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ocuments\Studia\polska\eksploracja-danych\excel\zj3\"/>
    </mc:Choice>
  </mc:AlternateContent>
  <xr:revisionPtr revIDLastSave="0" documentId="13_ncr:1_{3ADDB77A-B0A4-4929-BA40-0B6D5BD36619}" xr6:coauthVersionLast="47" xr6:coauthVersionMax="47" xr10:uidLastSave="{00000000-0000-0000-0000-000000000000}"/>
  <bookViews>
    <workbookView xWindow="1275" yWindow="-120" windowWidth="27645" windowHeight="16440" activeTab="5" xr2:uid="{87B9CD2A-9630-4B94-A440-2FA91855892B}"/>
  </bookViews>
  <sheets>
    <sheet name="Zadanie 1" sheetId="2" r:id="rId1"/>
    <sheet name="Zadanie 2" sheetId="7" r:id="rId2"/>
    <sheet name="Zadanie 3" sheetId="4" r:id="rId3"/>
    <sheet name="Zadanie 4" sheetId="9" r:id="rId4"/>
    <sheet name="Zadanie 4 prognoza" sheetId="11" r:id="rId5"/>
    <sheet name="Zadanie 5" sheetId="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4" l="1"/>
  <c r="L8" i="4"/>
  <c r="L9" i="4" s="1"/>
  <c r="L10" i="4" s="1"/>
  <c r="L11" i="4" s="1"/>
  <c r="L12" i="4" s="1"/>
  <c r="L13" i="4" s="1"/>
  <c r="L14" i="4" s="1"/>
  <c r="L15" i="4" s="1"/>
  <c r="L16" i="4" s="1"/>
  <c r="L17" i="4" s="1"/>
  <c r="L18" i="4" s="1"/>
  <c r="L19" i="4" s="1"/>
  <c r="L20" i="4" s="1"/>
  <c r="L21" i="4" s="1"/>
  <c r="L7" i="4"/>
  <c r="H10" i="4"/>
  <c r="H8" i="4"/>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G1202" i="7"/>
  <c r="G1203" i="7"/>
  <c r="G1204" i="7"/>
  <c r="G1205" i="7"/>
  <c r="G1206" i="7"/>
  <c r="G1207" i="7"/>
  <c r="G1208" i="7"/>
  <c r="G1209" i="7"/>
  <c r="G1210" i="7"/>
  <c r="G1211" i="7"/>
  <c r="G1212" i="7"/>
  <c r="G1213" i="7"/>
  <c r="G1214" i="7"/>
  <c r="G1215" i="7"/>
  <c r="G1216" i="7"/>
  <c r="G1217" i="7"/>
  <c r="G1218" i="7"/>
  <c r="G1219" i="7"/>
  <c r="G1220" i="7"/>
  <c r="G1221" i="7"/>
  <c r="G1222" i="7"/>
  <c r="G1223" i="7"/>
  <c r="G1224" i="7"/>
  <c r="G1225" i="7"/>
  <c r="G1226" i="7"/>
  <c r="G1227" i="7"/>
  <c r="G1228" i="7"/>
  <c r="G1229" i="7"/>
  <c r="G1230" i="7"/>
  <c r="G1231" i="7"/>
  <c r="G1232" i="7"/>
  <c r="G1233" i="7"/>
  <c r="G1234" i="7"/>
  <c r="G1235" i="7"/>
  <c r="G1236" i="7"/>
  <c r="G1237" i="7"/>
  <c r="G1238" i="7"/>
  <c r="G1239" i="7"/>
  <c r="G1240" i="7"/>
  <c r="G1241" i="7"/>
  <c r="G1242" i="7"/>
  <c r="G1243" i="7"/>
  <c r="G1244" i="7"/>
  <c r="G1245" i="7"/>
  <c r="G1246" i="7"/>
  <c r="G1247" i="7"/>
  <c r="G1248" i="7"/>
  <c r="G1249" i="7"/>
  <c r="G1250" i="7"/>
  <c r="G1251" i="7"/>
  <c r="G1252" i="7"/>
  <c r="G1253" i="7"/>
  <c r="G1254" i="7"/>
  <c r="G1255" i="7"/>
  <c r="G1256" i="7"/>
  <c r="G1257" i="7"/>
  <c r="G1258" i="7"/>
  <c r="G1259" i="7"/>
  <c r="G1260" i="7"/>
  <c r="G1261" i="7"/>
  <c r="G1262" i="7"/>
  <c r="G1263" i="7"/>
  <c r="G1264" i="7"/>
  <c r="G1265" i="7"/>
  <c r="G1266" i="7"/>
  <c r="G1267" i="7"/>
  <c r="G1268" i="7"/>
  <c r="G1269" i="7"/>
  <c r="G1270" i="7"/>
  <c r="G1271" i="7"/>
  <c r="G1272" i="7"/>
  <c r="G1273" i="7"/>
  <c r="G1274" i="7"/>
  <c r="G1275" i="7"/>
  <c r="G1276" i="7"/>
  <c r="G1277" i="7"/>
  <c r="G1278" i="7"/>
  <c r="G1279" i="7"/>
  <c r="G1280" i="7"/>
  <c r="G1281" i="7"/>
  <c r="G1282" i="7"/>
  <c r="G1283" i="7"/>
  <c r="G1284" i="7"/>
  <c r="G1285" i="7"/>
  <c r="G1286" i="7"/>
  <c r="G1287" i="7"/>
  <c r="G1288" i="7"/>
  <c r="G1289" i="7"/>
  <c r="G1290" i="7"/>
  <c r="G1291" i="7"/>
  <c r="G1292" i="7"/>
  <c r="G1293" i="7"/>
  <c r="G1294" i="7"/>
  <c r="G1295" i="7"/>
  <c r="G1296" i="7"/>
  <c r="G1297" i="7"/>
  <c r="G1298" i="7"/>
  <c r="G1299" i="7"/>
  <c r="G1300" i="7"/>
  <c r="G1301" i="7"/>
  <c r="G1302" i="7"/>
  <c r="G1303" i="7"/>
  <c r="G1304" i="7"/>
  <c r="G1305" i="7"/>
  <c r="G1306" i="7"/>
  <c r="G1307" i="7"/>
  <c r="G1308" i="7"/>
  <c r="G1309" i="7"/>
  <c r="G1310" i="7"/>
  <c r="G1311" i="7"/>
  <c r="G1312" i="7"/>
  <c r="G1313" i="7"/>
  <c r="G1314" i="7"/>
  <c r="G1315" i="7"/>
  <c r="G1316" i="7"/>
  <c r="G1317" i="7"/>
  <c r="G1318" i="7"/>
  <c r="G1319" i="7"/>
  <c r="G1320" i="7"/>
  <c r="G1321" i="7"/>
  <c r="G1322" i="7"/>
  <c r="G1323" i="7"/>
  <c r="G1324" i="7"/>
  <c r="G1325" i="7"/>
  <c r="G1326" i="7"/>
  <c r="G1327" i="7"/>
  <c r="G1328" i="7"/>
  <c r="G1329" i="7"/>
  <c r="G1330" i="7"/>
  <c r="G1331" i="7"/>
  <c r="G1332" i="7"/>
  <c r="G1333" i="7"/>
  <c r="G1334" i="7"/>
  <c r="G1335" i="7"/>
  <c r="G1336" i="7"/>
  <c r="G1337" i="7"/>
  <c r="G1338" i="7"/>
  <c r="G1339" i="7"/>
  <c r="G1340" i="7"/>
  <c r="G1341" i="7"/>
  <c r="G1342" i="7"/>
  <c r="G1343" i="7"/>
  <c r="G1344" i="7"/>
  <c r="G1345" i="7"/>
  <c r="G1346" i="7"/>
  <c r="G1347" i="7"/>
  <c r="G1348" i="7"/>
  <c r="G1349" i="7"/>
  <c r="G1350" i="7"/>
  <c r="G1351" i="7"/>
  <c r="G1352" i="7"/>
  <c r="G1353" i="7"/>
  <c r="G1354" i="7"/>
  <c r="G1355" i="7"/>
  <c r="G1356" i="7"/>
  <c r="G1357" i="7"/>
  <c r="G1358" i="7"/>
  <c r="G1359" i="7"/>
  <c r="G1360" i="7"/>
  <c r="G1361" i="7"/>
  <c r="G1362" i="7"/>
  <c r="G1363" i="7"/>
  <c r="G1364" i="7"/>
  <c r="G1365" i="7"/>
  <c r="G1366" i="7"/>
  <c r="G1367" i="7"/>
  <c r="G1368" i="7"/>
  <c r="G1369" i="7"/>
  <c r="G1370" i="7"/>
  <c r="G1371" i="7"/>
  <c r="G1372" i="7"/>
  <c r="G1373" i="7"/>
  <c r="G1374" i="7"/>
  <c r="G1375" i="7"/>
  <c r="G1376" i="7"/>
  <c r="G1377" i="7"/>
  <c r="G1378" i="7"/>
  <c r="G1379" i="7"/>
  <c r="G1380" i="7"/>
  <c r="G1381" i="7"/>
  <c r="G1382" i="7"/>
  <c r="G1383" i="7"/>
  <c r="G1384" i="7"/>
  <c r="G1385" i="7"/>
  <c r="G1386" i="7"/>
  <c r="G1387" i="7"/>
  <c r="G1388" i="7"/>
  <c r="G1389" i="7"/>
  <c r="G1390" i="7"/>
  <c r="G1391" i="7"/>
  <c r="G1392" i="7"/>
  <c r="G1393" i="7"/>
  <c r="G1394" i="7"/>
  <c r="G1395" i="7"/>
  <c r="G1396" i="7"/>
  <c r="G1397" i="7"/>
  <c r="G1398" i="7"/>
  <c r="G1399" i="7"/>
  <c r="G1400" i="7"/>
  <c r="G1401" i="7"/>
  <c r="G1402" i="7"/>
  <c r="G1403" i="7"/>
  <c r="G1404" i="7"/>
  <c r="G1405" i="7"/>
  <c r="G1406" i="7"/>
  <c r="G1407" i="7"/>
  <c r="G1408" i="7"/>
  <c r="G1409" i="7"/>
  <c r="G1410" i="7"/>
  <c r="G1411" i="7"/>
  <c r="G1412" i="7"/>
  <c r="G1413" i="7"/>
  <c r="G1414" i="7"/>
  <c r="G1415" i="7"/>
  <c r="G1416" i="7"/>
  <c r="G1417" i="7"/>
  <c r="G1418" i="7"/>
  <c r="G1419" i="7"/>
  <c r="G1420" i="7"/>
  <c r="G1421" i="7"/>
  <c r="G1422" i="7"/>
  <c r="G1423" i="7"/>
  <c r="G1424" i="7"/>
  <c r="G1425" i="7"/>
  <c r="G1426" i="7"/>
  <c r="G1427" i="7"/>
  <c r="G1428" i="7"/>
  <c r="G1429" i="7"/>
  <c r="G1430" i="7"/>
  <c r="G1431" i="7"/>
  <c r="G1432" i="7"/>
  <c r="G1433" i="7"/>
  <c r="G1434" i="7"/>
  <c r="G1435" i="7"/>
  <c r="G1436" i="7"/>
  <c r="G1437" i="7"/>
  <c r="G1438" i="7"/>
  <c r="G1439" i="7"/>
  <c r="G1440" i="7"/>
  <c r="G1441" i="7"/>
  <c r="G1442" i="7"/>
  <c r="G1443" i="7"/>
  <c r="G1444" i="7"/>
  <c r="G1445" i="7"/>
  <c r="G1446" i="7"/>
  <c r="G1447" i="7"/>
  <c r="G1448" i="7"/>
  <c r="G1449" i="7"/>
  <c r="G1450" i="7"/>
  <c r="G1451" i="7"/>
  <c r="G1452" i="7"/>
  <c r="G1453" i="7"/>
  <c r="G1454" i="7"/>
  <c r="G1455" i="7"/>
  <c r="G1456" i="7"/>
  <c r="G1457" i="7"/>
  <c r="G1458" i="7"/>
  <c r="G1459" i="7"/>
  <c r="G1460" i="7"/>
  <c r="M7" i="4" l="1"/>
  <c r="M8" i="4"/>
  <c r="M9" i="4"/>
  <c r="M10" i="4"/>
  <c r="M11" i="4"/>
  <c r="M12" i="4"/>
  <c r="M13" i="4"/>
  <c r="M14" i="4"/>
  <c r="M15" i="4"/>
  <c r="M16" i="4"/>
  <c r="M17" i="4"/>
  <c r="M18" i="4"/>
  <c r="M19" i="4"/>
  <c r="M20" i="4"/>
  <c r="M21" i="4"/>
  <c r="J10" i="4"/>
  <c r="J11" i="4" s="1"/>
  <c r="J9" i="4"/>
  <c r="J8" i="4"/>
  <c r="J7" i="4"/>
  <c r="H6" i="4"/>
  <c r="H11" i="4" s="1"/>
  <c r="J6" i="4"/>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1325" i="7"/>
  <c r="F1326" i="7"/>
  <c r="F1327" i="7"/>
  <c r="F1328" i="7"/>
  <c r="F1329" i="7"/>
  <c r="F1330" i="7"/>
  <c r="F1331" i="7"/>
  <c r="F1332" i="7"/>
  <c r="F1333" i="7"/>
  <c r="F1334" i="7"/>
  <c r="F1335" i="7"/>
  <c r="F1336" i="7"/>
  <c r="F1337" i="7"/>
  <c r="F1338" i="7"/>
  <c r="F1339" i="7"/>
  <c r="F1340" i="7"/>
  <c r="F1341" i="7"/>
  <c r="F1342" i="7"/>
  <c r="F1343" i="7"/>
  <c r="F1344" i="7"/>
  <c r="F1345" i="7"/>
  <c r="F1346" i="7"/>
  <c r="F1347" i="7"/>
  <c r="F1348" i="7"/>
  <c r="F1349" i="7"/>
  <c r="F1350" i="7"/>
  <c r="F1351" i="7"/>
  <c r="F1352" i="7"/>
  <c r="F1353" i="7"/>
  <c r="F1354" i="7"/>
  <c r="F1355" i="7"/>
  <c r="F1356" i="7"/>
  <c r="F1357" i="7"/>
  <c r="F1358" i="7"/>
  <c r="F1359" i="7"/>
  <c r="F1360" i="7"/>
  <c r="F1361" i="7"/>
  <c r="F1362" i="7"/>
  <c r="F1363" i="7"/>
  <c r="F1364" i="7"/>
  <c r="F1365" i="7"/>
  <c r="F1366" i="7"/>
  <c r="F1367" i="7"/>
  <c r="F1368" i="7"/>
  <c r="F1369" i="7"/>
  <c r="F1370" i="7"/>
  <c r="F1371" i="7"/>
  <c r="F1372" i="7"/>
  <c r="F1373" i="7"/>
  <c r="F1374" i="7"/>
  <c r="F1375" i="7"/>
  <c r="F1376" i="7"/>
  <c r="F1377" i="7"/>
  <c r="F1378" i="7"/>
  <c r="F1379" i="7"/>
  <c r="F1380" i="7"/>
  <c r="F1381" i="7"/>
  <c r="F1382" i="7"/>
  <c r="F1383" i="7"/>
  <c r="F1384" i="7"/>
  <c r="F1385" i="7"/>
  <c r="F1386" i="7"/>
  <c r="F1387" i="7"/>
  <c r="F1388" i="7"/>
  <c r="F1389" i="7"/>
  <c r="F1390" i="7"/>
  <c r="F1391" i="7"/>
  <c r="F1392" i="7"/>
  <c r="F1393" i="7"/>
  <c r="F1394" i="7"/>
  <c r="F1395" i="7"/>
  <c r="F1396" i="7"/>
  <c r="F1397" i="7"/>
  <c r="F1398" i="7"/>
  <c r="F1399" i="7"/>
  <c r="F1400" i="7"/>
  <c r="F1401" i="7"/>
  <c r="F1402" i="7"/>
  <c r="F1403" i="7"/>
  <c r="F1404" i="7"/>
  <c r="F1405" i="7"/>
  <c r="F1406" i="7"/>
  <c r="F1407" i="7"/>
  <c r="F1408" i="7"/>
  <c r="F1409" i="7"/>
  <c r="F1410" i="7"/>
  <c r="F1411" i="7"/>
  <c r="F1412" i="7"/>
  <c r="F1413" i="7"/>
  <c r="F1414" i="7"/>
  <c r="F1415" i="7"/>
  <c r="F1416" i="7"/>
  <c r="F1417" i="7"/>
  <c r="F1418" i="7"/>
  <c r="F1419" i="7"/>
  <c r="F1420" i="7"/>
  <c r="F1421" i="7"/>
  <c r="F1422" i="7"/>
  <c r="F1423" i="7"/>
  <c r="F1424" i="7"/>
  <c r="F1425" i="7"/>
  <c r="F1426" i="7"/>
  <c r="F1427" i="7"/>
  <c r="F1428" i="7"/>
  <c r="F1429" i="7"/>
  <c r="F1430" i="7"/>
  <c r="F1431" i="7"/>
  <c r="F1432" i="7"/>
  <c r="F1433" i="7"/>
  <c r="F1434" i="7"/>
  <c r="F1435" i="7"/>
  <c r="F1436" i="7"/>
  <c r="F1437" i="7"/>
  <c r="F1438" i="7"/>
  <c r="F1439" i="7"/>
  <c r="F1440" i="7"/>
  <c r="F1441" i="7"/>
  <c r="F1442" i="7"/>
  <c r="F1443" i="7"/>
  <c r="F1444" i="7"/>
  <c r="F1445" i="7"/>
  <c r="F1446" i="7"/>
  <c r="F1447" i="7"/>
  <c r="F1448" i="7"/>
  <c r="F1449" i="7"/>
  <c r="F1450" i="7"/>
  <c r="F1451" i="7"/>
  <c r="F1452" i="7"/>
  <c r="F1453" i="7"/>
  <c r="F1454" i="7"/>
  <c r="F1455" i="7"/>
  <c r="F1456" i="7"/>
  <c r="F1457" i="7"/>
  <c r="F1458" i="7"/>
  <c r="F1459" i="7"/>
  <c r="H9" i="4"/>
  <c r="H7" i="4"/>
  <c r="C62" i="11"/>
  <c r="C66" i="11"/>
  <c r="C70" i="11"/>
  <c r="C74" i="11"/>
  <c r="C78" i="11"/>
  <c r="C82" i="11"/>
  <c r="C86" i="11"/>
  <c r="C90" i="11"/>
  <c r="C94" i="11"/>
  <c r="C73" i="11"/>
  <c r="C81" i="11"/>
  <c r="C89" i="11"/>
  <c r="C97" i="11"/>
  <c r="C63" i="11"/>
  <c r="C67" i="11"/>
  <c r="C71" i="11"/>
  <c r="C75" i="11"/>
  <c r="C79" i="11"/>
  <c r="C83" i="11"/>
  <c r="C87" i="11"/>
  <c r="C91" i="11"/>
  <c r="C95" i="11"/>
  <c r="C69" i="11"/>
  <c r="C93" i="11"/>
  <c r="C64" i="11"/>
  <c r="C68" i="11"/>
  <c r="C72" i="11"/>
  <c r="C76" i="11"/>
  <c r="C80" i="11"/>
  <c r="C84" i="11"/>
  <c r="C88" i="11"/>
  <c r="C92" i="11"/>
  <c r="C96" i="11"/>
  <c r="C65" i="11"/>
  <c r="C77" i="11"/>
  <c r="C85" i="11"/>
  <c r="E85" i="11"/>
  <c r="E65" i="11"/>
  <c r="D92" i="11"/>
  <c r="D84" i="11"/>
  <c r="D76" i="11"/>
  <c r="D68" i="11"/>
  <c r="D93" i="11"/>
  <c r="D95" i="11"/>
  <c r="D87" i="11"/>
  <c r="D79" i="11"/>
  <c r="D71" i="11"/>
  <c r="D63" i="11"/>
  <c r="D89" i="11"/>
  <c r="D73" i="11"/>
  <c r="D90" i="11"/>
  <c r="D82" i="11"/>
  <c r="D74" i="11"/>
  <c r="D66" i="11"/>
  <c r="D96" i="11"/>
  <c r="D72" i="11"/>
  <c r="E69" i="11"/>
  <c r="D75" i="11"/>
  <c r="D78" i="11"/>
  <c r="E96" i="11"/>
  <c r="E80" i="11"/>
  <c r="E91" i="11"/>
  <c r="E67" i="11"/>
  <c r="E81" i="11"/>
  <c r="E78" i="11"/>
  <c r="D85" i="11"/>
  <c r="D65" i="11"/>
  <c r="E92" i="11"/>
  <c r="E84" i="11"/>
  <c r="E76" i="11"/>
  <c r="E68" i="11"/>
  <c r="E93" i="11"/>
  <c r="E95" i="11"/>
  <c r="E87" i="11"/>
  <c r="E79" i="11"/>
  <c r="E71" i="11"/>
  <c r="E63" i="11"/>
  <c r="E89" i="11"/>
  <c r="E73" i="11"/>
  <c r="E90" i="11"/>
  <c r="E82" i="11"/>
  <c r="E74" i="11"/>
  <c r="E66" i="11"/>
  <c r="D77" i="11"/>
  <c r="D88" i="11"/>
  <c r="D80" i="11"/>
  <c r="D64" i="11"/>
  <c r="D91" i="11"/>
  <c r="D83" i="11"/>
  <c r="D67" i="11"/>
  <c r="E97" i="11"/>
  <c r="D81" i="11"/>
  <c r="D94" i="11"/>
  <c r="D86" i="11"/>
  <c r="D70" i="11"/>
  <c r="E77" i="11"/>
  <c r="E88" i="11"/>
  <c r="E72" i="11"/>
  <c r="D69" i="11"/>
  <c r="E83" i="11"/>
  <c r="D97" i="11"/>
  <c r="E86" i="11"/>
  <c r="E62" i="11"/>
  <c r="D62" i="11"/>
  <c r="E64" i="11"/>
  <c r="E75" i="11"/>
  <c r="E94" i="11"/>
  <c r="E70" i="11"/>
  <c r="B7" i="1" l="1"/>
  <c r="B8" i="1"/>
  <c r="B9" i="1"/>
  <c r="B10" i="1"/>
  <c r="B11" i="1"/>
  <c r="B12" i="1"/>
  <c r="B13" i="1"/>
  <c r="B14" i="1"/>
  <c r="B15" i="1"/>
  <c r="B16" i="1"/>
  <c r="B17" i="1"/>
  <c r="B18" i="1"/>
  <c r="B19" i="1"/>
  <c r="B20" i="1"/>
  <c r="B21" i="1"/>
  <c r="B6" i="1"/>
  <c r="C7" i="1"/>
  <c r="D7" i="1" s="1"/>
  <c r="C8" i="1"/>
  <c r="D8" i="1" s="1"/>
  <c r="C9" i="1"/>
  <c r="D9" i="1" s="1"/>
  <c r="C10" i="1"/>
  <c r="D10" i="1" s="1"/>
  <c r="C11" i="1"/>
  <c r="D11" i="1" s="1"/>
  <c r="C12" i="1"/>
  <c r="D12" i="1" s="1"/>
  <c r="C13" i="1"/>
  <c r="D13" i="1" s="1"/>
  <c r="C14" i="1"/>
  <c r="E14" i="1" s="1"/>
  <c r="C15" i="1"/>
  <c r="D15" i="1" s="1"/>
  <c r="C16" i="1"/>
  <c r="D16" i="1" s="1"/>
  <c r="C17" i="1"/>
  <c r="D17" i="1" s="1"/>
  <c r="C18" i="1"/>
  <c r="D18" i="1" s="1"/>
  <c r="C19" i="1"/>
  <c r="D19" i="1" s="1"/>
  <c r="C20" i="1"/>
  <c r="D20" i="1" s="1"/>
  <c r="C21" i="1"/>
  <c r="D21" i="1" s="1"/>
  <c r="C6" i="1"/>
  <c r="D6" i="1" s="1"/>
  <c r="E12" i="1" l="1"/>
  <c r="F12" i="1" s="1"/>
  <c r="E19" i="1"/>
  <c r="F19" i="1" s="1"/>
  <c r="E11" i="1"/>
  <c r="F11" i="1" s="1"/>
  <c r="D14" i="1"/>
  <c r="F14" i="1" s="1"/>
  <c r="E21" i="1"/>
  <c r="F21" i="1" s="1"/>
  <c r="E10" i="1"/>
  <c r="F10" i="1" s="1"/>
  <c r="E17" i="1"/>
  <c r="F17" i="1" s="1"/>
  <c r="E9" i="1"/>
  <c r="F9" i="1" s="1"/>
  <c r="E13" i="1"/>
  <c r="F13" i="1" s="1"/>
  <c r="E20" i="1"/>
  <c r="F20" i="1" s="1"/>
  <c r="E18" i="1"/>
  <c r="F18" i="1" s="1"/>
  <c r="E16" i="1"/>
  <c r="F16" i="1" s="1"/>
  <c r="E8" i="1"/>
  <c r="F8" i="1" s="1"/>
  <c r="E15" i="1"/>
  <c r="F15" i="1" s="1"/>
  <c r="E7" i="1"/>
  <c r="F7" i="1" s="1"/>
  <c r="E6" i="1"/>
  <c r="F6"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281C55-ECCB-4246-A431-D3A9AB01EC29}" keepAlive="1" name="Zapytanie — export-new-york2020" description="Połączenie z zapytaniem „export-new-york2020” w skoroszycie." type="5" refreshedVersion="0" background="1">
    <dbPr connection="Provider=Microsoft.Mashup.OleDb.1;Data Source=$Workbook$;Location=export-new-york2020;Extended Properties=&quot;&quot;" command="SELECT * FROM [export-new-york2020]"/>
  </connection>
</connections>
</file>

<file path=xl/sharedStrings.xml><?xml version="1.0" encoding="utf-8"?>
<sst xmlns="http://schemas.openxmlformats.org/spreadsheetml/2006/main" count="1764" uniqueCount="68">
  <si>
    <t>Zadanie 2</t>
  </si>
  <si>
    <t>Zadanie 4</t>
  </si>
  <si>
    <t>Zadanie 3</t>
  </si>
  <si>
    <t>Zadanie 1</t>
  </si>
  <si>
    <t>lata</t>
  </si>
  <si>
    <t>przewozy</t>
  </si>
  <si>
    <t>Instrument</t>
  </si>
  <si>
    <t>Date</t>
  </si>
  <si>
    <t>Time</t>
  </si>
  <si>
    <t>Open</t>
  </si>
  <si>
    <t>BANKNIFTY</t>
  </si>
  <si>
    <t>WIEK</t>
  </si>
  <si>
    <t>PLEC</t>
  </si>
  <si>
    <t>WAGA</t>
  </si>
  <si>
    <t>CUKIER_NACZCZO</t>
  </si>
  <si>
    <t>M</t>
  </si>
  <si>
    <t xml:space="preserve"> </t>
  </si>
  <si>
    <t>K</t>
  </si>
  <si>
    <t>dolnośląskie</t>
  </si>
  <si>
    <t>kujawsko-pomorskie</t>
  </si>
  <si>
    <t>lubelskie</t>
  </si>
  <si>
    <t>lubuskie</t>
  </si>
  <si>
    <t>łódzkie</t>
  </si>
  <si>
    <t>małopolskie</t>
  </si>
  <si>
    <t>mazowieckie</t>
  </si>
  <si>
    <t>opolskie</t>
  </si>
  <si>
    <t>podkarpackie</t>
  </si>
  <si>
    <t>podlaskie</t>
  </si>
  <si>
    <t>pomorskie</t>
  </si>
  <si>
    <t>śląskie</t>
  </si>
  <si>
    <t>świętokrzyskie</t>
  </si>
  <si>
    <t>warmińsko-mazurskie</t>
  </si>
  <si>
    <t>wielkopolskie</t>
  </si>
  <si>
    <t>zachodniopomorskie</t>
  </si>
  <si>
    <t>oddział</t>
  </si>
  <si>
    <t>wynik</t>
  </si>
  <si>
    <t>cel</t>
  </si>
  <si>
    <t>przeciętnie</t>
  </si>
  <si>
    <t>dobrze</t>
  </si>
  <si>
    <t>źle</t>
  </si>
  <si>
    <t>Dla danych utwórz wykres punktowy i dodaj linie trendu. Dobierz najbardziej odpowiednią linie trendu (po wybraniu więcej opcji masz możliwość dodania różnych linii) do danych. 
Dodaj niezbędne elementy wykresu.
Czym według Twojej opinii jest linia trendu?</t>
  </si>
  <si>
    <t>Odpowiedź:</t>
  </si>
  <si>
    <t>Excel nie zawsze posiada wszystkie możliwe typy wykresów. 
Jednym z nich jest wykres pociskowy.
0. Zaznacz dane.
1. Wstaw wykres kolumnowy zgrupowany.
2. Zmień typ wykresu na kombi, zamień kolumnę "cel" na liniowy ze znacznikami.
3. Wybierz serie danych "Wynik", wybierz oś pomocniczą, Ustaw szerokość przerwy dla kolumny "Wynik" na maksymalną wartość. 
4. Dla wykresu liniowego usuń linię, zmień kolor i kształt znaczników.
5. Zmień kolorystykę na szarości.
Więcej informacji: https://skuteczneraporty.pl/blog/wykres-pociskowy-idealny-do-dashboardu/</t>
  </si>
  <si>
    <t>Przy pomocy pakietu "Analiza danych" dodaj średnią ruchomą dla kolumny "Open". Zbadaj zachowanie średniej ruchomej w zakeżności od ilości liczonych punktów. Jak ilość wpływa na średnią? Dodaj ją na wykresie. Uzupełnij wszystkie elementy wykresu.</t>
  </si>
  <si>
    <t xml:space="preserve">Dla poniższych danych wyznacz histogram dla kolumn "Waga" oraz "Cukier_naczczo" wykorzystując dwa sposoby:
1. W sposób manualny: 
a) Sprawdź warość minimalną i maksymalną badanych wartości oraz ilość danych.
b) Określ ilość przedziałów. Najczęstszym sposoben jest wyznaczenie pierwiastka kwadratowego z ilości danych. Jednak przy małej ilości danych, możemy zwiększyć ilość przedziałów ręcznie.
c) Wykorzystaj formułę LICZ.WARUNKI w celu zliczenia elementów z danego przedziału.
d) Wykorzystaj wykres kolumnowy aby wyrysować histogram.
2. Przy użyciu pakietu "Analiza danych". 
Dodaj wszystkie niezbędne elementy wykresu.
</t>
  </si>
  <si>
    <t>Zadanie 5*</t>
  </si>
  <si>
    <t>Miesiąc</t>
  </si>
  <si>
    <t>Liczba</t>
  </si>
  <si>
    <t xml:space="preserve">Utwórz arkusz prognozy dla niniejszych danych. Zobacz jak prognoza dopasuję się do danych z ostatniego roku. W opcjach ustaw początek prognozy na ostatni rok. </t>
  </si>
  <si>
    <t>Zbiór danych (koszyk)</t>
  </si>
  <si>
    <t>Więcej</t>
  </si>
  <si>
    <t>Częstość</t>
  </si>
  <si>
    <t>Prognoza(Liczba)</t>
  </si>
  <si>
    <t>Dolna granica ufności(Liczba)</t>
  </si>
  <si>
    <t>Górna granica ufności(Liczba)</t>
  </si>
  <si>
    <t>wedlug mnie linia trendu to linia obrazujaca zmiany danej funkcji w przyszlosci pozwalajaca na przewidzenie wartosci funkcji w danym czasie</t>
  </si>
  <si>
    <t>maks</t>
  </si>
  <si>
    <t>min</t>
  </si>
  <si>
    <t>kol. Waga</t>
  </si>
  <si>
    <t>kol. Cukier</t>
  </si>
  <si>
    <t>ile wierszy</t>
  </si>
  <si>
    <t>sqrt z ile wierszy</t>
  </si>
  <si>
    <t>maks - min</t>
  </si>
  <si>
    <t>(maks-min)/sqrt</t>
  </si>
  <si>
    <t>Odpowiedź dla kolumny waga</t>
  </si>
  <si>
    <t>Odpowiedź dla kolumny cukier</t>
  </si>
  <si>
    <t>(co ile przejscie)</t>
  </si>
  <si>
    <t>(ile wierszy do tabeli histogramu)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</si>
</sst>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4" x14ac:knownFonts="1">
    <font>
      <sz val="11"/>
      <color theme="1"/>
      <name val="Calibri"/>
      <family val="2"/>
      <charset val="238"/>
      <scheme val="minor"/>
    </font>
    <font>
      <sz val="10"/>
      <name val="Arial CE"/>
      <charset val="238"/>
    </font>
    <font>
      <b/>
      <sz val="18"/>
      <name val="Times New Roman"/>
      <family val="1"/>
      <charset val="238"/>
    </font>
    <font>
      <sz val="11"/>
      <color theme="1"/>
      <name val="Times New Roman"/>
      <family val="1"/>
      <charset val="238"/>
    </font>
    <font>
      <sz val="12"/>
      <name val="Times New Roman"/>
      <family val="1"/>
      <charset val="238"/>
    </font>
    <font>
      <sz val="10"/>
      <name val="Times New Roman"/>
      <family val="1"/>
      <charset val="238"/>
    </font>
    <font>
      <sz val="10"/>
      <color theme="1"/>
      <name val="Times New Roman"/>
      <family val="1"/>
      <charset val="238"/>
    </font>
    <font>
      <sz val="11"/>
      <color theme="1"/>
      <name val="Calibri"/>
      <family val="2"/>
      <charset val="238"/>
      <scheme val="minor"/>
    </font>
    <font>
      <sz val="12"/>
      <color theme="1"/>
      <name val="Times New Roman"/>
      <family val="1"/>
      <charset val="238"/>
    </font>
    <font>
      <sz val="12"/>
      <color rgb="FF000000"/>
      <name val="Times New Roman"/>
      <family val="1"/>
      <charset val="238"/>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i/>
      <sz val="11"/>
      <color theme="1"/>
      <name val="Calibri"/>
      <family val="2"/>
      <charset val="238"/>
      <scheme val="minor"/>
    </font>
  </fonts>
  <fills count="6">
    <fill>
      <patternFill patternType="none"/>
    </fill>
    <fill>
      <patternFill patternType="gray125"/>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EB9C"/>
      </patternFill>
    </fill>
  </fills>
  <borders count="8">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6">
    <xf numFmtId="0" fontId="0" fillId="0" borderId="0"/>
    <xf numFmtId="0" fontId="1" fillId="0" borderId="0"/>
    <xf numFmtId="9" fontId="7" fillId="0" borderId="0" applyFon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cellStyleXfs>
  <cellXfs count="25">
    <xf numFmtId="0" fontId="0" fillId="0" borderId="0" xfId="0"/>
    <xf numFmtId="0" fontId="3" fillId="0" borderId="0" xfId="0" applyFont="1"/>
    <xf numFmtId="0" fontId="6" fillId="0" borderId="3" xfId="0" applyFont="1" applyBorder="1" applyAlignment="1">
      <alignment vertical="center" wrapText="1"/>
    </xf>
    <xf numFmtId="0" fontId="6" fillId="0" borderId="1" xfId="0" applyFont="1" applyBorder="1" applyAlignment="1">
      <alignment vertical="center" wrapText="1"/>
    </xf>
    <xf numFmtId="0" fontId="6" fillId="0" borderId="4" xfId="0" applyFont="1" applyBorder="1" applyAlignment="1">
      <alignment vertical="center" wrapText="1"/>
    </xf>
    <xf numFmtId="0" fontId="6" fillId="0" borderId="2" xfId="0" applyFont="1" applyBorder="1" applyAlignment="1">
      <alignment vertical="center" wrapText="1"/>
    </xf>
    <xf numFmtId="164" fontId="3" fillId="0" borderId="0" xfId="0" applyNumberFormat="1" applyFont="1"/>
    <xf numFmtId="164" fontId="0" fillId="0" borderId="0" xfId="0" applyNumberFormat="1"/>
    <xf numFmtId="0" fontId="8" fillId="0" borderId="5" xfId="0" applyFont="1" applyBorder="1"/>
    <xf numFmtId="0" fontId="9" fillId="0" borderId="5" xfId="0" applyFont="1" applyBorder="1"/>
    <xf numFmtId="9" fontId="8" fillId="0" borderId="5" xfId="2" applyFont="1" applyBorder="1"/>
    <xf numFmtId="17" fontId="0" fillId="0" borderId="0" xfId="0" applyNumberFormat="1"/>
    <xf numFmtId="0" fontId="0" fillId="0" borderId="6" xfId="0" applyBorder="1"/>
    <xf numFmtId="0" fontId="13" fillId="0" borderId="7" xfId="0" applyFont="1" applyBorder="1" applyAlignment="1">
      <alignment horizontal="center"/>
    </xf>
    <xf numFmtId="2" fontId="0" fillId="0" borderId="0" xfId="0" applyNumberFormat="1"/>
    <xf numFmtId="0" fontId="10" fillId="3" borderId="0" xfId="3"/>
    <xf numFmtId="0" fontId="12" fillId="5" borderId="0" xfId="5"/>
    <xf numFmtId="0" fontId="11" fillId="4" borderId="0" xfId="4"/>
    <xf numFmtId="0" fontId="2" fillId="2" borderId="0" xfId="1" applyFont="1" applyFill="1" applyAlignment="1">
      <alignment vertical="top" wrapText="1"/>
    </xf>
    <xf numFmtId="0" fontId="2" fillId="2" borderId="0" xfId="0" applyFont="1" applyFill="1" applyAlignment="1">
      <alignment vertical="top" wrapText="1"/>
    </xf>
    <xf numFmtId="0" fontId="3" fillId="0" borderId="0" xfId="0" applyFont="1" applyAlignment="1">
      <alignment wrapText="1"/>
    </xf>
    <xf numFmtId="0" fontId="4" fillId="2" borderId="0" xfId="1" applyFont="1" applyFill="1" applyAlignment="1">
      <alignment vertical="top" wrapText="1"/>
    </xf>
    <xf numFmtId="0" fontId="4" fillId="0" borderId="0" xfId="0" applyFont="1" applyAlignment="1">
      <alignment vertical="top" wrapText="1"/>
    </xf>
    <xf numFmtId="0" fontId="5" fillId="0" borderId="0" xfId="0" applyFont="1" applyAlignment="1">
      <alignment wrapText="1"/>
    </xf>
    <xf numFmtId="0" fontId="10" fillId="3" borderId="0" xfId="3" applyAlignment="1">
      <alignment horizontal="center"/>
    </xf>
  </cellXfs>
  <cellStyles count="6">
    <cellStyle name="Dobry" xfId="3" builtinId="26"/>
    <cellStyle name="Neutralny" xfId="5" builtinId="28"/>
    <cellStyle name="Normalny" xfId="0" builtinId="0"/>
    <cellStyle name="Normalny_exc_cw1-1" xfId="1" xr:uid="{9DDD7A5C-F672-4647-A40E-4CF5382E9FB7}"/>
    <cellStyle name="Procentowy" xfId="2" builtinId="5"/>
    <cellStyle name="Zły" xfId="4" builtinId="27"/>
  </cellStyles>
  <dxfs count="3">
    <dxf>
      <numFmt numFmtId="2" formatCode="0.00"/>
    </dxf>
    <dxf>
      <numFmt numFmtId="2" formatCode="0.00"/>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tx>
            <c:strRef>
              <c:f>'Zadanie 1'!$A$5</c:f>
              <c:strCache>
                <c:ptCount val="1"/>
                <c:pt idx="0">
                  <c:v>przewozy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'Zadanie 1'!$B$4:$J$4</c:f>
              <c:numCache>
                <c:formatCode>General</c:formatCode>
                <c:ptCount val="9"/>
                <c:pt idx="0">
                  <c:v>1998</c:v>
                </c:pt>
                <c:pt idx="1">
                  <c:v>1999</c:v>
                </c:pt>
                <c:pt idx="2">
                  <c:v>2000</c:v>
                </c:pt>
                <c:pt idx="3">
                  <c:v>2001</c:v>
                </c:pt>
                <c:pt idx="4">
                  <c:v>2002</c:v>
                </c:pt>
                <c:pt idx="5">
                  <c:v>2003</c:v>
                </c:pt>
                <c:pt idx="6">
                  <c:v>2004</c:v>
                </c:pt>
                <c:pt idx="7">
                  <c:v>2005</c:v>
                </c:pt>
                <c:pt idx="8">
                  <c:v>2006</c:v>
                </c:pt>
              </c:numCache>
            </c:numRef>
          </c:xVal>
          <c:yVal>
            <c:numRef>
              <c:f>'Zadanie 1'!$B$5:$J$5</c:f>
              <c:numCache>
                <c:formatCode>General</c:formatCode>
                <c:ptCount val="9"/>
                <c:pt idx="0">
                  <c:v>45.5</c:v>
                </c:pt>
                <c:pt idx="1">
                  <c:v>48.5</c:v>
                </c:pt>
                <c:pt idx="2">
                  <c:v>55.8</c:v>
                </c:pt>
                <c:pt idx="3">
                  <c:v>67.7</c:v>
                </c:pt>
                <c:pt idx="4">
                  <c:v>86</c:v>
                </c:pt>
                <c:pt idx="5">
                  <c:v>96.3</c:v>
                </c:pt>
                <c:pt idx="6">
                  <c:v>105</c:v>
                </c:pt>
                <c:pt idx="7">
                  <c:v>112</c:v>
                </c:pt>
                <c:pt idx="8">
                  <c:v>124</c:v>
                </c:pt>
              </c:numCache>
            </c:numRef>
          </c:yVal>
          <c:smooth val="0"/>
          <c:extLst>
            <c:ext xmlns:c16="http://schemas.microsoft.com/office/drawing/2014/chart" uri="{C3380CC4-5D6E-409C-BE32-E72D297353CC}">
              <c16:uniqueId val="{00000000-1E5F-4C45-B449-C93FEFE25038}"/>
            </c:ext>
          </c:extLst>
        </c:ser>
        <c:dLbls>
          <c:showLegendKey val="0"/>
          <c:showVal val="0"/>
          <c:showCatName val="0"/>
          <c:showSerName val="0"/>
          <c:showPercent val="0"/>
          <c:showBubbleSize val="0"/>
        </c:dLbls>
        <c:axId val="1488346928"/>
        <c:axId val="1488331536"/>
      </c:scatterChart>
      <c:valAx>
        <c:axId val="1488346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rok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88331536"/>
        <c:crosses val="autoZero"/>
        <c:crossBetween val="midCat"/>
      </c:valAx>
      <c:valAx>
        <c:axId val="148833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przewozy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88346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l-PL"/>
              <a:t>Średnia ruchoma</a:t>
            </a:r>
          </a:p>
        </c:rich>
      </c:tx>
      <c:overlay val="0"/>
    </c:title>
    <c:autoTitleDeleted val="0"/>
    <c:plotArea>
      <c:layout/>
      <c:lineChart>
        <c:grouping val="standard"/>
        <c:varyColors val="0"/>
        <c:ser>
          <c:idx val="0"/>
          <c:order val="0"/>
          <c:tx>
            <c:v>Wartość bieżąca</c:v>
          </c:tx>
          <c:val>
            <c:numRef>
              <c:f>'Zadanie 2'!$D$6:$D$1460</c:f>
              <c:numCache>
                <c:formatCode>General</c:formatCode>
                <c:ptCount val="1455"/>
                <c:pt idx="0">
                  <c:v>32237.9</c:v>
                </c:pt>
                <c:pt idx="1">
                  <c:v>32242.6</c:v>
                </c:pt>
                <c:pt idx="2">
                  <c:v>32296.35</c:v>
                </c:pt>
                <c:pt idx="3">
                  <c:v>32288.25</c:v>
                </c:pt>
                <c:pt idx="4">
                  <c:v>32282.95</c:v>
                </c:pt>
                <c:pt idx="5">
                  <c:v>32292.45</c:v>
                </c:pt>
                <c:pt idx="6">
                  <c:v>32298.65</c:v>
                </c:pt>
                <c:pt idx="7">
                  <c:v>32295</c:v>
                </c:pt>
                <c:pt idx="8">
                  <c:v>32289.45</c:v>
                </c:pt>
                <c:pt idx="9">
                  <c:v>32295.45</c:v>
                </c:pt>
                <c:pt idx="10">
                  <c:v>32314.3</c:v>
                </c:pt>
                <c:pt idx="11">
                  <c:v>32308.35</c:v>
                </c:pt>
                <c:pt idx="12">
                  <c:v>32311.7</c:v>
                </c:pt>
                <c:pt idx="13">
                  <c:v>32323</c:v>
                </c:pt>
                <c:pt idx="14">
                  <c:v>32318.45</c:v>
                </c:pt>
                <c:pt idx="15">
                  <c:v>32320.05</c:v>
                </c:pt>
                <c:pt idx="16">
                  <c:v>32336.65</c:v>
                </c:pt>
                <c:pt idx="17">
                  <c:v>32341.75</c:v>
                </c:pt>
                <c:pt idx="18">
                  <c:v>32337.45</c:v>
                </c:pt>
                <c:pt idx="19">
                  <c:v>32340.1</c:v>
                </c:pt>
                <c:pt idx="20">
                  <c:v>32330.95</c:v>
                </c:pt>
                <c:pt idx="21">
                  <c:v>32326.35</c:v>
                </c:pt>
                <c:pt idx="22">
                  <c:v>32313.4</c:v>
                </c:pt>
                <c:pt idx="23">
                  <c:v>32304.400000000001</c:v>
                </c:pt>
                <c:pt idx="24">
                  <c:v>32291.55</c:v>
                </c:pt>
                <c:pt idx="25">
                  <c:v>32290.6</c:v>
                </c:pt>
                <c:pt idx="26">
                  <c:v>32289.7</c:v>
                </c:pt>
                <c:pt idx="27">
                  <c:v>32280.799999999999</c:v>
                </c:pt>
                <c:pt idx="28">
                  <c:v>32259.9</c:v>
                </c:pt>
                <c:pt idx="29">
                  <c:v>32258.1</c:v>
                </c:pt>
                <c:pt idx="30">
                  <c:v>32255.45</c:v>
                </c:pt>
                <c:pt idx="31">
                  <c:v>32247.55</c:v>
                </c:pt>
                <c:pt idx="32">
                  <c:v>32221.05</c:v>
                </c:pt>
                <c:pt idx="33">
                  <c:v>32182.75</c:v>
                </c:pt>
                <c:pt idx="34">
                  <c:v>32187.55</c:v>
                </c:pt>
                <c:pt idx="35">
                  <c:v>32205.3</c:v>
                </c:pt>
                <c:pt idx="36">
                  <c:v>32193.5</c:v>
                </c:pt>
                <c:pt idx="37">
                  <c:v>32185.599999999999</c:v>
                </c:pt>
                <c:pt idx="38">
                  <c:v>32187.95</c:v>
                </c:pt>
                <c:pt idx="39">
                  <c:v>32211.1</c:v>
                </c:pt>
                <c:pt idx="40">
                  <c:v>32200.95</c:v>
                </c:pt>
                <c:pt idx="41">
                  <c:v>32188.45</c:v>
                </c:pt>
                <c:pt idx="42">
                  <c:v>32188.65</c:v>
                </c:pt>
                <c:pt idx="43">
                  <c:v>32200.15</c:v>
                </c:pt>
                <c:pt idx="44">
                  <c:v>32190.6</c:v>
                </c:pt>
                <c:pt idx="45">
                  <c:v>32194.799999999999</c:v>
                </c:pt>
                <c:pt idx="46">
                  <c:v>32204.2</c:v>
                </c:pt>
                <c:pt idx="47">
                  <c:v>32200.95</c:v>
                </c:pt>
                <c:pt idx="48">
                  <c:v>32189.65</c:v>
                </c:pt>
                <c:pt idx="49">
                  <c:v>32191.4</c:v>
                </c:pt>
                <c:pt idx="50">
                  <c:v>32181.4</c:v>
                </c:pt>
                <c:pt idx="51">
                  <c:v>32189.55</c:v>
                </c:pt>
                <c:pt idx="52">
                  <c:v>32180.3</c:v>
                </c:pt>
                <c:pt idx="53">
                  <c:v>32182.35</c:v>
                </c:pt>
                <c:pt idx="54">
                  <c:v>32183.75</c:v>
                </c:pt>
                <c:pt idx="55">
                  <c:v>32184.799999999999</c:v>
                </c:pt>
                <c:pt idx="56">
                  <c:v>32147.4</c:v>
                </c:pt>
                <c:pt idx="57">
                  <c:v>32151.9</c:v>
                </c:pt>
                <c:pt idx="58">
                  <c:v>32159.1</c:v>
                </c:pt>
                <c:pt idx="59">
                  <c:v>32151.8</c:v>
                </c:pt>
                <c:pt idx="60">
                  <c:v>32140.7</c:v>
                </c:pt>
                <c:pt idx="61">
                  <c:v>32142.55</c:v>
                </c:pt>
                <c:pt idx="62">
                  <c:v>32136.6</c:v>
                </c:pt>
                <c:pt idx="63">
                  <c:v>32140.2</c:v>
                </c:pt>
                <c:pt idx="64">
                  <c:v>32158.55</c:v>
                </c:pt>
                <c:pt idx="65">
                  <c:v>32149.8</c:v>
                </c:pt>
                <c:pt idx="66">
                  <c:v>32151.75</c:v>
                </c:pt>
                <c:pt idx="67">
                  <c:v>32167.200000000001</c:v>
                </c:pt>
                <c:pt idx="68">
                  <c:v>32171.35</c:v>
                </c:pt>
                <c:pt idx="69">
                  <c:v>32156</c:v>
                </c:pt>
                <c:pt idx="70">
                  <c:v>32160.85</c:v>
                </c:pt>
                <c:pt idx="71">
                  <c:v>32164.95</c:v>
                </c:pt>
                <c:pt idx="72">
                  <c:v>32156.3</c:v>
                </c:pt>
                <c:pt idx="73">
                  <c:v>32179.65</c:v>
                </c:pt>
                <c:pt idx="74">
                  <c:v>32179.05</c:v>
                </c:pt>
                <c:pt idx="75">
                  <c:v>32185.4</c:v>
                </c:pt>
                <c:pt idx="76">
                  <c:v>32174.400000000001</c:v>
                </c:pt>
                <c:pt idx="77">
                  <c:v>32125.55</c:v>
                </c:pt>
                <c:pt idx="78">
                  <c:v>32139.9</c:v>
                </c:pt>
                <c:pt idx="79">
                  <c:v>32143.85</c:v>
                </c:pt>
                <c:pt idx="80">
                  <c:v>32156.15</c:v>
                </c:pt>
                <c:pt idx="81">
                  <c:v>32156.1</c:v>
                </c:pt>
                <c:pt idx="82">
                  <c:v>32147.65</c:v>
                </c:pt>
                <c:pt idx="83">
                  <c:v>32145</c:v>
                </c:pt>
                <c:pt idx="84">
                  <c:v>32140.799999999999</c:v>
                </c:pt>
                <c:pt idx="85">
                  <c:v>32137.75</c:v>
                </c:pt>
                <c:pt idx="86">
                  <c:v>32141.5</c:v>
                </c:pt>
                <c:pt idx="87">
                  <c:v>32141.3</c:v>
                </c:pt>
                <c:pt idx="88">
                  <c:v>32153.200000000001</c:v>
                </c:pt>
                <c:pt idx="89">
                  <c:v>32162.65</c:v>
                </c:pt>
                <c:pt idx="90">
                  <c:v>32145.599999999999</c:v>
                </c:pt>
                <c:pt idx="91">
                  <c:v>32142.7</c:v>
                </c:pt>
                <c:pt idx="92">
                  <c:v>32144.6</c:v>
                </c:pt>
                <c:pt idx="93">
                  <c:v>32143.45</c:v>
                </c:pt>
                <c:pt idx="94">
                  <c:v>32134.75</c:v>
                </c:pt>
                <c:pt idx="95">
                  <c:v>32124.2</c:v>
                </c:pt>
                <c:pt idx="96">
                  <c:v>32120.75</c:v>
                </c:pt>
                <c:pt idx="97">
                  <c:v>32121.65</c:v>
                </c:pt>
                <c:pt idx="98">
                  <c:v>32116</c:v>
                </c:pt>
                <c:pt idx="99">
                  <c:v>32096.25</c:v>
                </c:pt>
                <c:pt idx="100">
                  <c:v>32094.9</c:v>
                </c:pt>
                <c:pt idx="101">
                  <c:v>32108.55</c:v>
                </c:pt>
                <c:pt idx="102">
                  <c:v>32103.3</c:v>
                </c:pt>
                <c:pt idx="103">
                  <c:v>32108.65</c:v>
                </c:pt>
                <c:pt idx="104">
                  <c:v>32109.4</c:v>
                </c:pt>
                <c:pt idx="105">
                  <c:v>32104.95</c:v>
                </c:pt>
                <c:pt idx="106">
                  <c:v>32107.75</c:v>
                </c:pt>
                <c:pt idx="107">
                  <c:v>32104.85</c:v>
                </c:pt>
                <c:pt idx="108">
                  <c:v>32116</c:v>
                </c:pt>
                <c:pt idx="109">
                  <c:v>32117.8</c:v>
                </c:pt>
                <c:pt idx="110">
                  <c:v>32112.55</c:v>
                </c:pt>
                <c:pt idx="111">
                  <c:v>32112.75</c:v>
                </c:pt>
                <c:pt idx="112">
                  <c:v>32110.75</c:v>
                </c:pt>
                <c:pt idx="113">
                  <c:v>32120.5</c:v>
                </c:pt>
                <c:pt idx="114">
                  <c:v>32120.05</c:v>
                </c:pt>
                <c:pt idx="115">
                  <c:v>32120.5</c:v>
                </c:pt>
                <c:pt idx="116">
                  <c:v>32111.5</c:v>
                </c:pt>
                <c:pt idx="117">
                  <c:v>32107.55</c:v>
                </c:pt>
                <c:pt idx="118">
                  <c:v>32103.5</c:v>
                </c:pt>
                <c:pt idx="119">
                  <c:v>32102.95</c:v>
                </c:pt>
                <c:pt idx="120">
                  <c:v>32114.55</c:v>
                </c:pt>
                <c:pt idx="121">
                  <c:v>32115.25</c:v>
                </c:pt>
                <c:pt idx="122">
                  <c:v>32126</c:v>
                </c:pt>
                <c:pt idx="123">
                  <c:v>32123.8</c:v>
                </c:pt>
                <c:pt idx="124">
                  <c:v>32120.45</c:v>
                </c:pt>
                <c:pt idx="125">
                  <c:v>32110.85</c:v>
                </c:pt>
                <c:pt idx="126">
                  <c:v>32104.2</c:v>
                </c:pt>
                <c:pt idx="127">
                  <c:v>32094.75</c:v>
                </c:pt>
                <c:pt idx="128">
                  <c:v>32089.9</c:v>
                </c:pt>
                <c:pt idx="129">
                  <c:v>32096.85</c:v>
                </c:pt>
                <c:pt idx="130">
                  <c:v>32083.200000000001</c:v>
                </c:pt>
                <c:pt idx="131">
                  <c:v>32087.200000000001</c:v>
                </c:pt>
                <c:pt idx="132">
                  <c:v>32086</c:v>
                </c:pt>
                <c:pt idx="133">
                  <c:v>32082.55</c:v>
                </c:pt>
                <c:pt idx="134">
                  <c:v>32090.95</c:v>
                </c:pt>
                <c:pt idx="135">
                  <c:v>32094.1</c:v>
                </c:pt>
                <c:pt idx="136">
                  <c:v>32096.45</c:v>
                </c:pt>
                <c:pt idx="137">
                  <c:v>32102.05</c:v>
                </c:pt>
                <c:pt idx="138">
                  <c:v>32109.15</c:v>
                </c:pt>
                <c:pt idx="139">
                  <c:v>32110.65</c:v>
                </c:pt>
                <c:pt idx="140">
                  <c:v>32109.65</c:v>
                </c:pt>
                <c:pt idx="141">
                  <c:v>32106.85</c:v>
                </c:pt>
                <c:pt idx="142">
                  <c:v>32107.35</c:v>
                </c:pt>
                <c:pt idx="143">
                  <c:v>32106.9</c:v>
                </c:pt>
                <c:pt idx="144">
                  <c:v>32101.05</c:v>
                </c:pt>
                <c:pt idx="145">
                  <c:v>32096.55</c:v>
                </c:pt>
                <c:pt idx="146">
                  <c:v>32088.55</c:v>
                </c:pt>
                <c:pt idx="147">
                  <c:v>32083.3</c:v>
                </c:pt>
                <c:pt idx="148">
                  <c:v>32081.599999999999</c:v>
                </c:pt>
                <c:pt idx="149">
                  <c:v>32081.4</c:v>
                </c:pt>
                <c:pt idx="150">
                  <c:v>32082.45</c:v>
                </c:pt>
                <c:pt idx="151">
                  <c:v>32087.15</c:v>
                </c:pt>
                <c:pt idx="152">
                  <c:v>32081.200000000001</c:v>
                </c:pt>
                <c:pt idx="153">
                  <c:v>32082.35</c:v>
                </c:pt>
                <c:pt idx="154">
                  <c:v>32086.400000000001</c:v>
                </c:pt>
                <c:pt idx="155">
                  <c:v>32090.45</c:v>
                </c:pt>
                <c:pt idx="156">
                  <c:v>32088.95</c:v>
                </c:pt>
                <c:pt idx="157">
                  <c:v>32091.4</c:v>
                </c:pt>
                <c:pt idx="158">
                  <c:v>32089.599999999999</c:v>
                </c:pt>
                <c:pt idx="159">
                  <c:v>32096.400000000001</c:v>
                </c:pt>
                <c:pt idx="160">
                  <c:v>32088.65</c:v>
                </c:pt>
                <c:pt idx="161">
                  <c:v>32083.55</c:v>
                </c:pt>
                <c:pt idx="162">
                  <c:v>32082.15</c:v>
                </c:pt>
                <c:pt idx="163">
                  <c:v>32082.85</c:v>
                </c:pt>
                <c:pt idx="164">
                  <c:v>32084.15</c:v>
                </c:pt>
                <c:pt idx="165">
                  <c:v>32076.85</c:v>
                </c:pt>
                <c:pt idx="166">
                  <c:v>32088.75</c:v>
                </c:pt>
                <c:pt idx="167">
                  <c:v>32093.1</c:v>
                </c:pt>
                <c:pt idx="168">
                  <c:v>32095.9</c:v>
                </c:pt>
                <c:pt idx="169">
                  <c:v>32098.85</c:v>
                </c:pt>
                <c:pt idx="170">
                  <c:v>32098.2</c:v>
                </c:pt>
                <c:pt idx="171">
                  <c:v>32128.3</c:v>
                </c:pt>
                <c:pt idx="172">
                  <c:v>32147.5</c:v>
                </c:pt>
                <c:pt idx="173">
                  <c:v>32129.7</c:v>
                </c:pt>
                <c:pt idx="174">
                  <c:v>32127.8</c:v>
                </c:pt>
                <c:pt idx="175">
                  <c:v>32124.9</c:v>
                </c:pt>
                <c:pt idx="176">
                  <c:v>32127.55</c:v>
                </c:pt>
                <c:pt idx="177">
                  <c:v>32136.3</c:v>
                </c:pt>
                <c:pt idx="178">
                  <c:v>32146.1</c:v>
                </c:pt>
                <c:pt idx="179">
                  <c:v>32140.35</c:v>
                </c:pt>
                <c:pt idx="180">
                  <c:v>32142</c:v>
                </c:pt>
                <c:pt idx="181">
                  <c:v>32147.1</c:v>
                </c:pt>
                <c:pt idx="182">
                  <c:v>32145.599999999999</c:v>
                </c:pt>
                <c:pt idx="183">
                  <c:v>32150.799999999999</c:v>
                </c:pt>
                <c:pt idx="184">
                  <c:v>32160.5</c:v>
                </c:pt>
                <c:pt idx="185">
                  <c:v>32146.7</c:v>
                </c:pt>
                <c:pt idx="186">
                  <c:v>32132.05</c:v>
                </c:pt>
                <c:pt idx="187">
                  <c:v>32131.35</c:v>
                </c:pt>
                <c:pt idx="188">
                  <c:v>32118.400000000001</c:v>
                </c:pt>
                <c:pt idx="189">
                  <c:v>32111.7</c:v>
                </c:pt>
                <c:pt idx="190">
                  <c:v>32106.2</c:v>
                </c:pt>
                <c:pt idx="191">
                  <c:v>32112.400000000001</c:v>
                </c:pt>
                <c:pt idx="192">
                  <c:v>32112.95</c:v>
                </c:pt>
                <c:pt idx="193">
                  <c:v>32108.15</c:v>
                </c:pt>
                <c:pt idx="194">
                  <c:v>32103.35</c:v>
                </c:pt>
                <c:pt idx="195">
                  <c:v>32089.55</c:v>
                </c:pt>
                <c:pt idx="196">
                  <c:v>32084.2</c:v>
                </c:pt>
                <c:pt idx="197">
                  <c:v>32067.200000000001</c:v>
                </c:pt>
                <c:pt idx="198">
                  <c:v>32064.45</c:v>
                </c:pt>
                <c:pt idx="199">
                  <c:v>32080.65</c:v>
                </c:pt>
                <c:pt idx="200">
                  <c:v>32083.9</c:v>
                </c:pt>
                <c:pt idx="201">
                  <c:v>32088.55</c:v>
                </c:pt>
                <c:pt idx="202">
                  <c:v>32100.05</c:v>
                </c:pt>
                <c:pt idx="203">
                  <c:v>32095.9</c:v>
                </c:pt>
                <c:pt idx="204">
                  <c:v>32094.35</c:v>
                </c:pt>
                <c:pt idx="205">
                  <c:v>32095</c:v>
                </c:pt>
                <c:pt idx="206">
                  <c:v>32096.799999999999</c:v>
                </c:pt>
                <c:pt idx="207">
                  <c:v>32094.75</c:v>
                </c:pt>
                <c:pt idx="208">
                  <c:v>32092.1</c:v>
                </c:pt>
                <c:pt idx="209">
                  <c:v>32088.95</c:v>
                </c:pt>
                <c:pt idx="210">
                  <c:v>32095.35</c:v>
                </c:pt>
                <c:pt idx="211">
                  <c:v>32096.2</c:v>
                </c:pt>
                <c:pt idx="212">
                  <c:v>32104.15</c:v>
                </c:pt>
                <c:pt idx="213">
                  <c:v>32103.200000000001</c:v>
                </c:pt>
                <c:pt idx="214">
                  <c:v>32107.599999999999</c:v>
                </c:pt>
                <c:pt idx="215">
                  <c:v>32106.35</c:v>
                </c:pt>
                <c:pt idx="216">
                  <c:v>32109.25</c:v>
                </c:pt>
                <c:pt idx="217">
                  <c:v>32115.95</c:v>
                </c:pt>
                <c:pt idx="218">
                  <c:v>32108.25</c:v>
                </c:pt>
                <c:pt idx="219">
                  <c:v>32110.1</c:v>
                </c:pt>
                <c:pt idx="220">
                  <c:v>32105.55</c:v>
                </c:pt>
                <c:pt idx="221">
                  <c:v>32107.7</c:v>
                </c:pt>
                <c:pt idx="222">
                  <c:v>32096.45</c:v>
                </c:pt>
                <c:pt idx="223">
                  <c:v>32100.15</c:v>
                </c:pt>
                <c:pt idx="224">
                  <c:v>32106.35</c:v>
                </c:pt>
                <c:pt idx="225">
                  <c:v>32108.45</c:v>
                </c:pt>
                <c:pt idx="226">
                  <c:v>32107.200000000001</c:v>
                </c:pt>
                <c:pt idx="227">
                  <c:v>32107.5</c:v>
                </c:pt>
                <c:pt idx="228">
                  <c:v>32097.7</c:v>
                </c:pt>
                <c:pt idx="229">
                  <c:v>32098.45</c:v>
                </c:pt>
                <c:pt idx="230">
                  <c:v>32100.85</c:v>
                </c:pt>
                <c:pt idx="231">
                  <c:v>32102.25</c:v>
                </c:pt>
                <c:pt idx="232">
                  <c:v>32098.55</c:v>
                </c:pt>
                <c:pt idx="233">
                  <c:v>32101.4</c:v>
                </c:pt>
                <c:pt idx="234">
                  <c:v>32099.7</c:v>
                </c:pt>
                <c:pt idx="235">
                  <c:v>32098.05</c:v>
                </c:pt>
                <c:pt idx="236">
                  <c:v>32099.65</c:v>
                </c:pt>
                <c:pt idx="237">
                  <c:v>32102.05</c:v>
                </c:pt>
                <c:pt idx="238">
                  <c:v>32102.65</c:v>
                </c:pt>
                <c:pt idx="239">
                  <c:v>32104.2</c:v>
                </c:pt>
                <c:pt idx="240">
                  <c:v>32101.599999999999</c:v>
                </c:pt>
                <c:pt idx="241">
                  <c:v>32097</c:v>
                </c:pt>
                <c:pt idx="242">
                  <c:v>32088.3</c:v>
                </c:pt>
                <c:pt idx="243">
                  <c:v>32083.200000000001</c:v>
                </c:pt>
                <c:pt idx="244">
                  <c:v>32091.200000000001</c:v>
                </c:pt>
                <c:pt idx="245">
                  <c:v>32097.9</c:v>
                </c:pt>
                <c:pt idx="246">
                  <c:v>32102.7</c:v>
                </c:pt>
                <c:pt idx="247">
                  <c:v>32124.55</c:v>
                </c:pt>
                <c:pt idx="248">
                  <c:v>32127.7</c:v>
                </c:pt>
                <c:pt idx="249">
                  <c:v>32124.5</c:v>
                </c:pt>
                <c:pt idx="250">
                  <c:v>32123.85</c:v>
                </c:pt>
                <c:pt idx="251">
                  <c:v>32113.55</c:v>
                </c:pt>
                <c:pt idx="252">
                  <c:v>32114.3</c:v>
                </c:pt>
                <c:pt idx="253">
                  <c:v>32122.5</c:v>
                </c:pt>
                <c:pt idx="254">
                  <c:v>32119.4</c:v>
                </c:pt>
                <c:pt idx="255">
                  <c:v>32124.15</c:v>
                </c:pt>
                <c:pt idx="256">
                  <c:v>32126.2</c:v>
                </c:pt>
                <c:pt idx="257">
                  <c:v>32128.15</c:v>
                </c:pt>
                <c:pt idx="258">
                  <c:v>32139.65</c:v>
                </c:pt>
                <c:pt idx="259">
                  <c:v>32128.65</c:v>
                </c:pt>
                <c:pt idx="260">
                  <c:v>32123.9</c:v>
                </c:pt>
                <c:pt idx="261">
                  <c:v>32124.85</c:v>
                </c:pt>
                <c:pt idx="262">
                  <c:v>32121.5</c:v>
                </c:pt>
                <c:pt idx="263">
                  <c:v>32120.9</c:v>
                </c:pt>
                <c:pt idx="264">
                  <c:v>32110.75</c:v>
                </c:pt>
                <c:pt idx="265">
                  <c:v>32109.25</c:v>
                </c:pt>
                <c:pt idx="266">
                  <c:v>32107.55</c:v>
                </c:pt>
                <c:pt idx="267">
                  <c:v>32106.25</c:v>
                </c:pt>
                <c:pt idx="268">
                  <c:v>32111.35</c:v>
                </c:pt>
                <c:pt idx="269">
                  <c:v>32122.1</c:v>
                </c:pt>
                <c:pt idx="270">
                  <c:v>32115.55</c:v>
                </c:pt>
                <c:pt idx="271">
                  <c:v>32117.25</c:v>
                </c:pt>
                <c:pt idx="272">
                  <c:v>32116.2</c:v>
                </c:pt>
                <c:pt idx="273">
                  <c:v>32111.55</c:v>
                </c:pt>
                <c:pt idx="274">
                  <c:v>32122.1</c:v>
                </c:pt>
                <c:pt idx="275">
                  <c:v>32121.599999999999</c:v>
                </c:pt>
                <c:pt idx="276">
                  <c:v>32118.25</c:v>
                </c:pt>
                <c:pt idx="277">
                  <c:v>32118.400000000001</c:v>
                </c:pt>
                <c:pt idx="278">
                  <c:v>32123.65</c:v>
                </c:pt>
                <c:pt idx="279">
                  <c:v>32147.75</c:v>
                </c:pt>
                <c:pt idx="280">
                  <c:v>32149.55</c:v>
                </c:pt>
                <c:pt idx="281">
                  <c:v>32152.35</c:v>
                </c:pt>
                <c:pt idx="282">
                  <c:v>32163.85</c:v>
                </c:pt>
                <c:pt idx="283">
                  <c:v>32153.1</c:v>
                </c:pt>
                <c:pt idx="284">
                  <c:v>32154.35</c:v>
                </c:pt>
                <c:pt idx="285">
                  <c:v>32144.6</c:v>
                </c:pt>
                <c:pt idx="286">
                  <c:v>32147.1</c:v>
                </c:pt>
                <c:pt idx="287">
                  <c:v>32145.05</c:v>
                </c:pt>
                <c:pt idx="288">
                  <c:v>32146.3</c:v>
                </c:pt>
                <c:pt idx="289">
                  <c:v>32146.35</c:v>
                </c:pt>
                <c:pt idx="290">
                  <c:v>32136.45</c:v>
                </c:pt>
                <c:pt idx="291">
                  <c:v>32134.95</c:v>
                </c:pt>
                <c:pt idx="292">
                  <c:v>32131.25</c:v>
                </c:pt>
                <c:pt idx="293">
                  <c:v>32135.75</c:v>
                </c:pt>
                <c:pt idx="294">
                  <c:v>32142</c:v>
                </c:pt>
                <c:pt idx="295">
                  <c:v>32132.799999999999</c:v>
                </c:pt>
                <c:pt idx="296">
                  <c:v>32135.35</c:v>
                </c:pt>
                <c:pt idx="297">
                  <c:v>32135.5</c:v>
                </c:pt>
                <c:pt idx="298">
                  <c:v>32138.75</c:v>
                </c:pt>
                <c:pt idx="299">
                  <c:v>32140.65</c:v>
                </c:pt>
                <c:pt idx="300">
                  <c:v>32141.3</c:v>
                </c:pt>
                <c:pt idx="301">
                  <c:v>32102</c:v>
                </c:pt>
                <c:pt idx="302">
                  <c:v>32085.45</c:v>
                </c:pt>
                <c:pt idx="303">
                  <c:v>32084.5</c:v>
                </c:pt>
                <c:pt idx="304">
                  <c:v>32087.5</c:v>
                </c:pt>
                <c:pt idx="305">
                  <c:v>32090.75</c:v>
                </c:pt>
                <c:pt idx="306">
                  <c:v>32093.200000000001</c:v>
                </c:pt>
                <c:pt idx="307">
                  <c:v>32090.15</c:v>
                </c:pt>
                <c:pt idx="308">
                  <c:v>32086.1</c:v>
                </c:pt>
                <c:pt idx="309">
                  <c:v>32085.9</c:v>
                </c:pt>
                <c:pt idx="310">
                  <c:v>32095.25</c:v>
                </c:pt>
                <c:pt idx="311">
                  <c:v>32084.1</c:v>
                </c:pt>
                <c:pt idx="312">
                  <c:v>32068.65</c:v>
                </c:pt>
                <c:pt idx="313">
                  <c:v>32073.599999999999</c:v>
                </c:pt>
                <c:pt idx="314">
                  <c:v>32088.5</c:v>
                </c:pt>
                <c:pt idx="315">
                  <c:v>32087.5</c:v>
                </c:pt>
                <c:pt idx="316">
                  <c:v>32087.85</c:v>
                </c:pt>
                <c:pt idx="317">
                  <c:v>32090.3</c:v>
                </c:pt>
                <c:pt idx="318">
                  <c:v>32111.55</c:v>
                </c:pt>
                <c:pt idx="319">
                  <c:v>32109.85</c:v>
                </c:pt>
                <c:pt idx="320">
                  <c:v>32103.95</c:v>
                </c:pt>
                <c:pt idx="321">
                  <c:v>32094.55</c:v>
                </c:pt>
                <c:pt idx="322">
                  <c:v>32094</c:v>
                </c:pt>
                <c:pt idx="323">
                  <c:v>32088.5</c:v>
                </c:pt>
                <c:pt idx="324">
                  <c:v>32090.85</c:v>
                </c:pt>
                <c:pt idx="325">
                  <c:v>32084.75</c:v>
                </c:pt>
                <c:pt idx="326">
                  <c:v>32087.8</c:v>
                </c:pt>
                <c:pt idx="327">
                  <c:v>32088.75</c:v>
                </c:pt>
                <c:pt idx="328">
                  <c:v>32083.8</c:v>
                </c:pt>
                <c:pt idx="329">
                  <c:v>32085.4</c:v>
                </c:pt>
                <c:pt idx="330">
                  <c:v>32080.799999999999</c:v>
                </c:pt>
                <c:pt idx="331">
                  <c:v>32087.9</c:v>
                </c:pt>
                <c:pt idx="332">
                  <c:v>32087.4</c:v>
                </c:pt>
                <c:pt idx="333">
                  <c:v>32083.25</c:v>
                </c:pt>
                <c:pt idx="334">
                  <c:v>32080.5</c:v>
                </c:pt>
                <c:pt idx="335">
                  <c:v>32090.15</c:v>
                </c:pt>
                <c:pt idx="336">
                  <c:v>32100.25</c:v>
                </c:pt>
                <c:pt idx="337">
                  <c:v>32093.200000000001</c:v>
                </c:pt>
                <c:pt idx="338">
                  <c:v>32096.1</c:v>
                </c:pt>
                <c:pt idx="339">
                  <c:v>32086.65</c:v>
                </c:pt>
                <c:pt idx="340">
                  <c:v>32084.35</c:v>
                </c:pt>
                <c:pt idx="341">
                  <c:v>32085.1</c:v>
                </c:pt>
                <c:pt idx="342">
                  <c:v>32083.35</c:v>
                </c:pt>
                <c:pt idx="343">
                  <c:v>32082.6</c:v>
                </c:pt>
                <c:pt idx="344">
                  <c:v>32087.15</c:v>
                </c:pt>
                <c:pt idx="345">
                  <c:v>32070.5</c:v>
                </c:pt>
                <c:pt idx="346">
                  <c:v>32069.15</c:v>
                </c:pt>
                <c:pt idx="347">
                  <c:v>32084.400000000001</c:v>
                </c:pt>
                <c:pt idx="348">
                  <c:v>32076.25</c:v>
                </c:pt>
                <c:pt idx="349">
                  <c:v>32070.35</c:v>
                </c:pt>
                <c:pt idx="350">
                  <c:v>32088.45</c:v>
                </c:pt>
                <c:pt idx="351">
                  <c:v>32097.15</c:v>
                </c:pt>
                <c:pt idx="352">
                  <c:v>32112</c:v>
                </c:pt>
                <c:pt idx="353">
                  <c:v>32116.05</c:v>
                </c:pt>
                <c:pt idx="354">
                  <c:v>32111.200000000001</c:v>
                </c:pt>
                <c:pt idx="355">
                  <c:v>32105.45</c:v>
                </c:pt>
                <c:pt idx="356">
                  <c:v>32103.5</c:v>
                </c:pt>
                <c:pt idx="357">
                  <c:v>32092.75</c:v>
                </c:pt>
                <c:pt idx="358">
                  <c:v>32089.3</c:v>
                </c:pt>
                <c:pt idx="359">
                  <c:v>32096.2</c:v>
                </c:pt>
                <c:pt idx="360">
                  <c:v>32097.55</c:v>
                </c:pt>
                <c:pt idx="361">
                  <c:v>32102.6</c:v>
                </c:pt>
                <c:pt idx="362">
                  <c:v>32094.05</c:v>
                </c:pt>
                <c:pt idx="363">
                  <c:v>32098.6</c:v>
                </c:pt>
                <c:pt idx="364">
                  <c:v>32095.45</c:v>
                </c:pt>
                <c:pt idx="365">
                  <c:v>32098.05</c:v>
                </c:pt>
                <c:pt idx="366">
                  <c:v>32091.75</c:v>
                </c:pt>
                <c:pt idx="367">
                  <c:v>32105.200000000001</c:v>
                </c:pt>
                <c:pt idx="368">
                  <c:v>32104.799999999999</c:v>
                </c:pt>
                <c:pt idx="369">
                  <c:v>32115.7</c:v>
                </c:pt>
                <c:pt idx="370">
                  <c:v>32119.1</c:v>
                </c:pt>
                <c:pt idx="371">
                  <c:v>32116.65</c:v>
                </c:pt>
                <c:pt idx="372">
                  <c:v>32119.95</c:v>
                </c:pt>
                <c:pt idx="373">
                  <c:v>32118.35</c:v>
                </c:pt>
                <c:pt idx="374">
                  <c:v>32117.35</c:v>
                </c:pt>
                <c:pt idx="375">
                  <c:v>32123.55</c:v>
                </c:pt>
                <c:pt idx="376">
                  <c:v>32131.35</c:v>
                </c:pt>
                <c:pt idx="377">
                  <c:v>32132.7</c:v>
                </c:pt>
                <c:pt idx="378">
                  <c:v>32133.15</c:v>
                </c:pt>
                <c:pt idx="379">
                  <c:v>32140.1</c:v>
                </c:pt>
                <c:pt idx="380">
                  <c:v>32199.65</c:v>
                </c:pt>
                <c:pt idx="381">
                  <c:v>32178.6</c:v>
                </c:pt>
                <c:pt idx="382">
                  <c:v>32206.3</c:v>
                </c:pt>
                <c:pt idx="383">
                  <c:v>32191.25</c:v>
                </c:pt>
                <c:pt idx="384">
                  <c:v>32221</c:v>
                </c:pt>
                <c:pt idx="385">
                  <c:v>32216</c:v>
                </c:pt>
                <c:pt idx="386">
                  <c:v>32229.25</c:v>
                </c:pt>
                <c:pt idx="387">
                  <c:v>32220.85</c:v>
                </c:pt>
                <c:pt idx="388">
                  <c:v>32231</c:v>
                </c:pt>
                <c:pt idx="389">
                  <c:v>32216.05</c:v>
                </c:pt>
                <c:pt idx="390">
                  <c:v>32224.75</c:v>
                </c:pt>
                <c:pt idx="391">
                  <c:v>32231.1</c:v>
                </c:pt>
                <c:pt idx="392">
                  <c:v>32227.45</c:v>
                </c:pt>
                <c:pt idx="393">
                  <c:v>32224.9</c:v>
                </c:pt>
                <c:pt idx="394">
                  <c:v>32231.95</c:v>
                </c:pt>
                <c:pt idx="395">
                  <c:v>32239.7</c:v>
                </c:pt>
                <c:pt idx="396">
                  <c:v>32241.599999999999</c:v>
                </c:pt>
                <c:pt idx="397">
                  <c:v>32246.35</c:v>
                </c:pt>
                <c:pt idx="398">
                  <c:v>32245.4</c:v>
                </c:pt>
                <c:pt idx="399">
                  <c:v>32240.95</c:v>
                </c:pt>
                <c:pt idx="400">
                  <c:v>32240.2</c:v>
                </c:pt>
                <c:pt idx="401">
                  <c:v>32234.65</c:v>
                </c:pt>
                <c:pt idx="402">
                  <c:v>32209.55</c:v>
                </c:pt>
                <c:pt idx="403">
                  <c:v>32201.8</c:v>
                </c:pt>
                <c:pt idx="404">
                  <c:v>32193.65</c:v>
                </c:pt>
                <c:pt idx="405">
                  <c:v>32196.85</c:v>
                </c:pt>
                <c:pt idx="406">
                  <c:v>32199.35</c:v>
                </c:pt>
                <c:pt idx="407">
                  <c:v>32203.3</c:v>
                </c:pt>
                <c:pt idx="408">
                  <c:v>32199.3</c:v>
                </c:pt>
                <c:pt idx="409">
                  <c:v>32194.25</c:v>
                </c:pt>
                <c:pt idx="410">
                  <c:v>32154.7</c:v>
                </c:pt>
                <c:pt idx="411">
                  <c:v>32177.1</c:v>
                </c:pt>
                <c:pt idx="412">
                  <c:v>32173.5</c:v>
                </c:pt>
                <c:pt idx="413">
                  <c:v>32175.4</c:v>
                </c:pt>
                <c:pt idx="414">
                  <c:v>32168.7</c:v>
                </c:pt>
                <c:pt idx="415">
                  <c:v>32173.05</c:v>
                </c:pt>
                <c:pt idx="416">
                  <c:v>32170.3</c:v>
                </c:pt>
                <c:pt idx="417">
                  <c:v>32182.25</c:v>
                </c:pt>
                <c:pt idx="418">
                  <c:v>32167.3</c:v>
                </c:pt>
                <c:pt idx="419">
                  <c:v>32138.5</c:v>
                </c:pt>
                <c:pt idx="420">
                  <c:v>32152</c:v>
                </c:pt>
                <c:pt idx="421">
                  <c:v>32147.75</c:v>
                </c:pt>
                <c:pt idx="422">
                  <c:v>32145.45</c:v>
                </c:pt>
                <c:pt idx="423">
                  <c:v>32158.5</c:v>
                </c:pt>
                <c:pt idx="424">
                  <c:v>32161</c:v>
                </c:pt>
                <c:pt idx="425">
                  <c:v>32169.4</c:v>
                </c:pt>
                <c:pt idx="426">
                  <c:v>32169.65</c:v>
                </c:pt>
                <c:pt idx="427">
                  <c:v>32172.55</c:v>
                </c:pt>
                <c:pt idx="428">
                  <c:v>32171.7</c:v>
                </c:pt>
                <c:pt idx="429">
                  <c:v>32178.3</c:v>
                </c:pt>
                <c:pt idx="430">
                  <c:v>32171.9</c:v>
                </c:pt>
                <c:pt idx="431">
                  <c:v>32177.4</c:v>
                </c:pt>
                <c:pt idx="432">
                  <c:v>32186.3</c:v>
                </c:pt>
                <c:pt idx="433">
                  <c:v>32179.4</c:v>
                </c:pt>
                <c:pt idx="434">
                  <c:v>32176.799999999999</c:v>
                </c:pt>
                <c:pt idx="435">
                  <c:v>32157.599999999999</c:v>
                </c:pt>
                <c:pt idx="436">
                  <c:v>32165.55</c:v>
                </c:pt>
                <c:pt idx="437">
                  <c:v>32166.25</c:v>
                </c:pt>
                <c:pt idx="438">
                  <c:v>32169.9</c:v>
                </c:pt>
                <c:pt idx="439">
                  <c:v>32170.1</c:v>
                </c:pt>
                <c:pt idx="440">
                  <c:v>32177.35</c:v>
                </c:pt>
                <c:pt idx="441">
                  <c:v>32177.9</c:v>
                </c:pt>
                <c:pt idx="442">
                  <c:v>32192.55</c:v>
                </c:pt>
                <c:pt idx="443">
                  <c:v>32204.65</c:v>
                </c:pt>
                <c:pt idx="444">
                  <c:v>32211.7</c:v>
                </c:pt>
                <c:pt idx="445">
                  <c:v>32213.45</c:v>
                </c:pt>
                <c:pt idx="446">
                  <c:v>32205.05</c:v>
                </c:pt>
                <c:pt idx="447">
                  <c:v>32206.55</c:v>
                </c:pt>
                <c:pt idx="448">
                  <c:v>32198.25</c:v>
                </c:pt>
                <c:pt idx="449">
                  <c:v>32202.25</c:v>
                </c:pt>
                <c:pt idx="450">
                  <c:v>32206.05</c:v>
                </c:pt>
                <c:pt idx="451">
                  <c:v>32209.65</c:v>
                </c:pt>
                <c:pt idx="452">
                  <c:v>32207</c:v>
                </c:pt>
                <c:pt idx="453">
                  <c:v>32207.8</c:v>
                </c:pt>
                <c:pt idx="454">
                  <c:v>32207.05</c:v>
                </c:pt>
                <c:pt idx="455">
                  <c:v>32211.65</c:v>
                </c:pt>
                <c:pt idx="456">
                  <c:v>32220.25</c:v>
                </c:pt>
                <c:pt idx="457">
                  <c:v>32219.35</c:v>
                </c:pt>
                <c:pt idx="458">
                  <c:v>32230.45</c:v>
                </c:pt>
                <c:pt idx="459">
                  <c:v>32223.35</c:v>
                </c:pt>
                <c:pt idx="460">
                  <c:v>32220.799999999999</c:v>
                </c:pt>
                <c:pt idx="461">
                  <c:v>32223.7</c:v>
                </c:pt>
                <c:pt idx="462">
                  <c:v>32229.4</c:v>
                </c:pt>
                <c:pt idx="463">
                  <c:v>32224.55</c:v>
                </c:pt>
                <c:pt idx="464">
                  <c:v>32227.3</c:v>
                </c:pt>
                <c:pt idx="465">
                  <c:v>32217.65</c:v>
                </c:pt>
                <c:pt idx="466">
                  <c:v>32210.7</c:v>
                </c:pt>
                <c:pt idx="467">
                  <c:v>32212.85</c:v>
                </c:pt>
                <c:pt idx="468">
                  <c:v>32211.8</c:v>
                </c:pt>
                <c:pt idx="469">
                  <c:v>32211.8</c:v>
                </c:pt>
                <c:pt idx="470">
                  <c:v>32201.15</c:v>
                </c:pt>
                <c:pt idx="471">
                  <c:v>32197.55</c:v>
                </c:pt>
                <c:pt idx="472">
                  <c:v>32200.95</c:v>
                </c:pt>
                <c:pt idx="473">
                  <c:v>32196.25</c:v>
                </c:pt>
                <c:pt idx="474">
                  <c:v>32205.35</c:v>
                </c:pt>
                <c:pt idx="475">
                  <c:v>32216.5</c:v>
                </c:pt>
                <c:pt idx="476">
                  <c:v>32218</c:v>
                </c:pt>
                <c:pt idx="477">
                  <c:v>32198.7</c:v>
                </c:pt>
                <c:pt idx="478">
                  <c:v>32203.1</c:v>
                </c:pt>
                <c:pt idx="479">
                  <c:v>32210.5</c:v>
                </c:pt>
                <c:pt idx="480">
                  <c:v>32208.400000000001</c:v>
                </c:pt>
                <c:pt idx="481">
                  <c:v>32198.1</c:v>
                </c:pt>
                <c:pt idx="482">
                  <c:v>32197.9</c:v>
                </c:pt>
                <c:pt idx="483">
                  <c:v>32187.599999999999</c:v>
                </c:pt>
                <c:pt idx="484">
                  <c:v>32184.799999999999</c:v>
                </c:pt>
                <c:pt idx="485">
                  <c:v>32188.799999999999</c:v>
                </c:pt>
                <c:pt idx="486">
                  <c:v>32172.6</c:v>
                </c:pt>
                <c:pt idx="487">
                  <c:v>32180.35</c:v>
                </c:pt>
                <c:pt idx="488">
                  <c:v>32185.200000000001</c:v>
                </c:pt>
                <c:pt idx="489">
                  <c:v>32184.85</c:v>
                </c:pt>
                <c:pt idx="490">
                  <c:v>32180.3</c:v>
                </c:pt>
                <c:pt idx="491">
                  <c:v>32182.3</c:v>
                </c:pt>
                <c:pt idx="492">
                  <c:v>32186.35</c:v>
                </c:pt>
                <c:pt idx="493">
                  <c:v>32195.200000000001</c:v>
                </c:pt>
                <c:pt idx="494">
                  <c:v>32195.85</c:v>
                </c:pt>
                <c:pt idx="495">
                  <c:v>32183.4</c:v>
                </c:pt>
                <c:pt idx="496">
                  <c:v>32197.05</c:v>
                </c:pt>
                <c:pt idx="497">
                  <c:v>32192.799999999999</c:v>
                </c:pt>
                <c:pt idx="498">
                  <c:v>32185.8</c:v>
                </c:pt>
                <c:pt idx="499">
                  <c:v>32192.15</c:v>
                </c:pt>
                <c:pt idx="500">
                  <c:v>32196.65</c:v>
                </c:pt>
                <c:pt idx="501">
                  <c:v>32208.2</c:v>
                </c:pt>
                <c:pt idx="502">
                  <c:v>32211.35</c:v>
                </c:pt>
                <c:pt idx="503">
                  <c:v>32210</c:v>
                </c:pt>
                <c:pt idx="504">
                  <c:v>32209.05</c:v>
                </c:pt>
                <c:pt idx="505">
                  <c:v>32212.3</c:v>
                </c:pt>
                <c:pt idx="506">
                  <c:v>32215.3</c:v>
                </c:pt>
                <c:pt idx="507">
                  <c:v>32221.75</c:v>
                </c:pt>
                <c:pt idx="508">
                  <c:v>32218.799999999999</c:v>
                </c:pt>
                <c:pt idx="509">
                  <c:v>32237.599999999999</c:v>
                </c:pt>
                <c:pt idx="510">
                  <c:v>32229.95</c:v>
                </c:pt>
                <c:pt idx="511">
                  <c:v>32232.05</c:v>
                </c:pt>
                <c:pt idx="512">
                  <c:v>32233.75</c:v>
                </c:pt>
                <c:pt idx="513">
                  <c:v>32229.95</c:v>
                </c:pt>
                <c:pt idx="514">
                  <c:v>32215.55</c:v>
                </c:pt>
                <c:pt idx="515">
                  <c:v>32222.2</c:v>
                </c:pt>
                <c:pt idx="516">
                  <c:v>32228.55</c:v>
                </c:pt>
                <c:pt idx="517">
                  <c:v>32234.55</c:v>
                </c:pt>
                <c:pt idx="518">
                  <c:v>32235.05</c:v>
                </c:pt>
                <c:pt idx="519">
                  <c:v>32240.45</c:v>
                </c:pt>
                <c:pt idx="520">
                  <c:v>32247.599999999999</c:v>
                </c:pt>
                <c:pt idx="521">
                  <c:v>32237.599999999999</c:v>
                </c:pt>
                <c:pt idx="522">
                  <c:v>32242.35</c:v>
                </c:pt>
                <c:pt idx="523">
                  <c:v>32232.25</c:v>
                </c:pt>
                <c:pt idx="524">
                  <c:v>32230.7</c:v>
                </c:pt>
                <c:pt idx="525">
                  <c:v>32228.7</c:v>
                </c:pt>
                <c:pt idx="526">
                  <c:v>32237.35</c:v>
                </c:pt>
                <c:pt idx="527">
                  <c:v>32236.65</c:v>
                </c:pt>
                <c:pt idx="528">
                  <c:v>32235.15</c:v>
                </c:pt>
                <c:pt idx="529">
                  <c:v>32234.35</c:v>
                </c:pt>
                <c:pt idx="530">
                  <c:v>32242.400000000001</c:v>
                </c:pt>
                <c:pt idx="531">
                  <c:v>32248.799999999999</c:v>
                </c:pt>
                <c:pt idx="532">
                  <c:v>32249.75</c:v>
                </c:pt>
                <c:pt idx="533">
                  <c:v>32251.05</c:v>
                </c:pt>
                <c:pt idx="534">
                  <c:v>32239.95</c:v>
                </c:pt>
                <c:pt idx="535">
                  <c:v>32242.95</c:v>
                </c:pt>
                <c:pt idx="536">
                  <c:v>32244.55</c:v>
                </c:pt>
                <c:pt idx="537">
                  <c:v>32246</c:v>
                </c:pt>
                <c:pt idx="538">
                  <c:v>32248.45</c:v>
                </c:pt>
                <c:pt idx="539">
                  <c:v>32262.35</c:v>
                </c:pt>
                <c:pt idx="540">
                  <c:v>32251.35</c:v>
                </c:pt>
                <c:pt idx="541">
                  <c:v>32252.75</c:v>
                </c:pt>
                <c:pt idx="542">
                  <c:v>32247.55</c:v>
                </c:pt>
                <c:pt idx="543">
                  <c:v>32243</c:v>
                </c:pt>
                <c:pt idx="544">
                  <c:v>32249.35</c:v>
                </c:pt>
                <c:pt idx="545">
                  <c:v>32254.2</c:v>
                </c:pt>
                <c:pt idx="546">
                  <c:v>32256.35</c:v>
                </c:pt>
                <c:pt idx="547">
                  <c:v>32250.65</c:v>
                </c:pt>
                <c:pt idx="548">
                  <c:v>32252.15</c:v>
                </c:pt>
                <c:pt idx="549">
                  <c:v>32245.200000000001</c:v>
                </c:pt>
                <c:pt idx="550">
                  <c:v>32254.25</c:v>
                </c:pt>
                <c:pt idx="551">
                  <c:v>32252.55</c:v>
                </c:pt>
                <c:pt idx="552">
                  <c:v>32253.85</c:v>
                </c:pt>
                <c:pt idx="553">
                  <c:v>32256.9</c:v>
                </c:pt>
                <c:pt idx="554">
                  <c:v>32269.85</c:v>
                </c:pt>
                <c:pt idx="555">
                  <c:v>32270.6</c:v>
                </c:pt>
                <c:pt idx="556">
                  <c:v>32271.15</c:v>
                </c:pt>
                <c:pt idx="557">
                  <c:v>32268.6</c:v>
                </c:pt>
                <c:pt idx="558">
                  <c:v>32272.75</c:v>
                </c:pt>
                <c:pt idx="559">
                  <c:v>32275.5</c:v>
                </c:pt>
                <c:pt idx="560">
                  <c:v>32279.45</c:v>
                </c:pt>
                <c:pt idx="561">
                  <c:v>32285.75</c:v>
                </c:pt>
                <c:pt idx="562">
                  <c:v>32280.75</c:v>
                </c:pt>
                <c:pt idx="563">
                  <c:v>32279</c:v>
                </c:pt>
                <c:pt idx="564">
                  <c:v>32282.7</c:v>
                </c:pt>
                <c:pt idx="565">
                  <c:v>32272.85</c:v>
                </c:pt>
                <c:pt idx="566">
                  <c:v>32275.85</c:v>
                </c:pt>
                <c:pt idx="567">
                  <c:v>32283.45</c:v>
                </c:pt>
                <c:pt idx="568">
                  <c:v>32284</c:v>
                </c:pt>
                <c:pt idx="569">
                  <c:v>32284.5</c:v>
                </c:pt>
                <c:pt idx="570">
                  <c:v>32286</c:v>
                </c:pt>
                <c:pt idx="571">
                  <c:v>32276.799999999999</c:v>
                </c:pt>
                <c:pt idx="572">
                  <c:v>32274.55</c:v>
                </c:pt>
                <c:pt idx="573">
                  <c:v>32275.7</c:v>
                </c:pt>
                <c:pt idx="574">
                  <c:v>32285.25</c:v>
                </c:pt>
                <c:pt idx="575">
                  <c:v>32288.7</c:v>
                </c:pt>
                <c:pt idx="576">
                  <c:v>32286.15</c:v>
                </c:pt>
                <c:pt idx="577">
                  <c:v>32280.65</c:v>
                </c:pt>
                <c:pt idx="578">
                  <c:v>32286.15</c:v>
                </c:pt>
                <c:pt idx="579">
                  <c:v>32287.4</c:v>
                </c:pt>
                <c:pt idx="580">
                  <c:v>32288.799999999999</c:v>
                </c:pt>
                <c:pt idx="581">
                  <c:v>32292</c:v>
                </c:pt>
                <c:pt idx="582">
                  <c:v>32286</c:v>
                </c:pt>
                <c:pt idx="583">
                  <c:v>32291</c:v>
                </c:pt>
                <c:pt idx="584">
                  <c:v>32288.05</c:v>
                </c:pt>
                <c:pt idx="585">
                  <c:v>32292.5</c:v>
                </c:pt>
                <c:pt idx="586">
                  <c:v>32289.1</c:v>
                </c:pt>
                <c:pt idx="587">
                  <c:v>32287.15</c:v>
                </c:pt>
                <c:pt idx="588">
                  <c:v>32287.4</c:v>
                </c:pt>
                <c:pt idx="589">
                  <c:v>32289.1</c:v>
                </c:pt>
                <c:pt idx="590">
                  <c:v>32235.3</c:v>
                </c:pt>
                <c:pt idx="591">
                  <c:v>32252</c:v>
                </c:pt>
                <c:pt idx="592">
                  <c:v>32238.400000000001</c:v>
                </c:pt>
                <c:pt idx="593">
                  <c:v>32245.3</c:v>
                </c:pt>
                <c:pt idx="594">
                  <c:v>32242.2</c:v>
                </c:pt>
                <c:pt idx="595">
                  <c:v>32244.75</c:v>
                </c:pt>
                <c:pt idx="596">
                  <c:v>32249.65</c:v>
                </c:pt>
                <c:pt idx="597">
                  <c:v>32242.75</c:v>
                </c:pt>
                <c:pt idx="598">
                  <c:v>32242.799999999999</c:v>
                </c:pt>
                <c:pt idx="599">
                  <c:v>32247.35</c:v>
                </c:pt>
                <c:pt idx="600">
                  <c:v>32244</c:v>
                </c:pt>
                <c:pt idx="601">
                  <c:v>32237.75</c:v>
                </c:pt>
                <c:pt idx="602">
                  <c:v>32237.9</c:v>
                </c:pt>
                <c:pt idx="603">
                  <c:v>32234.25</c:v>
                </c:pt>
                <c:pt idx="604">
                  <c:v>32236.3</c:v>
                </c:pt>
                <c:pt idx="605">
                  <c:v>32239.4</c:v>
                </c:pt>
                <c:pt idx="606">
                  <c:v>32250.65</c:v>
                </c:pt>
                <c:pt idx="607">
                  <c:v>32256.35</c:v>
                </c:pt>
                <c:pt idx="608">
                  <c:v>32261.25</c:v>
                </c:pt>
                <c:pt idx="609">
                  <c:v>32261.25</c:v>
                </c:pt>
                <c:pt idx="610">
                  <c:v>32263.4</c:v>
                </c:pt>
                <c:pt idx="611">
                  <c:v>32261.8</c:v>
                </c:pt>
                <c:pt idx="612">
                  <c:v>32261.65</c:v>
                </c:pt>
                <c:pt idx="613">
                  <c:v>32264.7</c:v>
                </c:pt>
                <c:pt idx="614">
                  <c:v>32266.400000000001</c:v>
                </c:pt>
                <c:pt idx="615">
                  <c:v>32275.200000000001</c:v>
                </c:pt>
                <c:pt idx="616">
                  <c:v>32265.599999999999</c:v>
                </c:pt>
                <c:pt idx="617">
                  <c:v>32264.35</c:v>
                </c:pt>
                <c:pt idx="618">
                  <c:v>32269.65</c:v>
                </c:pt>
                <c:pt idx="619">
                  <c:v>32273.1</c:v>
                </c:pt>
                <c:pt idx="620">
                  <c:v>32274.55</c:v>
                </c:pt>
                <c:pt idx="621">
                  <c:v>32270</c:v>
                </c:pt>
                <c:pt idx="622">
                  <c:v>32271.85</c:v>
                </c:pt>
                <c:pt idx="623">
                  <c:v>32271</c:v>
                </c:pt>
                <c:pt idx="624">
                  <c:v>32279.1</c:v>
                </c:pt>
                <c:pt idx="625">
                  <c:v>32277.45</c:v>
                </c:pt>
                <c:pt idx="626">
                  <c:v>32283.45</c:v>
                </c:pt>
                <c:pt idx="627">
                  <c:v>32287.95</c:v>
                </c:pt>
                <c:pt idx="628">
                  <c:v>32295.35</c:v>
                </c:pt>
                <c:pt idx="629">
                  <c:v>32298.400000000001</c:v>
                </c:pt>
                <c:pt idx="630">
                  <c:v>32311.15</c:v>
                </c:pt>
                <c:pt idx="631">
                  <c:v>32314.25</c:v>
                </c:pt>
                <c:pt idx="632">
                  <c:v>32320.95</c:v>
                </c:pt>
                <c:pt idx="633">
                  <c:v>32324.25</c:v>
                </c:pt>
                <c:pt idx="634">
                  <c:v>32319.8</c:v>
                </c:pt>
                <c:pt idx="635">
                  <c:v>32300.799999999999</c:v>
                </c:pt>
                <c:pt idx="636">
                  <c:v>32311.05</c:v>
                </c:pt>
                <c:pt idx="637">
                  <c:v>32310.45</c:v>
                </c:pt>
                <c:pt idx="638">
                  <c:v>32312.799999999999</c:v>
                </c:pt>
                <c:pt idx="639">
                  <c:v>32313.95</c:v>
                </c:pt>
                <c:pt idx="640">
                  <c:v>32310</c:v>
                </c:pt>
                <c:pt idx="641">
                  <c:v>32311.3</c:v>
                </c:pt>
                <c:pt idx="642">
                  <c:v>32308.7</c:v>
                </c:pt>
                <c:pt idx="643">
                  <c:v>32311.05</c:v>
                </c:pt>
                <c:pt idx="644">
                  <c:v>32321.15</c:v>
                </c:pt>
                <c:pt idx="645">
                  <c:v>32316.45</c:v>
                </c:pt>
                <c:pt idx="646">
                  <c:v>32320.35</c:v>
                </c:pt>
                <c:pt idx="647">
                  <c:v>32321.05</c:v>
                </c:pt>
                <c:pt idx="648">
                  <c:v>32318.95</c:v>
                </c:pt>
                <c:pt idx="649">
                  <c:v>32318.2</c:v>
                </c:pt>
                <c:pt idx="650">
                  <c:v>32295.45</c:v>
                </c:pt>
                <c:pt idx="651">
                  <c:v>32306.45</c:v>
                </c:pt>
                <c:pt idx="652">
                  <c:v>32303</c:v>
                </c:pt>
                <c:pt idx="653">
                  <c:v>32313.9</c:v>
                </c:pt>
                <c:pt idx="654">
                  <c:v>32311.1</c:v>
                </c:pt>
                <c:pt idx="655">
                  <c:v>32315.1</c:v>
                </c:pt>
                <c:pt idx="656">
                  <c:v>32319.35</c:v>
                </c:pt>
                <c:pt idx="657">
                  <c:v>32322.15</c:v>
                </c:pt>
                <c:pt idx="658">
                  <c:v>32318.5</c:v>
                </c:pt>
                <c:pt idx="659">
                  <c:v>32315.85</c:v>
                </c:pt>
                <c:pt idx="660">
                  <c:v>32310.55</c:v>
                </c:pt>
                <c:pt idx="661">
                  <c:v>32312.95</c:v>
                </c:pt>
                <c:pt idx="662">
                  <c:v>32318.2</c:v>
                </c:pt>
                <c:pt idx="663">
                  <c:v>32321.35</c:v>
                </c:pt>
                <c:pt idx="664">
                  <c:v>32324.799999999999</c:v>
                </c:pt>
                <c:pt idx="665">
                  <c:v>32322.1</c:v>
                </c:pt>
                <c:pt idx="666">
                  <c:v>32318.25</c:v>
                </c:pt>
                <c:pt idx="667">
                  <c:v>32320.7</c:v>
                </c:pt>
                <c:pt idx="668">
                  <c:v>32322</c:v>
                </c:pt>
                <c:pt idx="669">
                  <c:v>32331.65</c:v>
                </c:pt>
                <c:pt idx="670">
                  <c:v>32337.7</c:v>
                </c:pt>
                <c:pt idx="671">
                  <c:v>32339.3</c:v>
                </c:pt>
                <c:pt idx="672">
                  <c:v>32342</c:v>
                </c:pt>
                <c:pt idx="673">
                  <c:v>32352.15</c:v>
                </c:pt>
                <c:pt idx="674">
                  <c:v>32350.2</c:v>
                </c:pt>
                <c:pt idx="675">
                  <c:v>32355.85</c:v>
                </c:pt>
                <c:pt idx="676">
                  <c:v>32352.7</c:v>
                </c:pt>
                <c:pt idx="677">
                  <c:v>32346.400000000001</c:v>
                </c:pt>
                <c:pt idx="678">
                  <c:v>32341.95</c:v>
                </c:pt>
                <c:pt idx="679">
                  <c:v>32348.7</c:v>
                </c:pt>
                <c:pt idx="680">
                  <c:v>32358.1</c:v>
                </c:pt>
                <c:pt idx="681">
                  <c:v>32362.15</c:v>
                </c:pt>
                <c:pt idx="682">
                  <c:v>32365.599999999999</c:v>
                </c:pt>
                <c:pt idx="683">
                  <c:v>32370.15</c:v>
                </c:pt>
                <c:pt idx="684">
                  <c:v>32365.85</c:v>
                </c:pt>
                <c:pt idx="685">
                  <c:v>32363.15</c:v>
                </c:pt>
                <c:pt idx="686">
                  <c:v>32373.35</c:v>
                </c:pt>
                <c:pt idx="687">
                  <c:v>32386.1</c:v>
                </c:pt>
                <c:pt idx="688">
                  <c:v>32396.05</c:v>
                </c:pt>
                <c:pt idx="689">
                  <c:v>32386.6</c:v>
                </c:pt>
                <c:pt idx="690">
                  <c:v>32393.15</c:v>
                </c:pt>
                <c:pt idx="691">
                  <c:v>32392.35</c:v>
                </c:pt>
                <c:pt idx="692">
                  <c:v>32364.35</c:v>
                </c:pt>
                <c:pt idx="693">
                  <c:v>32377.7</c:v>
                </c:pt>
                <c:pt idx="694">
                  <c:v>32379.3</c:v>
                </c:pt>
                <c:pt idx="695">
                  <c:v>32382.15</c:v>
                </c:pt>
                <c:pt idx="696">
                  <c:v>32388.15</c:v>
                </c:pt>
                <c:pt idx="697">
                  <c:v>32378.7</c:v>
                </c:pt>
                <c:pt idx="698">
                  <c:v>32386.85</c:v>
                </c:pt>
                <c:pt idx="699">
                  <c:v>32388.15</c:v>
                </c:pt>
                <c:pt idx="700">
                  <c:v>32402.15</c:v>
                </c:pt>
                <c:pt idx="701">
                  <c:v>32383.75</c:v>
                </c:pt>
                <c:pt idx="702">
                  <c:v>32392.9</c:v>
                </c:pt>
                <c:pt idx="703">
                  <c:v>32406.75</c:v>
                </c:pt>
                <c:pt idx="704">
                  <c:v>32400.45</c:v>
                </c:pt>
                <c:pt idx="705">
                  <c:v>32408.5</c:v>
                </c:pt>
                <c:pt idx="706">
                  <c:v>32403.15</c:v>
                </c:pt>
                <c:pt idx="707">
                  <c:v>32410.15</c:v>
                </c:pt>
                <c:pt idx="708">
                  <c:v>32408.3</c:v>
                </c:pt>
                <c:pt idx="709">
                  <c:v>32410.05</c:v>
                </c:pt>
                <c:pt idx="710">
                  <c:v>32416.65</c:v>
                </c:pt>
                <c:pt idx="711">
                  <c:v>32419.8</c:v>
                </c:pt>
                <c:pt idx="712">
                  <c:v>32432.7</c:v>
                </c:pt>
                <c:pt idx="713">
                  <c:v>32418.95</c:v>
                </c:pt>
                <c:pt idx="714">
                  <c:v>32414.15</c:v>
                </c:pt>
                <c:pt idx="715">
                  <c:v>32409.05</c:v>
                </c:pt>
                <c:pt idx="716">
                  <c:v>32392.35</c:v>
                </c:pt>
                <c:pt idx="717">
                  <c:v>32398.7</c:v>
                </c:pt>
                <c:pt idx="718">
                  <c:v>32416.5</c:v>
                </c:pt>
                <c:pt idx="719">
                  <c:v>32415.4</c:v>
                </c:pt>
                <c:pt idx="720">
                  <c:v>32421.599999999999</c:v>
                </c:pt>
                <c:pt idx="721">
                  <c:v>32421.85</c:v>
                </c:pt>
                <c:pt idx="722">
                  <c:v>32405.55</c:v>
                </c:pt>
                <c:pt idx="723">
                  <c:v>32411.35</c:v>
                </c:pt>
                <c:pt idx="724">
                  <c:v>32414.15</c:v>
                </c:pt>
                <c:pt idx="725">
                  <c:v>32417.8</c:v>
                </c:pt>
                <c:pt idx="726">
                  <c:v>32445.15</c:v>
                </c:pt>
                <c:pt idx="727">
                  <c:v>32432.400000000001</c:v>
                </c:pt>
                <c:pt idx="728">
                  <c:v>32431.200000000001</c:v>
                </c:pt>
                <c:pt idx="729">
                  <c:v>32446.400000000001</c:v>
                </c:pt>
                <c:pt idx="730">
                  <c:v>32448.400000000001</c:v>
                </c:pt>
                <c:pt idx="731">
                  <c:v>32443.85</c:v>
                </c:pt>
                <c:pt idx="732">
                  <c:v>32443.25</c:v>
                </c:pt>
                <c:pt idx="733">
                  <c:v>32439.25</c:v>
                </c:pt>
                <c:pt idx="734">
                  <c:v>32438.3</c:v>
                </c:pt>
                <c:pt idx="735">
                  <c:v>32436.65</c:v>
                </c:pt>
                <c:pt idx="736">
                  <c:v>32434.25</c:v>
                </c:pt>
                <c:pt idx="737">
                  <c:v>32443.05</c:v>
                </c:pt>
                <c:pt idx="738">
                  <c:v>32454.799999999999</c:v>
                </c:pt>
                <c:pt idx="739">
                  <c:v>32455.200000000001</c:v>
                </c:pt>
                <c:pt idx="740">
                  <c:v>32459.95</c:v>
                </c:pt>
                <c:pt idx="741">
                  <c:v>32453.4</c:v>
                </c:pt>
                <c:pt idx="742">
                  <c:v>32446.7</c:v>
                </c:pt>
                <c:pt idx="743">
                  <c:v>32446.3</c:v>
                </c:pt>
                <c:pt idx="744">
                  <c:v>32450.85</c:v>
                </c:pt>
                <c:pt idx="745">
                  <c:v>32450.1</c:v>
                </c:pt>
                <c:pt idx="746">
                  <c:v>32454.65</c:v>
                </c:pt>
                <c:pt idx="747">
                  <c:v>32444.95</c:v>
                </c:pt>
                <c:pt idx="748">
                  <c:v>32439.1</c:v>
                </c:pt>
                <c:pt idx="749">
                  <c:v>32433.65</c:v>
                </c:pt>
                <c:pt idx="750">
                  <c:v>32428.1</c:v>
                </c:pt>
                <c:pt idx="751">
                  <c:v>32428.3</c:v>
                </c:pt>
                <c:pt idx="752">
                  <c:v>32434.799999999999</c:v>
                </c:pt>
                <c:pt idx="753">
                  <c:v>32435.7</c:v>
                </c:pt>
                <c:pt idx="754">
                  <c:v>32438.25</c:v>
                </c:pt>
                <c:pt idx="755">
                  <c:v>32438.35</c:v>
                </c:pt>
                <c:pt idx="756">
                  <c:v>32326.95</c:v>
                </c:pt>
                <c:pt idx="757">
                  <c:v>32329.8</c:v>
                </c:pt>
                <c:pt idx="758">
                  <c:v>32264.85</c:v>
                </c:pt>
                <c:pt idx="759">
                  <c:v>32245.8</c:v>
                </c:pt>
                <c:pt idx="760">
                  <c:v>32263.75</c:v>
                </c:pt>
                <c:pt idx="761">
                  <c:v>32260.2</c:v>
                </c:pt>
                <c:pt idx="762">
                  <c:v>32249.25</c:v>
                </c:pt>
                <c:pt idx="763">
                  <c:v>32258</c:v>
                </c:pt>
                <c:pt idx="764">
                  <c:v>32260.6</c:v>
                </c:pt>
                <c:pt idx="765">
                  <c:v>32254.5</c:v>
                </c:pt>
                <c:pt idx="766">
                  <c:v>32267.85</c:v>
                </c:pt>
                <c:pt idx="767">
                  <c:v>32270.1</c:v>
                </c:pt>
                <c:pt idx="768">
                  <c:v>32274.9</c:v>
                </c:pt>
                <c:pt idx="769">
                  <c:v>32283.599999999999</c:v>
                </c:pt>
                <c:pt idx="770">
                  <c:v>32268.799999999999</c:v>
                </c:pt>
                <c:pt idx="771">
                  <c:v>32275.25</c:v>
                </c:pt>
                <c:pt idx="772">
                  <c:v>32274.35</c:v>
                </c:pt>
                <c:pt idx="773">
                  <c:v>32231.7</c:v>
                </c:pt>
                <c:pt idx="774">
                  <c:v>32217.85</c:v>
                </c:pt>
                <c:pt idx="775">
                  <c:v>32234.05</c:v>
                </c:pt>
                <c:pt idx="776">
                  <c:v>32241.85</c:v>
                </c:pt>
                <c:pt idx="777">
                  <c:v>32229.15</c:v>
                </c:pt>
                <c:pt idx="778">
                  <c:v>32223.9</c:v>
                </c:pt>
                <c:pt idx="779">
                  <c:v>32238.85</c:v>
                </c:pt>
                <c:pt idx="780">
                  <c:v>32232.2</c:v>
                </c:pt>
                <c:pt idx="781">
                  <c:v>32241.8</c:v>
                </c:pt>
                <c:pt idx="782">
                  <c:v>32234.95</c:v>
                </c:pt>
                <c:pt idx="783">
                  <c:v>32232.35</c:v>
                </c:pt>
                <c:pt idx="784">
                  <c:v>32216.35</c:v>
                </c:pt>
                <c:pt idx="785">
                  <c:v>32209</c:v>
                </c:pt>
                <c:pt idx="786">
                  <c:v>32202.75</c:v>
                </c:pt>
                <c:pt idx="787">
                  <c:v>32189.9</c:v>
                </c:pt>
                <c:pt idx="788">
                  <c:v>32170.5</c:v>
                </c:pt>
                <c:pt idx="789">
                  <c:v>32164.9</c:v>
                </c:pt>
                <c:pt idx="790">
                  <c:v>32164.5</c:v>
                </c:pt>
                <c:pt idx="791">
                  <c:v>32168.6</c:v>
                </c:pt>
                <c:pt idx="792">
                  <c:v>32179.4</c:v>
                </c:pt>
                <c:pt idx="793">
                  <c:v>32201.65</c:v>
                </c:pt>
                <c:pt idx="794">
                  <c:v>32197.25</c:v>
                </c:pt>
                <c:pt idx="795">
                  <c:v>32198.6</c:v>
                </c:pt>
                <c:pt idx="796">
                  <c:v>32187.8</c:v>
                </c:pt>
                <c:pt idx="797">
                  <c:v>32180.45</c:v>
                </c:pt>
                <c:pt idx="798">
                  <c:v>32178.45</c:v>
                </c:pt>
                <c:pt idx="799">
                  <c:v>32182.3</c:v>
                </c:pt>
                <c:pt idx="800">
                  <c:v>32189.55</c:v>
                </c:pt>
                <c:pt idx="801">
                  <c:v>32187.95</c:v>
                </c:pt>
                <c:pt idx="802">
                  <c:v>32191.15</c:v>
                </c:pt>
                <c:pt idx="803">
                  <c:v>32223.5</c:v>
                </c:pt>
                <c:pt idx="804">
                  <c:v>32201.15</c:v>
                </c:pt>
                <c:pt idx="805">
                  <c:v>32205</c:v>
                </c:pt>
                <c:pt idx="806">
                  <c:v>32202.7</c:v>
                </c:pt>
                <c:pt idx="807">
                  <c:v>32209.25</c:v>
                </c:pt>
                <c:pt idx="808">
                  <c:v>32218.85</c:v>
                </c:pt>
                <c:pt idx="809">
                  <c:v>32234.55</c:v>
                </c:pt>
                <c:pt idx="810">
                  <c:v>32231.9</c:v>
                </c:pt>
                <c:pt idx="811">
                  <c:v>32239.15</c:v>
                </c:pt>
                <c:pt idx="812">
                  <c:v>32227.15</c:v>
                </c:pt>
                <c:pt idx="813">
                  <c:v>32223.75</c:v>
                </c:pt>
                <c:pt idx="814">
                  <c:v>32217.9</c:v>
                </c:pt>
                <c:pt idx="815">
                  <c:v>32205.85</c:v>
                </c:pt>
                <c:pt idx="816">
                  <c:v>32210.799999999999</c:v>
                </c:pt>
                <c:pt idx="817">
                  <c:v>32219.55</c:v>
                </c:pt>
                <c:pt idx="818">
                  <c:v>32211.95</c:v>
                </c:pt>
                <c:pt idx="819">
                  <c:v>32213.599999999999</c:v>
                </c:pt>
                <c:pt idx="820">
                  <c:v>32223.1</c:v>
                </c:pt>
                <c:pt idx="821">
                  <c:v>32226.799999999999</c:v>
                </c:pt>
                <c:pt idx="822">
                  <c:v>32254.1</c:v>
                </c:pt>
                <c:pt idx="823">
                  <c:v>32244.1</c:v>
                </c:pt>
                <c:pt idx="824">
                  <c:v>32237.75</c:v>
                </c:pt>
                <c:pt idx="825">
                  <c:v>32229.35</c:v>
                </c:pt>
                <c:pt idx="826">
                  <c:v>32227.95</c:v>
                </c:pt>
                <c:pt idx="827">
                  <c:v>32227.1</c:v>
                </c:pt>
                <c:pt idx="828">
                  <c:v>32222.75</c:v>
                </c:pt>
                <c:pt idx="829">
                  <c:v>32200.6</c:v>
                </c:pt>
                <c:pt idx="830">
                  <c:v>32184.2</c:v>
                </c:pt>
                <c:pt idx="831">
                  <c:v>32184.5</c:v>
                </c:pt>
                <c:pt idx="832">
                  <c:v>32193.05</c:v>
                </c:pt>
                <c:pt idx="833">
                  <c:v>32192</c:v>
                </c:pt>
                <c:pt idx="834">
                  <c:v>32186.85</c:v>
                </c:pt>
                <c:pt idx="835">
                  <c:v>32166.1</c:v>
                </c:pt>
                <c:pt idx="836">
                  <c:v>32177.15</c:v>
                </c:pt>
                <c:pt idx="837">
                  <c:v>32159.25</c:v>
                </c:pt>
                <c:pt idx="838">
                  <c:v>32160.3</c:v>
                </c:pt>
                <c:pt idx="839">
                  <c:v>32156.9</c:v>
                </c:pt>
                <c:pt idx="840">
                  <c:v>32167.3</c:v>
                </c:pt>
                <c:pt idx="841">
                  <c:v>32171</c:v>
                </c:pt>
                <c:pt idx="842">
                  <c:v>32162.75</c:v>
                </c:pt>
                <c:pt idx="843">
                  <c:v>32147.85</c:v>
                </c:pt>
                <c:pt idx="844">
                  <c:v>32152.400000000001</c:v>
                </c:pt>
                <c:pt idx="845">
                  <c:v>32158.45</c:v>
                </c:pt>
                <c:pt idx="846">
                  <c:v>32164.7</c:v>
                </c:pt>
                <c:pt idx="847">
                  <c:v>32163.55</c:v>
                </c:pt>
                <c:pt idx="848">
                  <c:v>32160.25</c:v>
                </c:pt>
                <c:pt idx="849">
                  <c:v>32160.85</c:v>
                </c:pt>
                <c:pt idx="850">
                  <c:v>32162.25</c:v>
                </c:pt>
                <c:pt idx="851">
                  <c:v>32167.65</c:v>
                </c:pt>
                <c:pt idx="852">
                  <c:v>32164.9</c:v>
                </c:pt>
                <c:pt idx="853">
                  <c:v>32168.75</c:v>
                </c:pt>
                <c:pt idx="854">
                  <c:v>32169.35</c:v>
                </c:pt>
                <c:pt idx="855">
                  <c:v>32169.200000000001</c:v>
                </c:pt>
                <c:pt idx="856">
                  <c:v>32164.7</c:v>
                </c:pt>
                <c:pt idx="857">
                  <c:v>32137.95</c:v>
                </c:pt>
                <c:pt idx="858">
                  <c:v>32139.35</c:v>
                </c:pt>
                <c:pt idx="859">
                  <c:v>32147</c:v>
                </c:pt>
                <c:pt idx="860">
                  <c:v>32150.45</c:v>
                </c:pt>
                <c:pt idx="861">
                  <c:v>32147</c:v>
                </c:pt>
                <c:pt idx="862">
                  <c:v>32141.65</c:v>
                </c:pt>
                <c:pt idx="863">
                  <c:v>32139.4</c:v>
                </c:pt>
                <c:pt idx="864">
                  <c:v>32139</c:v>
                </c:pt>
                <c:pt idx="865">
                  <c:v>32131.5</c:v>
                </c:pt>
                <c:pt idx="866">
                  <c:v>32129.1</c:v>
                </c:pt>
                <c:pt idx="867">
                  <c:v>32132.3</c:v>
                </c:pt>
                <c:pt idx="868">
                  <c:v>32130.45</c:v>
                </c:pt>
                <c:pt idx="869">
                  <c:v>32128</c:v>
                </c:pt>
                <c:pt idx="870">
                  <c:v>32117.15</c:v>
                </c:pt>
                <c:pt idx="871">
                  <c:v>32121.1</c:v>
                </c:pt>
                <c:pt idx="872">
                  <c:v>32106.2</c:v>
                </c:pt>
                <c:pt idx="873">
                  <c:v>32105.8</c:v>
                </c:pt>
                <c:pt idx="874">
                  <c:v>32129.05</c:v>
                </c:pt>
                <c:pt idx="875">
                  <c:v>32135.8</c:v>
                </c:pt>
                <c:pt idx="876">
                  <c:v>32140.65</c:v>
                </c:pt>
                <c:pt idx="877">
                  <c:v>32137.75</c:v>
                </c:pt>
                <c:pt idx="878">
                  <c:v>32148.95</c:v>
                </c:pt>
                <c:pt idx="879">
                  <c:v>32151.15</c:v>
                </c:pt>
                <c:pt idx="880">
                  <c:v>32155.25</c:v>
                </c:pt>
                <c:pt idx="881">
                  <c:v>32150.1</c:v>
                </c:pt>
                <c:pt idx="882">
                  <c:v>32153.5</c:v>
                </c:pt>
                <c:pt idx="883">
                  <c:v>32154</c:v>
                </c:pt>
                <c:pt idx="884">
                  <c:v>32150.7</c:v>
                </c:pt>
                <c:pt idx="885">
                  <c:v>32145.25</c:v>
                </c:pt>
                <c:pt idx="886">
                  <c:v>32140.45</c:v>
                </c:pt>
                <c:pt idx="887">
                  <c:v>32141.9</c:v>
                </c:pt>
                <c:pt idx="888">
                  <c:v>32141.05</c:v>
                </c:pt>
                <c:pt idx="889">
                  <c:v>32142.15</c:v>
                </c:pt>
                <c:pt idx="890">
                  <c:v>32139.25</c:v>
                </c:pt>
                <c:pt idx="891">
                  <c:v>32140.400000000001</c:v>
                </c:pt>
                <c:pt idx="892">
                  <c:v>32144.35</c:v>
                </c:pt>
                <c:pt idx="893">
                  <c:v>32139.7</c:v>
                </c:pt>
                <c:pt idx="894">
                  <c:v>32142.75</c:v>
                </c:pt>
                <c:pt idx="895">
                  <c:v>32137.45</c:v>
                </c:pt>
                <c:pt idx="896">
                  <c:v>32120.3</c:v>
                </c:pt>
                <c:pt idx="897">
                  <c:v>32124.2</c:v>
                </c:pt>
                <c:pt idx="898">
                  <c:v>32132</c:v>
                </c:pt>
                <c:pt idx="899">
                  <c:v>32140.15</c:v>
                </c:pt>
                <c:pt idx="900">
                  <c:v>32137.55</c:v>
                </c:pt>
                <c:pt idx="901">
                  <c:v>32134.05</c:v>
                </c:pt>
                <c:pt idx="902">
                  <c:v>32124.45</c:v>
                </c:pt>
                <c:pt idx="903">
                  <c:v>32126.45</c:v>
                </c:pt>
                <c:pt idx="904">
                  <c:v>32129.55</c:v>
                </c:pt>
                <c:pt idx="905">
                  <c:v>32127.15</c:v>
                </c:pt>
                <c:pt idx="906">
                  <c:v>32129.9</c:v>
                </c:pt>
                <c:pt idx="907">
                  <c:v>32119.85</c:v>
                </c:pt>
                <c:pt idx="908">
                  <c:v>32098</c:v>
                </c:pt>
                <c:pt idx="909">
                  <c:v>32096.799999999999</c:v>
                </c:pt>
                <c:pt idx="910">
                  <c:v>32087.85</c:v>
                </c:pt>
                <c:pt idx="911">
                  <c:v>32081.3</c:v>
                </c:pt>
                <c:pt idx="912">
                  <c:v>32092.7</c:v>
                </c:pt>
                <c:pt idx="913">
                  <c:v>32092.400000000001</c:v>
                </c:pt>
                <c:pt idx="914">
                  <c:v>32099.3</c:v>
                </c:pt>
                <c:pt idx="915">
                  <c:v>32096.95</c:v>
                </c:pt>
                <c:pt idx="916">
                  <c:v>32103.9</c:v>
                </c:pt>
                <c:pt idx="917">
                  <c:v>32096.400000000001</c:v>
                </c:pt>
                <c:pt idx="918">
                  <c:v>32095.15</c:v>
                </c:pt>
                <c:pt idx="919">
                  <c:v>32092.25</c:v>
                </c:pt>
                <c:pt idx="920">
                  <c:v>32080</c:v>
                </c:pt>
                <c:pt idx="921">
                  <c:v>32081.9</c:v>
                </c:pt>
                <c:pt idx="922">
                  <c:v>32083.95</c:v>
                </c:pt>
                <c:pt idx="923">
                  <c:v>32067.95</c:v>
                </c:pt>
                <c:pt idx="924">
                  <c:v>32063.45</c:v>
                </c:pt>
                <c:pt idx="925">
                  <c:v>32071.45</c:v>
                </c:pt>
                <c:pt idx="926">
                  <c:v>32072.45</c:v>
                </c:pt>
                <c:pt idx="927">
                  <c:v>32067.05</c:v>
                </c:pt>
                <c:pt idx="928">
                  <c:v>32071.3</c:v>
                </c:pt>
                <c:pt idx="929">
                  <c:v>32072.799999999999</c:v>
                </c:pt>
                <c:pt idx="930">
                  <c:v>32072.400000000001</c:v>
                </c:pt>
                <c:pt idx="931">
                  <c:v>32085.05</c:v>
                </c:pt>
                <c:pt idx="932">
                  <c:v>32081.7</c:v>
                </c:pt>
                <c:pt idx="933">
                  <c:v>32086.9</c:v>
                </c:pt>
                <c:pt idx="934">
                  <c:v>32084.3</c:v>
                </c:pt>
                <c:pt idx="935">
                  <c:v>32074.65</c:v>
                </c:pt>
                <c:pt idx="936">
                  <c:v>32074.25</c:v>
                </c:pt>
                <c:pt idx="937">
                  <c:v>32078.15</c:v>
                </c:pt>
                <c:pt idx="938">
                  <c:v>32060.65</c:v>
                </c:pt>
                <c:pt idx="939">
                  <c:v>32054.9</c:v>
                </c:pt>
                <c:pt idx="940">
                  <c:v>32064.1</c:v>
                </c:pt>
                <c:pt idx="941">
                  <c:v>32059.1</c:v>
                </c:pt>
                <c:pt idx="942">
                  <c:v>32044.1</c:v>
                </c:pt>
                <c:pt idx="943">
                  <c:v>32052.2</c:v>
                </c:pt>
                <c:pt idx="944">
                  <c:v>32061.45</c:v>
                </c:pt>
                <c:pt idx="945">
                  <c:v>32066.799999999999</c:v>
                </c:pt>
                <c:pt idx="946">
                  <c:v>32079.95</c:v>
                </c:pt>
                <c:pt idx="947">
                  <c:v>32074.3</c:v>
                </c:pt>
                <c:pt idx="948">
                  <c:v>32067</c:v>
                </c:pt>
                <c:pt idx="949">
                  <c:v>32076.5</c:v>
                </c:pt>
                <c:pt idx="950">
                  <c:v>32075.85</c:v>
                </c:pt>
                <c:pt idx="951">
                  <c:v>32080.85</c:v>
                </c:pt>
                <c:pt idx="952">
                  <c:v>32082.15</c:v>
                </c:pt>
                <c:pt idx="953">
                  <c:v>32067.75</c:v>
                </c:pt>
                <c:pt idx="954">
                  <c:v>32069.15</c:v>
                </c:pt>
                <c:pt idx="955">
                  <c:v>32065.95</c:v>
                </c:pt>
                <c:pt idx="956">
                  <c:v>32064.05</c:v>
                </c:pt>
                <c:pt idx="957">
                  <c:v>32059.05</c:v>
                </c:pt>
                <c:pt idx="958">
                  <c:v>32053.599999999999</c:v>
                </c:pt>
                <c:pt idx="959">
                  <c:v>32056.65</c:v>
                </c:pt>
                <c:pt idx="960">
                  <c:v>32056.95</c:v>
                </c:pt>
                <c:pt idx="961">
                  <c:v>32056.2</c:v>
                </c:pt>
                <c:pt idx="962">
                  <c:v>32054.400000000001</c:v>
                </c:pt>
                <c:pt idx="963">
                  <c:v>32057.3</c:v>
                </c:pt>
                <c:pt idx="964">
                  <c:v>32067.25</c:v>
                </c:pt>
                <c:pt idx="965">
                  <c:v>32072.45</c:v>
                </c:pt>
                <c:pt idx="966">
                  <c:v>32068.2</c:v>
                </c:pt>
                <c:pt idx="967">
                  <c:v>32074.799999999999</c:v>
                </c:pt>
                <c:pt idx="968">
                  <c:v>32083.35</c:v>
                </c:pt>
                <c:pt idx="969">
                  <c:v>32079.95</c:v>
                </c:pt>
                <c:pt idx="970">
                  <c:v>32076</c:v>
                </c:pt>
                <c:pt idx="971">
                  <c:v>32075.85</c:v>
                </c:pt>
                <c:pt idx="972">
                  <c:v>32079.7</c:v>
                </c:pt>
                <c:pt idx="973">
                  <c:v>32077.9</c:v>
                </c:pt>
                <c:pt idx="974">
                  <c:v>32076.35</c:v>
                </c:pt>
                <c:pt idx="975">
                  <c:v>32079.200000000001</c:v>
                </c:pt>
                <c:pt idx="976">
                  <c:v>32075.4</c:v>
                </c:pt>
                <c:pt idx="977">
                  <c:v>32070.799999999999</c:v>
                </c:pt>
                <c:pt idx="978">
                  <c:v>32069.8</c:v>
                </c:pt>
                <c:pt idx="979">
                  <c:v>32054.45</c:v>
                </c:pt>
                <c:pt idx="980">
                  <c:v>32062.75</c:v>
                </c:pt>
                <c:pt idx="981">
                  <c:v>32064.75</c:v>
                </c:pt>
                <c:pt idx="982">
                  <c:v>32066.2</c:v>
                </c:pt>
                <c:pt idx="983">
                  <c:v>32075.35</c:v>
                </c:pt>
                <c:pt idx="984">
                  <c:v>32062.55</c:v>
                </c:pt>
                <c:pt idx="985">
                  <c:v>32068.15</c:v>
                </c:pt>
                <c:pt idx="986">
                  <c:v>32061.45</c:v>
                </c:pt>
                <c:pt idx="987">
                  <c:v>32068.15</c:v>
                </c:pt>
                <c:pt idx="988">
                  <c:v>32087.35</c:v>
                </c:pt>
                <c:pt idx="989">
                  <c:v>32105.4</c:v>
                </c:pt>
                <c:pt idx="990">
                  <c:v>32099.85</c:v>
                </c:pt>
                <c:pt idx="991">
                  <c:v>32098.05</c:v>
                </c:pt>
                <c:pt idx="992">
                  <c:v>32110.3</c:v>
                </c:pt>
                <c:pt idx="993">
                  <c:v>32120.400000000001</c:v>
                </c:pt>
                <c:pt idx="994">
                  <c:v>32114.3</c:v>
                </c:pt>
                <c:pt idx="995">
                  <c:v>32104.2</c:v>
                </c:pt>
                <c:pt idx="996">
                  <c:v>32099.200000000001</c:v>
                </c:pt>
                <c:pt idx="997">
                  <c:v>32101.65</c:v>
                </c:pt>
                <c:pt idx="998">
                  <c:v>32099.599999999999</c:v>
                </c:pt>
                <c:pt idx="999">
                  <c:v>32089.599999999999</c:v>
                </c:pt>
                <c:pt idx="1000">
                  <c:v>32092.5</c:v>
                </c:pt>
                <c:pt idx="1001">
                  <c:v>32079.05</c:v>
                </c:pt>
                <c:pt idx="1002">
                  <c:v>32082</c:v>
                </c:pt>
                <c:pt idx="1003">
                  <c:v>32079.85</c:v>
                </c:pt>
                <c:pt idx="1004">
                  <c:v>32089.8</c:v>
                </c:pt>
                <c:pt idx="1005">
                  <c:v>32088.25</c:v>
                </c:pt>
                <c:pt idx="1006">
                  <c:v>32094.35</c:v>
                </c:pt>
                <c:pt idx="1007">
                  <c:v>32076.1</c:v>
                </c:pt>
                <c:pt idx="1008">
                  <c:v>32083.55</c:v>
                </c:pt>
                <c:pt idx="1009">
                  <c:v>32089.85</c:v>
                </c:pt>
                <c:pt idx="1010">
                  <c:v>32082.5</c:v>
                </c:pt>
                <c:pt idx="1011">
                  <c:v>32079.25</c:v>
                </c:pt>
                <c:pt idx="1012">
                  <c:v>32080.9</c:v>
                </c:pt>
                <c:pt idx="1013">
                  <c:v>32070.85</c:v>
                </c:pt>
                <c:pt idx="1014">
                  <c:v>32070.15</c:v>
                </c:pt>
                <c:pt idx="1015">
                  <c:v>32070.95</c:v>
                </c:pt>
                <c:pt idx="1016">
                  <c:v>32081.95</c:v>
                </c:pt>
                <c:pt idx="1017">
                  <c:v>32089.200000000001</c:v>
                </c:pt>
                <c:pt idx="1018">
                  <c:v>32082.7</c:v>
                </c:pt>
                <c:pt idx="1019">
                  <c:v>32079.200000000001</c:v>
                </c:pt>
                <c:pt idx="1020">
                  <c:v>32073.3</c:v>
                </c:pt>
                <c:pt idx="1021">
                  <c:v>32075.599999999999</c:v>
                </c:pt>
                <c:pt idx="1022">
                  <c:v>32079.65</c:v>
                </c:pt>
                <c:pt idx="1023">
                  <c:v>32077.599999999999</c:v>
                </c:pt>
                <c:pt idx="1024">
                  <c:v>32076.55</c:v>
                </c:pt>
                <c:pt idx="1025">
                  <c:v>32077.95</c:v>
                </c:pt>
                <c:pt idx="1026">
                  <c:v>32074.5</c:v>
                </c:pt>
                <c:pt idx="1027">
                  <c:v>32066.95</c:v>
                </c:pt>
                <c:pt idx="1028">
                  <c:v>32061.3</c:v>
                </c:pt>
                <c:pt idx="1029">
                  <c:v>32059.45</c:v>
                </c:pt>
                <c:pt idx="1030">
                  <c:v>32054.799999999999</c:v>
                </c:pt>
                <c:pt idx="1031">
                  <c:v>32058.05</c:v>
                </c:pt>
                <c:pt idx="1032">
                  <c:v>32060.55</c:v>
                </c:pt>
                <c:pt idx="1033">
                  <c:v>32059.15</c:v>
                </c:pt>
                <c:pt idx="1034">
                  <c:v>32053.8</c:v>
                </c:pt>
                <c:pt idx="1035">
                  <c:v>32054.35</c:v>
                </c:pt>
                <c:pt idx="1036">
                  <c:v>32045</c:v>
                </c:pt>
                <c:pt idx="1037">
                  <c:v>32042.55</c:v>
                </c:pt>
                <c:pt idx="1038">
                  <c:v>32060.1</c:v>
                </c:pt>
                <c:pt idx="1039">
                  <c:v>32064.25</c:v>
                </c:pt>
                <c:pt idx="1040">
                  <c:v>32069.9</c:v>
                </c:pt>
                <c:pt idx="1041">
                  <c:v>32058.3</c:v>
                </c:pt>
                <c:pt idx="1042">
                  <c:v>32057.15</c:v>
                </c:pt>
                <c:pt idx="1043">
                  <c:v>32055.55</c:v>
                </c:pt>
                <c:pt idx="1044">
                  <c:v>32044.3</c:v>
                </c:pt>
                <c:pt idx="1045">
                  <c:v>32038.1</c:v>
                </c:pt>
                <c:pt idx="1046">
                  <c:v>32036.65</c:v>
                </c:pt>
                <c:pt idx="1047">
                  <c:v>32023.7</c:v>
                </c:pt>
                <c:pt idx="1048">
                  <c:v>32030.25</c:v>
                </c:pt>
                <c:pt idx="1049">
                  <c:v>32034.95</c:v>
                </c:pt>
                <c:pt idx="1050">
                  <c:v>32026.5</c:v>
                </c:pt>
                <c:pt idx="1051">
                  <c:v>32032.6</c:v>
                </c:pt>
                <c:pt idx="1052">
                  <c:v>32050.25</c:v>
                </c:pt>
                <c:pt idx="1053">
                  <c:v>32044.55</c:v>
                </c:pt>
                <c:pt idx="1054">
                  <c:v>32038.5</c:v>
                </c:pt>
                <c:pt idx="1055">
                  <c:v>32039.3</c:v>
                </c:pt>
                <c:pt idx="1056">
                  <c:v>32035.35</c:v>
                </c:pt>
                <c:pt idx="1057">
                  <c:v>32024.55</c:v>
                </c:pt>
                <c:pt idx="1058">
                  <c:v>32016.95</c:v>
                </c:pt>
                <c:pt idx="1059">
                  <c:v>32025.7</c:v>
                </c:pt>
                <c:pt idx="1060">
                  <c:v>32027.25</c:v>
                </c:pt>
                <c:pt idx="1061">
                  <c:v>32027.25</c:v>
                </c:pt>
                <c:pt idx="1062">
                  <c:v>32029.45</c:v>
                </c:pt>
                <c:pt idx="1063">
                  <c:v>32046.95</c:v>
                </c:pt>
                <c:pt idx="1064">
                  <c:v>32044.5</c:v>
                </c:pt>
                <c:pt idx="1065">
                  <c:v>32036.75</c:v>
                </c:pt>
                <c:pt idx="1066">
                  <c:v>32030.2</c:v>
                </c:pt>
                <c:pt idx="1067">
                  <c:v>32021.75</c:v>
                </c:pt>
                <c:pt idx="1068">
                  <c:v>32014</c:v>
                </c:pt>
                <c:pt idx="1069">
                  <c:v>32007.200000000001</c:v>
                </c:pt>
                <c:pt idx="1070">
                  <c:v>32014.2</c:v>
                </c:pt>
                <c:pt idx="1071">
                  <c:v>32024.1</c:v>
                </c:pt>
                <c:pt idx="1072">
                  <c:v>32026.85</c:v>
                </c:pt>
                <c:pt idx="1073">
                  <c:v>32022.6</c:v>
                </c:pt>
                <c:pt idx="1074">
                  <c:v>32020.75</c:v>
                </c:pt>
                <c:pt idx="1075">
                  <c:v>32019.95</c:v>
                </c:pt>
                <c:pt idx="1076">
                  <c:v>32028.75</c:v>
                </c:pt>
                <c:pt idx="1077">
                  <c:v>32026.45</c:v>
                </c:pt>
                <c:pt idx="1078">
                  <c:v>32034.55</c:v>
                </c:pt>
                <c:pt idx="1079">
                  <c:v>32050.25</c:v>
                </c:pt>
                <c:pt idx="1080">
                  <c:v>32052.9</c:v>
                </c:pt>
                <c:pt idx="1081">
                  <c:v>32040.25</c:v>
                </c:pt>
                <c:pt idx="1082">
                  <c:v>32029.8</c:v>
                </c:pt>
                <c:pt idx="1083">
                  <c:v>32032</c:v>
                </c:pt>
                <c:pt idx="1084">
                  <c:v>32025.95</c:v>
                </c:pt>
                <c:pt idx="1085">
                  <c:v>32024.85</c:v>
                </c:pt>
                <c:pt idx="1086">
                  <c:v>32023.75</c:v>
                </c:pt>
                <c:pt idx="1087">
                  <c:v>32016.6</c:v>
                </c:pt>
                <c:pt idx="1088">
                  <c:v>32012.799999999999</c:v>
                </c:pt>
                <c:pt idx="1089">
                  <c:v>32007.8</c:v>
                </c:pt>
                <c:pt idx="1090">
                  <c:v>32011.95</c:v>
                </c:pt>
                <c:pt idx="1091">
                  <c:v>32012.9</c:v>
                </c:pt>
                <c:pt idx="1092">
                  <c:v>32018.05</c:v>
                </c:pt>
                <c:pt idx="1093">
                  <c:v>31985</c:v>
                </c:pt>
                <c:pt idx="1094">
                  <c:v>31984.6</c:v>
                </c:pt>
                <c:pt idx="1095">
                  <c:v>31990.5</c:v>
                </c:pt>
                <c:pt idx="1096">
                  <c:v>31981.35</c:v>
                </c:pt>
                <c:pt idx="1097">
                  <c:v>31988</c:v>
                </c:pt>
                <c:pt idx="1098">
                  <c:v>31983.55</c:v>
                </c:pt>
                <c:pt idx="1099">
                  <c:v>31980.400000000001</c:v>
                </c:pt>
                <c:pt idx="1100">
                  <c:v>31969.200000000001</c:v>
                </c:pt>
                <c:pt idx="1101">
                  <c:v>31970</c:v>
                </c:pt>
                <c:pt idx="1102">
                  <c:v>31982.3</c:v>
                </c:pt>
                <c:pt idx="1103">
                  <c:v>32015.75</c:v>
                </c:pt>
                <c:pt idx="1104">
                  <c:v>32025.15</c:v>
                </c:pt>
                <c:pt idx="1105">
                  <c:v>32020.400000000001</c:v>
                </c:pt>
                <c:pt idx="1106">
                  <c:v>32040.2</c:v>
                </c:pt>
                <c:pt idx="1107">
                  <c:v>32041.7</c:v>
                </c:pt>
                <c:pt idx="1108">
                  <c:v>32068.05</c:v>
                </c:pt>
                <c:pt idx="1109">
                  <c:v>32057.35</c:v>
                </c:pt>
                <c:pt idx="1110">
                  <c:v>32059.9</c:v>
                </c:pt>
                <c:pt idx="1111">
                  <c:v>32078.2</c:v>
                </c:pt>
                <c:pt idx="1112">
                  <c:v>32075.85</c:v>
                </c:pt>
                <c:pt idx="1113">
                  <c:v>32072.15</c:v>
                </c:pt>
                <c:pt idx="1114">
                  <c:v>32062.1</c:v>
                </c:pt>
                <c:pt idx="1115">
                  <c:v>32059.1</c:v>
                </c:pt>
                <c:pt idx="1116">
                  <c:v>32061.7</c:v>
                </c:pt>
                <c:pt idx="1117">
                  <c:v>32058.1</c:v>
                </c:pt>
                <c:pt idx="1118">
                  <c:v>32077.15</c:v>
                </c:pt>
                <c:pt idx="1119">
                  <c:v>32075.25</c:v>
                </c:pt>
                <c:pt idx="1120">
                  <c:v>32076.400000000001</c:v>
                </c:pt>
                <c:pt idx="1121">
                  <c:v>32078.400000000001</c:v>
                </c:pt>
                <c:pt idx="1122">
                  <c:v>32064.05</c:v>
                </c:pt>
                <c:pt idx="1123">
                  <c:v>32083.05</c:v>
                </c:pt>
                <c:pt idx="1124">
                  <c:v>32077.65</c:v>
                </c:pt>
                <c:pt idx="1125">
                  <c:v>32090.15</c:v>
                </c:pt>
                <c:pt idx="1126">
                  <c:v>32099.25</c:v>
                </c:pt>
                <c:pt idx="1127">
                  <c:v>32100.9</c:v>
                </c:pt>
                <c:pt idx="1128">
                  <c:v>32099.9</c:v>
                </c:pt>
                <c:pt idx="1129">
                  <c:v>32109.75</c:v>
                </c:pt>
                <c:pt idx="1130">
                  <c:v>32108.65</c:v>
                </c:pt>
                <c:pt idx="1131">
                  <c:v>32089.200000000001</c:v>
                </c:pt>
                <c:pt idx="1132">
                  <c:v>32084.7</c:v>
                </c:pt>
                <c:pt idx="1133">
                  <c:v>32079.8</c:v>
                </c:pt>
                <c:pt idx="1134">
                  <c:v>31910.45</c:v>
                </c:pt>
                <c:pt idx="1135">
                  <c:v>31914.45</c:v>
                </c:pt>
                <c:pt idx="1136">
                  <c:v>31748.5</c:v>
                </c:pt>
                <c:pt idx="1137">
                  <c:v>31724.5</c:v>
                </c:pt>
                <c:pt idx="1138">
                  <c:v>31731.65</c:v>
                </c:pt>
                <c:pt idx="1139">
                  <c:v>31728.9</c:v>
                </c:pt>
                <c:pt idx="1140">
                  <c:v>31706.15</c:v>
                </c:pt>
                <c:pt idx="1141">
                  <c:v>31678.85</c:v>
                </c:pt>
                <c:pt idx="1142">
                  <c:v>31656.1</c:v>
                </c:pt>
                <c:pt idx="1143">
                  <c:v>31642.95</c:v>
                </c:pt>
                <c:pt idx="1144">
                  <c:v>31642.45</c:v>
                </c:pt>
                <c:pt idx="1145">
                  <c:v>31645.55</c:v>
                </c:pt>
                <c:pt idx="1146">
                  <c:v>31663.599999999999</c:v>
                </c:pt>
                <c:pt idx="1147">
                  <c:v>31641.55</c:v>
                </c:pt>
                <c:pt idx="1148">
                  <c:v>31632.35</c:v>
                </c:pt>
                <c:pt idx="1149">
                  <c:v>31607.05</c:v>
                </c:pt>
                <c:pt idx="1150">
                  <c:v>31583.25</c:v>
                </c:pt>
                <c:pt idx="1151">
                  <c:v>31505.65</c:v>
                </c:pt>
                <c:pt idx="1152">
                  <c:v>31583.5</c:v>
                </c:pt>
                <c:pt idx="1153">
                  <c:v>31552.5</c:v>
                </c:pt>
                <c:pt idx="1154">
                  <c:v>31549.25</c:v>
                </c:pt>
                <c:pt idx="1155">
                  <c:v>31551.35</c:v>
                </c:pt>
                <c:pt idx="1156">
                  <c:v>31527.85</c:v>
                </c:pt>
                <c:pt idx="1157">
                  <c:v>31542.1</c:v>
                </c:pt>
                <c:pt idx="1158">
                  <c:v>31563.4</c:v>
                </c:pt>
                <c:pt idx="1159">
                  <c:v>31589.5</c:v>
                </c:pt>
                <c:pt idx="1160">
                  <c:v>31586.65</c:v>
                </c:pt>
                <c:pt idx="1161">
                  <c:v>31567</c:v>
                </c:pt>
                <c:pt idx="1162">
                  <c:v>31563.45</c:v>
                </c:pt>
                <c:pt idx="1163">
                  <c:v>31564.3</c:v>
                </c:pt>
                <c:pt idx="1164">
                  <c:v>31562.799999999999</c:v>
                </c:pt>
                <c:pt idx="1165">
                  <c:v>31551.45</c:v>
                </c:pt>
                <c:pt idx="1166">
                  <c:v>31553.85</c:v>
                </c:pt>
                <c:pt idx="1167">
                  <c:v>31551.45</c:v>
                </c:pt>
                <c:pt idx="1168">
                  <c:v>31580.799999999999</c:v>
                </c:pt>
                <c:pt idx="1169">
                  <c:v>31579.200000000001</c:v>
                </c:pt>
                <c:pt idx="1170">
                  <c:v>31551.25</c:v>
                </c:pt>
                <c:pt idx="1171">
                  <c:v>31534.9</c:v>
                </c:pt>
                <c:pt idx="1172">
                  <c:v>31542.1</c:v>
                </c:pt>
                <c:pt idx="1173">
                  <c:v>31561.200000000001</c:v>
                </c:pt>
                <c:pt idx="1174">
                  <c:v>31569.45</c:v>
                </c:pt>
                <c:pt idx="1175">
                  <c:v>31579.15</c:v>
                </c:pt>
                <c:pt idx="1176">
                  <c:v>31583.1</c:v>
                </c:pt>
                <c:pt idx="1177">
                  <c:v>31567.3</c:v>
                </c:pt>
                <c:pt idx="1178">
                  <c:v>31591.1</c:v>
                </c:pt>
                <c:pt idx="1179">
                  <c:v>31620.05</c:v>
                </c:pt>
                <c:pt idx="1180">
                  <c:v>31622.55</c:v>
                </c:pt>
                <c:pt idx="1181">
                  <c:v>31608.5</c:v>
                </c:pt>
                <c:pt idx="1182">
                  <c:v>31600.45</c:v>
                </c:pt>
                <c:pt idx="1183">
                  <c:v>31568.799999999999</c:v>
                </c:pt>
                <c:pt idx="1184">
                  <c:v>31589.25</c:v>
                </c:pt>
                <c:pt idx="1185">
                  <c:v>31596.799999999999</c:v>
                </c:pt>
                <c:pt idx="1186">
                  <c:v>31586.15</c:v>
                </c:pt>
                <c:pt idx="1187">
                  <c:v>31596.15</c:v>
                </c:pt>
                <c:pt idx="1188">
                  <c:v>31597.75</c:v>
                </c:pt>
                <c:pt idx="1189">
                  <c:v>31600.799999999999</c:v>
                </c:pt>
                <c:pt idx="1190">
                  <c:v>31594.45</c:v>
                </c:pt>
                <c:pt idx="1191">
                  <c:v>31585.15</c:v>
                </c:pt>
                <c:pt idx="1192">
                  <c:v>31587.599999999999</c:v>
                </c:pt>
                <c:pt idx="1193">
                  <c:v>31583.1</c:v>
                </c:pt>
                <c:pt idx="1194">
                  <c:v>31591.8</c:v>
                </c:pt>
                <c:pt idx="1195">
                  <c:v>31585.45</c:v>
                </c:pt>
                <c:pt idx="1196">
                  <c:v>31591.5</c:v>
                </c:pt>
                <c:pt idx="1197">
                  <c:v>31597</c:v>
                </c:pt>
                <c:pt idx="1198">
                  <c:v>31590.2</c:v>
                </c:pt>
                <c:pt idx="1199">
                  <c:v>31585.95</c:v>
                </c:pt>
                <c:pt idx="1200">
                  <c:v>31582.1</c:v>
                </c:pt>
                <c:pt idx="1201">
                  <c:v>31582.5</c:v>
                </c:pt>
                <c:pt idx="1202">
                  <c:v>31576.5</c:v>
                </c:pt>
                <c:pt idx="1203">
                  <c:v>31565.4</c:v>
                </c:pt>
                <c:pt idx="1204">
                  <c:v>31558</c:v>
                </c:pt>
                <c:pt idx="1205">
                  <c:v>31546.9</c:v>
                </c:pt>
                <c:pt idx="1206">
                  <c:v>31534.95</c:v>
                </c:pt>
                <c:pt idx="1207">
                  <c:v>31537.95</c:v>
                </c:pt>
                <c:pt idx="1208">
                  <c:v>31551.5</c:v>
                </c:pt>
                <c:pt idx="1209">
                  <c:v>31553.15</c:v>
                </c:pt>
                <c:pt idx="1210">
                  <c:v>31547.75</c:v>
                </c:pt>
                <c:pt idx="1211">
                  <c:v>31560.799999999999</c:v>
                </c:pt>
                <c:pt idx="1212">
                  <c:v>31568.85</c:v>
                </c:pt>
                <c:pt idx="1213">
                  <c:v>31574.95</c:v>
                </c:pt>
                <c:pt idx="1214">
                  <c:v>31592.05</c:v>
                </c:pt>
                <c:pt idx="1215">
                  <c:v>31577.45</c:v>
                </c:pt>
                <c:pt idx="1216">
                  <c:v>31567.7</c:v>
                </c:pt>
                <c:pt idx="1217">
                  <c:v>31555.8</c:v>
                </c:pt>
                <c:pt idx="1218">
                  <c:v>31564.3</c:v>
                </c:pt>
                <c:pt idx="1219">
                  <c:v>31567.55</c:v>
                </c:pt>
                <c:pt idx="1220">
                  <c:v>31563.65</c:v>
                </c:pt>
                <c:pt idx="1221">
                  <c:v>31565.599999999999</c:v>
                </c:pt>
                <c:pt idx="1222">
                  <c:v>31563.1</c:v>
                </c:pt>
                <c:pt idx="1223">
                  <c:v>31555.4</c:v>
                </c:pt>
                <c:pt idx="1224">
                  <c:v>31557.55</c:v>
                </c:pt>
                <c:pt idx="1225">
                  <c:v>31554.55</c:v>
                </c:pt>
                <c:pt idx="1226">
                  <c:v>31556.3</c:v>
                </c:pt>
                <c:pt idx="1227">
                  <c:v>31527.7</c:v>
                </c:pt>
                <c:pt idx="1228">
                  <c:v>31532.9</c:v>
                </c:pt>
                <c:pt idx="1229">
                  <c:v>31530.400000000001</c:v>
                </c:pt>
                <c:pt idx="1230">
                  <c:v>31524.55</c:v>
                </c:pt>
                <c:pt idx="1231">
                  <c:v>31551.1</c:v>
                </c:pt>
                <c:pt idx="1232">
                  <c:v>31548.55</c:v>
                </c:pt>
                <c:pt idx="1233">
                  <c:v>31541.55</c:v>
                </c:pt>
                <c:pt idx="1234">
                  <c:v>31538.85</c:v>
                </c:pt>
                <c:pt idx="1235">
                  <c:v>31525.1</c:v>
                </c:pt>
                <c:pt idx="1236">
                  <c:v>31528.9</c:v>
                </c:pt>
                <c:pt idx="1237">
                  <c:v>31533.599999999999</c:v>
                </c:pt>
                <c:pt idx="1238">
                  <c:v>31525.5</c:v>
                </c:pt>
                <c:pt idx="1239">
                  <c:v>31517.85</c:v>
                </c:pt>
                <c:pt idx="1240">
                  <c:v>31510.5</c:v>
                </c:pt>
                <c:pt idx="1241">
                  <c:v>31499.55</c:v>
                </c:pt>
                <c:pt idx="1242">
                  <c:v>31484</c:v>
                </c:pt>
                <c:pt idx="1243">
                  <c:v>31497.4</c:v>
                </c:pt>
                <c:pt idx="1244">
                  <c:v>31503.5</c:v>
                </c:pt>
                <c:pt idx="1245">
                  <c:v>31504.9</c:v>
                </c:pt>
                <c:pt idx="1246">
                  <c:v>31511.15</c:v>
                </c:pt>
                <c:pt idx="1247">
                  <c:v>31509.9</c:v>
                </c:pt>
                <c:pt idx="1248">
                  <c:v>31511.3</c:v>
                </c:pt>
                <c:pt idx="1249">
                  <c:v>31510</c:v>
                </c:pt>
                <c:pt idx="1250">
                  <c:v>31494.75</c:v>
                </c:pt>
                <c:pt idx="1251">
                  <c:v>31497.05</c:v>
                </c:pt>
                <c:pt idx="1252">
                  <c:v>31495.35</c:v>
                </c:pt>
                <c:pt idx="1253">
                  <c:v>31492.15</c:v>
                </c:pt>
                <c:pt idx="1254">
                  <c:v>31492.6</c:v>
                </c:pt>
                <c:pt idx="1255">
                  <c:v>31485.9</c:v>
                </c:pt>
                <c:pt idx="1256">
                  <c:v>31468.7</c:v>
                </c:pt>
                <c:pt idx="1257">
                  <c:v>31477.35</c:v>
                </c:pt>
                <c:pt idx="1258">
                  <c:v>31481</c:v>
                </c:pt>
                <c:pt idx="1259">
                  <c:v>31477.65</c:v>
                </c:pt>
                <c:pt idx="1260">
                  <c:v>31459.45</c:v>
                </c:pt>
                <c:pt idx="1261">
                  <c:v>31457.65</c:v>
                </c:pt>
                <c:pt idx="1262">
                  <c:v>31454.5</c:v>
                </c:pt>
                <c:pt idx="1263">
                  <c:v>31467.4</c:v>
                </c:pt>
                <c:pt idx="1264">
                  <c:v>31468.15</c:v>
                </c:pt>
                <c:pt idx="1265">
                  <c:v>31450</c:v>
                </c:pt>
                <c:pt idx="1266">
                  <c:v>31432.5</c:v>
                </c:pt>
                <c:pt idx="1267">
                  <c:v>31428.95</c:v>
                </c:pt>
                <c:pt idx="1268">
                  <c:v>31432.1</c:v>
                </c:pt>
                <c:pt idx="1269">
                  <c:v>31430.55</c:v>
                </c:pt>
                <c:pt idx="1270">
                  <c:v>31419.3</c:v>
                </c:pt>
                <c:pt idx="1271">
                  <c:v>31414.75</c:v>
                </c:pt>
                <c:pt idx="1272">
                  <c:v>31416.95</c:v>
                </c:pt>
                <c:pt idx="1273">
                  <c:v>31411</c:v>
                </c:pt>
                <c:pt idx="1274">
                  <c:v>31422.799999999999</c:v>
                </c:pt>
                <c:pt idx="1275">
                  <c:v>31429.3</c:v>
                </c:pt>
                <c:pt idx="1276">
                  <c:v>31411.4</c:v>
                </c:pt>
                <c:pt idx="1277">
                  <c:v>31409.65</c:v>
                </c:pt>
                <c:pt idx="1278">
                  <c:v>31410.3</c:v>
                </c:pt>
                <c:pt idx="1279">
                  <c:v>31417.3</c:v>
                </c:pt>
                <c:pt idx="1280">
                  <c:v>31420.45</c:v>
                </c:pt>
                <c:pt idx="1281">
                  <c:v>31413.45</c:v>
                </c:pt>
                <c:pt idx="1282">
                  <c:v>31412.6</c:v>
                </c:pt>
                <c:pt idx="1283">
                  <c:v>31394.25</c:v>
                </c:pt>
                <c:pt idx="1284">
                  <c:v>31390.400000000001</c:v>
                </c:pt>
                <c:pt idx="1285">
                  <c:v>31382.799999999999</c:v>
                </c:pt>
                <c:pt idx="1286">
                  <c:v>31378.9</c:v>
                </c:pt>
                <c:pt idx="1287">
                  <c:v>31394.15</c:v>
                </c:pt>
                <c:pt idx="1288">
                  <c:v>31388.9</c:v>
                </c:pt>
                <c:pt idx="1289">
                  <c:v>31397.15</c:v>
                </c:pt>
                <c:pt idx="1290">
                  <c:v>31396.55</c:v>
                </c:pt>
                <c:pt idx="1291">
                  <c:v>31394.95</c:v>
                </c:pt>
                <c:pt idx="1292">
                  <c:v>31397.7</c:v>
                </c:pt>
                <c:pt idx="1293">
                  <c:v>31409.85</c:v>
                </c:pt>
                <c:pt idx="1294">
                  <c:v>31420.6</c:v>
                </c:pt>
                <c:pt idx="1295">
                  <c:v>31407.25</c:v>
                </c:pt>
                <c:pt idx="1296">
                  <c:v>31409.65</c:v>
                </c:pt>
                <c:pt idx="1297">
                  <c:v>31408.5</c:v>
                </c:pt>
                <c:pt idx="1298">
                  <c:v>31411.85</c:v>
                </c:pt>
                <c:pt idx="1299">
                  <c:v>31411.35</c:v>
                </c:pt>
                <c:pt idx="1300">
                  <c:v>31414.35</c:v>
                </c:pt>
                <c:pt idx="1301">
                  <c:v>31412.15</c:v>
                </c:pt>
                <c:pt idx="1302">
                  <c:v>31411.1</c:v>
                </c:pt>
                <c:pt idx="1303">
                  <c:v>31414.7</c:v>
                </c:pt>
                <c:pt idx="1304">
                  <c:v>31401.8</c:v>
                </c:pt>
                <c:pt idx="1305">
                  <c:v>31388.400000000001</c:v>
                </c:pt>
                <c:pt idx="1306">
                  <c:v>31389.35</c:v>
                </c:pt>
                <c:pt idx="1307">
                  <c:v>31377.25</c:v>
                </c:pt>
                <c:pt idx="1308">
                  <c:v>31377.85</c:v>
                </c:pt>
                <c:pt idx="1309">
                  <c:v>31388.7</c:v>
                </c:pt>
                <c:pt idx="1310">
                  <c:v>31372.5</c:v>
                </c:pt>
                <c:pt idx="1311">
                  <c:v>31364.75</c:v>
                </c:pt>
                <c:pt idx="1312">
                  <c:v>31361.5</c:v>
                </c:pt>
                <c:pt idx="1313">
                  <c:v>31374.25</c:v>
                </c:pt>
                <c:pt idx="1314">
                  <c:v>31388.35</c:v>
                </c:pt>
                <c:pt idx="1315">
                  <c:v>31388.55</c:v>
                </c:pt>
                <c:pt idx="1316">
                  <c:v>31388.35</c:v>
                </c:pt>
                <c:pt idx="1317">
                  <c:v>31395.5</c:v>
                </c:pt>
                <c:pt idx="1318">
                  <c:v>31393.95</c:v>
                </c:pt>
                <c:pt idx="1319">
                  <c:v>31397.15</c:v>
                </c:pt>
                <c:pt idx="1320">
                  <c:v>31397.65</c:v>
                </c:pt>
                <c:pt idx="1321">
                  <c:v>31403.35</c:v>
                </c:pt>
                <c:pt idx="1322">
                  <c:v>31399.85</c:v>
                </c:pt>
                <c:pt idx="1323">
                  <c:v>31401</c:v>
                </c:pt>
                <c:pt idx="1324">
                  <c:v>31411.15</c:v>
                </c:pt>
                <c:pt idx="1325">
                  <c:v>31417</c:v>
                </c:pt>
                <c:pt idx="1326">
                  <c:v>31422.85</c:v>
                </c:pt>
                <c:pt idx="1327">
                  <c:v>31416.6</c:v>
                </c:pt>
                <c:pt idx="1328">
                  <c:v>31410.85</c:v>
                </c:pt>
                <c:pt idx="1329">
                  <c:v>31401.7</c:v>
                </c:pt>
                <c:pt idx="1330">
                  <c:v>31394.3</c:v>
                </c:pt>
                <c:pt idx="1331">
                  <c:v>31401.25</c:v>
                </c:pt>
                <c:pt idx="1332">
                  <c:v>31403.35</c:v>
                </c:pt>
                <c:pt idx="1333">
                  <c:v>31389.85</c:v>
                </c:pt>
                <c:pt idx="1334">
                  <c:v>31390.7</c:v>
                </c:pt>
                <c:pt idx="1335">
                  <c:v>31400.15</c:v>
                </c:pt>
                <c:pt idx="1336">
                  <c:v>31393.35</c:v>
                </c:pt>
                <c:pt idx="1337">
                  <c:v>31394.7</c:v>
                </c:pt>
                <c:pt idx="1338">
                  <c:v>31391.35</c:v>
                </c:pt>
                <c:pt idx="1339">
                  <c:v>31385.65</c:v>
                </c:pt>
                <c:pt idx="1340">
                  <c:v>31368.35</c:v>
                </c:pt>
                <c:pt idx="1341">
                  <c:v>31362</c:v>
                </c:pt>
                <c:pt idx="1342">
                  <c:v>31361.25</c:v>
                </c:pt>
                <c:pt idx="1343">
                  <c:v>31355.75</c:v>
                </c:pt>
                <c:pt idx="1344">
                  <c:v>31348.75</c:v>
                </c:pt>
                <c:pt idx="1345">
                  <c:v>31342.7</c:v>
                </c:pt>
                <c:pt idx="1346">
                  <c:v>31337.7</c:v>
                </c:pt>
                <c:pt idx="1347">
                  <c:v>31342.3</c:v>
                </c:pt>
                <c:pt idx="1348">
                  <c:v>31343</c:v>
                </c:pt>
                <c:pt idx="1349">
                  <c:v>31345.05</c:v>
                </c:pt>
                <c:pt idx="1350">
                  <c:v>31340.05</c:v>
                </c:pt>
                <c:pt idx="1351">
                  <c:v>31324.5</c:v>
                </c:pt>
                <c:pt idx="1352">
                  <c:v>31330</c:v>
                </c:pt>
                <c:pt idx="1353">
                  <c:v>31344.2</c:v>
                </c:pt>
                <c:pt idx="1354">
                  <c:v>31339.5</c:v>
                </c:pt>
                <c:pt idx="1355">
                  <c:v>31332.15</c:v>
                </c:pt>
                <c:pt idx="1356">
                  <c:v>31329.85</c:v>
                </c:pt>
                <c:pt idx="1357">
                  <c:v>31332.1</c:v>
                </c:pt>
                <c:pt idx="1358">
                  <c:v>31342.25</c:v>
                </c:pt>
                <c:pt idx="1359">
                  <c:v>31338.35</c:v>
                </c:pt>
                <c:pt idx="1360">
                  <c:v>31336.75</c:v>
                </c:pt>
                <c:pt idx="1361">
                  <c:v>31386.95</c:v>
                </c:pt>
                <c:pt idx="1362">
                  <c:v>31362.6</c:v>
                </c:pt>
                <c:pt idx="1363">
                  <c:v>31362.35</c:v>
                </c:pt>
                <c:pt idx="1364">
                  <c:v>31351.200000000001</c:v>
                </c:pt>
                <c:pt idx="1365">
                  <c:v>31357.15</c:v>
                </c:pt>
                <c:pt idx="1366">
                  <c:v>31350.7</c:v>
                </c:pt>
                <c:pt idx="1367">
                  <c:v>31364</c:v>
                </c:pt>
                <c:pt idx="1368">
                  <c:v>31375.5</c:v>
                </c:pt>
                <c:pt idx="1369">
                  <c:v>31378.05</c:v>
                </c:pt>
                <c:pt idx="1370">
                  <c:v>31380.55</c:v>
                </c:pt>
                <c:pt idx="1371">
                  <c:v>31378.75</c:v>
                </c:pt>
                <c:pt idx="1372">
                  <c:v>31368.7</c:v>
                </c:pt>
                <c:pt idx="1373">
                  <c:v>31353.65</c:v>
                </c:pt>
                <c:pt idx="1374">
                  <c:v>31365.200000000001</c:v>
                </c:pt>
                <c:pt idx="1375">
                  <c:v>31355.65</c:v>
                </c:pt>
                <c:pt idx="1376">
                  <c:v>31361.5</c:v>
                </c:pt>
                <c:pt idx="1377">
                  <c:v>31358.15</c:v>
                </c:pt>
                <c:pt idx="1378">
                  <c:v>31344.75</c:v>
                </c:pt>
                <c:pt idx="1379">
                  <c:v>31332.7</c:v>
                </c:pt>
                <c:pt idx="1380">
                  <c:v>31345.4</c:v>
                </c:pt>
                <c:pt idx="1381">
                  <c:v>31340.55</c:v>
                </c:pt>
                <c:pt idx="1382">
                  <c:v>31343.75</c:v>
                </c:pt>
                <c:pt idx="1383">
                  <c:v>31342.799999999999</c:v>
                </c:pt>
                <c:pt idx="1384">
                  <c:v>31349.55</c:v>
                </c:pt>
                <c:pt idx="1385">
                  <c:v>31348.65</c:v>
                </c:pt>
                <c:pt idx="1386">
                  <c:v>31351.1</c:v>
                </c:pt>
                <c:pt idx="1387">
                  <c:v>31361.1</c:v>
                </c:pt>
                <c:pt idx="1388">
                  <c:v>31354.15</c:v>
                </c:pt>
                <c:pt idx="1389">
                  <c:v>31356.55</c:v>
                </c:pt>
                <c:pt idx="1390">
                  <c:v>31358.65</c:v>
                </c:pt>
                <c:pt idx="1391">
                  <c:v>31351.4</c:v>
                </c:pt>
                <c:pt idx="1392">
                  <c:v>31355.200000000001</c:v>
                </c:pt>
                <c:pt idx="1393">
                  <c:v>31351.9</c:v>
                </c:pt>
                <c:pt idx="1394">
                  <c:v>31354.75</c:v>
                </c:pt>
                <c:pt idx="1395">
                  <c:v>31359.35</c:v>
                </c:pt>
                <c:pt idx="1396">
                  <c:v>31358.05</c:v>
                </c:pt>
                <c:pt idx="1397">
                  <c:v>31353.7</c:v>
                </c:pt>
                <c:pt idx="1398">
                  <c:v>31361.200000000001</c:v>
                </c:pt>
                <c:pt idx="1399">
                  <c:v>31361.3</c:v>
                </c:pt>
                <c:pt idx="1400">
                  <c:v>31367.55</c:v>
                </c:pt>
                <c:pt idx="1401">
                  <c:v>31381.4</c:v>
                </c:pt>
                <c:pt idx="1402">
                  <c:v>31386.45</c:v>
                </c:pt>
                <c:pt idx="1403">
                  <c:v>31381.8</c:v>
                </c:pt>
                <c:pt idx="1404">
                  <c:v>31384.2</c:v>
                </c:pt>
                <c:pt idx="1405">
                  <c:v>31366.85</c:v>
                </c:pt>
                <c:pt idx="1406">
                  <c:v>31376</c:v>
                </c:pt>
                <c:pt idx="1407">
                  <c:v>31376.25</c:v>
                </c:pt>
                <c:pt idx="1408">
                  <c:v>31371.3</c:v>
                </c:pt>
                <c:pt idx="1409">
                  <c:v>31369.55</c:v>
                </c:pt>
                <c:pt idx="1410">
                  <c:v>31369.4</c:v>
                </c:pt>
                <c:pt idx="1411">
                  <c:v>31367.3</c:v>
                </c:pt>
                <c:pt idx="1412">
                  <c:v>31361.45</c:v>
                </c:pt>
                <c:pt idx="1413">
                  <c:v>31356.799999999999</c:v>
                </c:pt>
                <c:pt idx="1414">
                  <c:v>31355</c:v>
                </c:pt>
                <c:pt idx="1415">
                  <c:v>31354.75</c:v>
                </c:pt>
                <c:pt idx="1416">
                  <c:v>31348.65</c:v>
                </c:pt>
                <c:pt idx="1417">
                  <c:v>31341.200000000001</c:v>
                </c:pt>
                <c:pt idx="1418">
                  <c:v>31324.55</c:v>
                </c:pt>
                <c:pt idx="1419">
                  <c:v>31337.15</c:v>
                </c:pt>
                <c:pt idx="1420">
                  <c:v>31346.9</c:v>
                </c:pt>
                <c:pt idx="1421">
                  <c:v>31344.35</c:v>
                </c:pt>
                <c:pt idx="1422">
                  <c:v>31338.05</c:v>
                </c:pt>
                <c:pt idx="1423">
                  <c:v>31314.400000000001</c:v>
                </c:pt>
                <c:pt idx="1424">
                  <c:v>31303.05</c:v>
                </c:pt>
                <c:pt idx="1425">
                  <c:v>31294.25</c:v>
                </c:pt>
                <c:pt idx="1426">
                  <c:v>31314.2</c:v>
                </c:pt>
                <c:pt idx="1427">
                  <c:v>31325.75</c:v>
                </c:pt>
                <c:pt idx="1428">
                  <c:v>31324.3</c:v>
                </c:pt>
                <c:pt idx="1429">
                  <c:v>31315.65</c:v>
                </c:pt>
                <c:pt idx="1430">
                  <c:v>31319.4</c:v>
                </c:pt>
                <c:pt idx="1431">
                  <c:v>31312.400000000001</c:v>
                </c:pt>
                <c:pt idx="1432">
                  <c:v>31305.05</c:v>
                </c:pt>
                <c:pt idx="1433">
                  <c:v>31301.75</c:v>
                </c:pt>
                <c:pt idx="1434">
                  <c:v>31279.200000000001</c:v>
                </c:pt>
                <c:pt idx="1435">
                  <c:v>31257.35</c:v>
                </c:pt>
                <c:pt idx="1436">
                  <c:v>31269.8</c:v>
                </c:pt>
                <c:pt idx="1437">
                  <c:v>31271.200000000001</c:v>
                </c:pt>
                <c:pt idx="1438">
                  <c:v>31254.9</c:v>
                </c:pt>
                <c:pt idx="1439">
                  <c:v>31240.9</c:v>
                </c:pt>
                <c:pt idx="1440">
                  <c:v>31235.15</c:v>
                </c:pt>
                <c:pt idx="1441">
                  <c:v>31225.200000000001</c:v>
                </c:pt>
                <c:pt idx="1442">
                  <c:v>31231.5</c:v>
                </c:pt>
                <c:pt idx="1443">
                  <c:v>31226.2</c:v>
                </c:pt>
                <c:pt idx="1444">
                  <c:v>31219.15</c:v>
                </c:pt>
                <c:pt idx="1445">
                  <c:v>31219.599999999999</c:v>
                </c:pt>
                <c:pt idx="1446">
                  <c:v>31241.05</c:v>
                </c:pt>
                <c:pt idx="1447">
                  <c:v>31235.55</c:v>
                </c:pt>
                <c:pt idx="1448">
                  <c:v>31243.5</c:v>
                </c:pt>
                <c:pt idx="1449">
                  <c:v>31241.05</c:v>
                </c:pt>
                <c:pt idx="1450">
                  <c:v>31244.7</c:v>
                </c:pt>
                <c:pt idx="1451">
                  <c:v>31242.7</c:v>
                </c:pt>
                <c:pt idx="1452">
                  <c:v>31221.05</c:v>
                </c:pt>
                <c:pt idx="1453">
                  <c:v>31224.25</c:v>
                </c:pt>
                <c:pt idx="1454">
                  <c:v>31231.65</c:v>
                </c:pt>
              </c:numCache>
            </c:numRef>
          </c:val>
          <c:smooth val="0"/>
          <c:extLst>
            <c:ext xmlns:c16="http://schemas.microsoft.com/office/drawing/2014/chart" uri="{C3380CC4-5D6E-409C-BE32-E72D297353CC}">
              <c16:uniqueId val="{00000001-7267-48DE-9C41-0D0B184E2797}"/>
            </c:ext>
          </c:extLst>
        </c:ser>
        <c:ser>
          <c:idx val="1"/>
          <c:order val="1"/>
          <c:tx>
            <c:v>Prognoza</c:v>
          </c:tx>
          <c:val>
            <c:numRef>
              <c:f>'Zadanie 2'!$F$5:$F$1459</c:f>
              <c:numCache>
                <c:formatCode>General</c:formatCode>
                <c:ptCount val="1455"/>
                <c:pt idx="149">
                  <c:v>32096.319999999996</c:v>
                </c:pt>
                <c:pt idx="150">
                  <c:v>32093.599999999999</c:v>
                </c:pt>
                <c:pt idx="151">
                  <c:v>32091.629999999997</c:v>
                </c:pt>
                <c:pt idx="152">
                  <c:v>32089.015000000003</c:v>
                </c:pt>
                <c:pt idx="153">
                  <c:v>32086.559999999998</c:v>
                </c:pt>
                <c:pt idx="154">
                  <c:v>32085.095000000001</c:v>
                </c:pt>
                <c:pt idx="155">
                  <c:v>32084.485000000004</c:v>
                </c:pt>
                <c:pt idx="156">
                  <c:v>32084.525000000001</c:v>
                </c:pt>
                <c:pt idx="157">
                  <c:v>32085.335000000003</c:v>
                </c:pt>
                <c:pt idx="158">
                  <c:v>32086.134999999998</c:v>
                </c:pt>
                <c:pt idx="159">
                  <c:v>32087.635000000002</c:v>
                </c:pt>
                <c:pt idx="160">
                  <c:v>32088.255000000005</c:v>
                </c:pt>
                <c:pt idx="161">
                  <c:v>32087.895</c:v>
                </c:pt>
                <c:pt idx="162">
                  <c:v>32087.99</c:v>
                </c:pt>
                <c:pt idx="163">
                  <c:v>32088.039999999997</c:v>
                </c:pt>
                <c:pt idx="164">
                  <c:v>32087.814999999995</c:v>
                </c:pt>
                <c:pt idx="165">
                  <c:v>32086.454999999998</c:v>
                </c:pt>
                <c:pt idx="166">
                  <c:v>32086.434999999998</c:v>
                </c:pt>
                <c:pt idx="167">
                  <c:v>32086.605</c:v>
                </c:pt>
                <c:pt idx="168">
                  <c:v>32087.235000000004</c:v>
                </c:pt>
                <c:pt idx="169">
                  <c:v>32087.48</c:v>
                </c:pt>
                <c:pt idx="170">
                  <c:v>32088.434999999998</c:v>
                </c:pt>
                <c:pt idx="171">
                  <c:v>32092.909999999996</c:v>
                </c:pt>
                <c:pt idx="172">
                  <c:v>32099.445</c:v>
                </c:pt>
                <c:pt idx="173">
                  <c:v>32104.129999999997</c:v>
                </c:pt>
                <c:pt idx="174">
                  <c:v>32108.495000000003</c:v>
                </c:pt>
                <c:pt idx="175">
                  <c:v>32113.300000000007</c:v>
                </c:pt>
                <c:pt idx="176">
                  <c:v>32117.18</c:v>
                </c:pt>
                <c:pt idx="177">
                  <c:v>32121.5</c:v>
                </c:pt>
                <c:pt idx="178">
                  <c:v>32126.519999999997</c:v>
                </c:pt>
                <c:pt idx="179">
                  <c:v>32130.669999999995</c:v>
                </c:pt>
                <c:pt idx="180">
                  <c:v>32135.05</c:v>
                </c:pt>
                <c:pt idx="181">
                  <c:v>32136.929999999993</c:v>
                </c:pt>
                <c:pt idx="182">
                  <c:v>32136.739999999998</c:v>
                </c:pt>
                <c:pt idx="183">
                  <c:v>32138.85</c:v>
                </c:pt>
                <c:pt idx="184">
                  <c:v>32142.120000000003</c:v>
                </c:pt>
                <c:pt idx="185">
                  <c:v>32144.3</c:v>
                </c:pt>
                <c:pt idx="186">
                  <c:v>32144.75</c:v>
                </c:pt>
                <c:pt idx="187">
                  <c:v>32144.254999999997</c:v>
                </c:pt>
                <c:pt idx="188">
                  <c:v>32141.484999999997</c:v>
                </c:pt>
                <c:pt idx="189">
                  <c:v>32138.620000000003</c:v>
                </c:pt>
                <c:pt idx="190">
                  <c:v>32135.040000000001</c:v>
                </c:pt>
                <c:pt idx="191">
                  <c:v>32131.57</c:v>
                </c:pt>
                <c:pt idx="192">
                  <c:v>32128.305000000004</c:v>
                </c:pt>
                <c:pt idx="193">
                  <c:v>32124.04</c:v>
                </c:pt>
                <c:pt idx="194">
                  <c:v>32118.325000000001</c:v>
                </c:pt>
                <c:pt idx="195">
                  <c:v>32112.609999999997</c:v>
                </c:pt>
                <c:pt idx="196">
                  <c:v>32107.825000000001</c:v>
                </c:pt>
                <c:pt idx="197">
                  <c:v>32101.410000000003</c:v>
                </c:pt>
                <c:pt idx="198">
                  <c:v>32096.015000000003</c:v>
                </c:pt>
                <c:pt idx="199">
                  <c:v>32092.910000000003</c:v>
                </c:pt>
                <c:pt idx="200">
                  <c:v>32090.680000000004</c:v>
                </c:pt>
                <c:pt idx="201">
                  <c:v>32088.295000000002</c:v>
                </c:pt>
                <c:pt idx="202">
                  <c:v>32087.004999999997</c:v>
                </c:pt>
                <c:pt idx="203">
                  <c:v>32085.78</c:v>
                </c:pt>
                <c:pt idx="204">
                  <c:v>32084.879999999994</c:v>
                </c:pt>
                <c:pt idx="205">
                  <c:v>32085.424999999996</c:v>
                </c:pt>
                <c:pt idx="206">
                  <c:v>32086.684999999998</c:v>
                </c:pt>
                <c:pt idx="207">
                  <c:v>32089.440000000002</c:v>
                </c:pt>
                <c:pt idx="208">
                  <c:v>32092.204999999998</c:v>
                </c:pt>
                <c:pt idx="209">
                  <c:v>32093.034999999996</c:v>
                </c:pt>
                <c:pt idx="210">
                  <c:v>32094.18</c:v>
                </c:pt>
                <c:pt idx="211">
                  <c:v>32094.945</c:v>
                </c:pt>
                <c:pt idx="212">
                  <c:v>32095.355000000003</c:v>
                </c:pt>
                <c:pt idx="213">
                  <c:v>32096.085000000003</c:v>
                </c:pt>
                <c:pt idx="214">
                  <c:v>32097.409999999996</c:v>
                </c:pt>
                <c:pt idx="215">
                  <c:v>32098.544999999995</c:v>
                </c:pt>
                <c:pt idx="216">
                  <c:v>32099.79</c:v>
                </c:pt>
                <c:pt idx="217">
                  <c:v>32101.910000000003</c:v>
                </c:pt>
                <c:pt idx="218">
                  <c:v>32103.525000000001</c:v>
                </c:pt>
                <c:pt idx="219">
                  <c:v>32105.640000000003</c:v>
                </c:pt>
                <c:pt idx="220">
                  <c:v>32106.659999999996</c:v>
                </c:pt>
                <c:pt idx="221">
                  <c:v>32107.810000000005</c:v>
                </c:pt>
                <c:pt idx="222">
                  <c:v>32107.040000000001</c:v>
                </c:pt>
                <c:pt idx="223">
                  <c:v>32106.735000000004</c:v>
                </c:pt>
                <c:pt idx="224">
                  <c:v>32106.609999999997</c:v>
                </c:pt>
                <c:pt idx="225">
                  <c:v>32106.82</c:v>
                </c:pt>
                <c:pt idx="226">
                  <c:v>32106.615000000002</c:v>
                </c:pt>
                <c:pt idx="227">
                  <c:v>32105.77</c:v>
                </c:pt>
                <c:pt idx="228">
                  <c:v>32104.715000000004</c:v>
                </c:pt>
                <c:pt idx="229">
                  <c:v>32103.550000000007</c:v>
                </c:pt>
                <c:pt idx="230">
                  <c:v>32103.079999999998</c:v>
                </c:pt>
                <c:pt idx="231">
                  <c:v>32102.535000000003</c:v>
                </c:pt>
                <c:pt idx="232">
                  <c:v>32102.745000000003</c:v>
                </c:pt>
                <c:pt idx="233">
                  <c:v>32102.870000000006</c:v>
                </c:pt>
                <c:pt idx="234">
                  <c:v>32102.204999999998</c:v>
                </c:pt>
                <c:pt idx="235">
                  <c:v>32101.164999999997</c:v>
                </c:pt>
                <c:pt idx="236">
                  <c:v>32100.410000000003</c:v>
                </c:pt>
                <c:pt idx="237">
                  <c:v>32099.864999999998</c:v>
                </c:pt>
                <c:pt idx="238">
                  <c:v>32100.360000000004</c:v>
                </c:pt>
                <c:pt idx="239">
                  <c:v>32100.934999999998</c:v>
                </c:pt>
                <c:pt idx="240">
                  <c:v>32101.01</c:v>
                </c:pt>
                <c:pt idx="241">
                  <c:v>32100.484999999997</c:v>
                </c:pt>
                <c:pt idx="242">
                  <c:v>32099.460000000003</c:v>
                </c:pt>
                <c:pt idx="243">
                  <c:v>32097.640000000003</c:v>
                </c:pt>
                <c:pt idx="244">
                  <c:v>32096.79</c:v>
                </c:pt>
                <c:pt idx="245">
                  <c:v>32096.775000000001</c:v>
                </c:pt>
                <c:pt idx="246">
                  <c:v>32097.080000000005</c:v>
                </c:pt>
                <c:pt idx="247">
                  <c:v>32099.329999999998</c:v>
                </c:pt>
                <c:pt idx="248">
                  <c:v>32101.835000000003</c:v>
                </c:pt>
                <c:pt idx="249">
                  <c:v>32103.864999999998</c:v>
                </c:pt>
                <c:pt idx="250">
                  <c:v>32106.090000000004</c:v>
                </c:pt>
                <c:pt idx="251">
                  <c:v>32107.745000000003</c:v>
                </c:pt>
                <c:pt idx="252">
                  <c:v>32110.345000000001</c:v>
                </c:pt>
                <c:pt idx="253">
                  <c:v>32114.275000000001</c:v>
                </c:pt>
                <c:pt idx="254">
                  <c:v>32117.095000000001</c:v>
                </c:pt>
                <c:pt idx="255">
                  <c:v>32119.72</c:v>
                </c:pt>
                <c:pt idx="256">
                  <c:v>32122.07</c:v>
                </c:pt>
                <c:pt idx="257">
                  <c:v>32122.43</c:v>
                </c:pt>
                <c:pt idx="258">
                  <c:v>32123.625000000007</c:v>
                </c:pt>
                <c:pt idx="259">
                  <c:v>32124.04</c:v>
                </c:pt>
                <c:pt idx="260">
                  <c:v>32124.045000000002</c:v>
                </c:pt>
                <c:pt idx="261">
                  <c:v>32125.174999999999</c:v>
                </c:pt>
                <c:pt idx="262">
                  <c:v>32125.894999999997</c:v>
                </c:pt>
                <c:pt idx="263">
                  <c:v>32125.734999999997</c:v>
                </c:pt>
                <c:pt idx="264">
                  <c:v>32124.870000000003</c:v>
                </c:pt>
                <c:pt idx="265">
                  <c:v>32123.379999999997</c:v>
                </c:pt>
                <c:pt idx="266">
                  <c:v>32121.514999999996</c:v>
                </c:pt>
                <c:pt idx="267">
                  <c:v>32119.325000000001</c:v>
                </c:pt>
                <c:pt idx="268">
                  <c:v>32116.494999999995</c:v>
                </c:pt>
                <c:pt idx="269">
                  <c:v>32115.839999999997</c:v>
                </c:pt>
                <c:pt idx="270">
                  <c:v>32115.004999999997</c:v>
                </c:pt>
                <c:pt idx="271">
                  <c:v>32114.245000000003</c:v>
                </c:pt>
                <c:pt idx="272">
                  <c:v>32113.715000000004</c:v>
                </c:pt>
                <c:pt idx="273">
                  <c:v>32112.78</c:v>
                </c:pt>
                <c:pt idx="274">
                  <c:v>32113.914999999997</c:v>
                </c:pt>
                <c:pt idx="275">
                  <c:v>32115.149999999994</c:v>
                </c:pt>
                <c:pt idx="276">
                  <c:v>32116.22</c:v>
                </c:pt>
                <c:pt idx="277">
                  <c:v>32117.435000000005</c:v>
                </c:pt>
                <c:pt idx="278">
                  <c:v>32118.665000000001</c:v>
                </c:pt>
                <c:pt idx="279">
                  <c:v>32121.23</c:v>
                </c:pt>
                <c:pt idx="280">
                  <c:v>32124.629999999997</c:v>
                </c:pt>
                <c:pt idx="281">
                  <c:v>32128.139999999996</c:v>
                </c:pt>
                <c:pt idx="282">
                  <c:v>32132.904999999992</c:v>
                </c:pt>
                <c:pt idx="283">
                  <c:v>32137.059999999998</c:v>
                </c:pt>
                <c:pt idx="284">
                  <c:v>32140.284999999996</c:v>
                </c:pt>
                <c:pt idx="285">
                  <c:v>32142.584999999999</c:v>
                </c:pt>
                <c:pt idx="286">
                  <c:v>32145.47</c:v>
                </c:pt>
                <c:pt idx="287">
                  <c:v>32148.134999999998</c:v>
                </c:pt>
                <c:pt idx="288">
                  <c:v>32150.400000000001</c:v>
                </c:pt>
                <c:pt idx="289">
                  <c:v>32150.26</c:v>
                </c:pt>
                <c:pt idx="290">
                  <c:v>32148.95</c:v>
                </c:pt>
                <c:pt idx="291">
                  <c:v>32147.21</c:v>
                </c:pt>
                <c:pt idx="292">
                  <c:v>32143.95</c:v>
                </c:pt>
                <c:pt idx="293">
                  <c:v>32142.215000000004</c:v>
                </c:pt>
                <c:pt idx="294">
                  <c:v>32140.980000000003</c:v>
                </c:pt>
                <c:pt idx="295">
                  <c:v>32139.8</c:v>
                </c:pt>
                <c:pt idx="296">
                  <c:v>32138.625</c:v>
                </c:pt>
                <c:pt idx="297">
                  <c:v>32137.669999999995</c:v>
                </c:pt>
                <c:pt idx="298">
                  <c:v>32136.915000000001</c:v>
                </c:pt>
                <c:pt idx="299">
                  <c:v>32136.345000000001</c:v>
                </c:pt>
                <c:pt idx="300">
                  <c:v>32136.829999999998</c:v>
                </c:pt>
                <c:pt idx="301">
                  <c:v>32133.534999999996</c:v>
                </c:pt>
                <c:pt idx="302">
                  <c:v>32128.954999999998</c:v>
                </c:pt>
                <c:pt idx="303">
                  <c:v>32123.829999999998</c:v>
                </c:pt>
                <c:pt idx="304">
                  <c:v>32118.379999999997</c:v>
                </c:pt>
                <c:pt idx="305">
                  <c:v>32114.174999999999</c:v>
                </c:pt>
                <c:pt idx="306">
                  <c:v>32109.960000000003</c:v>
                </c:pt>
                <c:pt idx="307">
                  <c:v>32105.424999999999</c:v>
                </c:pt>
                <c:pt idx="308">
                  <c:v>32100.159999999996</c:v>
                </c:pt>
                <c:pt idx="309">
                  <c:v>32094.685000000005</c:v>
                </c:pt>
                <c:pt idx="310">
                  <c:v>32090.080000000005</c:v>
                </c:pt>
                <c:pt idx="311">
                  <c:v>32088.289999999997</c:v>
                </c:pt>
                <c:pt idx="312">
                  <c:v>32086.610000000004</c:v>
                </c:pt>
                <c:pt idx="313">
                  <c:v>32085.52</c:v>
                </c:pt>
                <c:pt idx="314">
                  <c:v>32085.620000000003</c:v>
                </c:pt>
                <c:pt idx="315">
                  <c:v>32085.295000000002</c:v>
                </c:pt>
                <c:pt idx="316">
                  <c:v>32084.76</c:v>
                </c:pt>
                <c:pt idx="317">
                  <c:v>32084.775000000001</c:v>
                </c:pt>
                <c:pt idx="318">
                  <c:v>32087.32</c:v>
                </c:pt>
                <c:pt idx="319">
                  <c:v>32089.714999999997</c:v>
                </c:pt>
                <c:pt idx="320">
                  <c:v>32090.584999999999</c:v>
                </c:pt>
                <c:pt idx="321">
                  <c:v>32091.629999999997</c:v>
                </c:pt>
                <c:pt idx="322">
                  <c:v>32094.165000000001</c:v>
                </c:pt>
                <c:pt idx="323">
                  <c:v>32095.655000000006</c:v>
                </c:pt>
                <c:pt idx="324">
                  <c:v>32095.889999999996</c:v>
                </c:pt>
                <c:pt idx="325">
                  <c:v>32095.614999999998</c:v>
                </c:pt>
                <c:pt idx="326">
                  <c:v>32095.609999999997</c:v>
                </c:pt>
                <c:pt idx="327">
                  <c:v>32095.454999999998</c:v>
                </c:pt>
                <c:pt idx="328">
                  <c:v>32092.68</c:v>
                </c:pt>
                <c:pt idx="329">
                  <c:v>32090.235000000004</c:v>
                </c:pt>
                <c:pt idx="330">
                  <c:v>32087.919999999995</c:v>
                </c:pt>
                <c:pt idx="331">
                  <c:v>32087.254999999997</c:v>
                </c:pt>
                <c:pt idx="332">
                  <c:v>32086.595000000001</c:v>
                </c:pt>
                <c:pt idx="333">
                  <c:v>32086.069999999996</c:v>
                </c:pt>
                <c:pt idx="334">
                  <c:v>32085.034999999996</c:v>
                </c:pt>
                <c:pt idx="335">
                  <c:v>32085.575000000001</c:v>
                </c:pt>
                <c:pt idx="336">
                  <c:v>32086.82</c:v>
                </c:pt>
                <c:pt idx="337">
                  <c:v>32087.264999999996</c:v>
                </c:pt>
                <c:pt idx="338">
                  <c:v>32088.494999999995</c:v>
                </c:pt>
                <c:pt idx="339">
                  <c:v>32088.620000000003</c:v>
                </c:pt>
                <c:pt idx="340">
                  <c:v>32088.974999999999</c:v>
                </c:pt>
                <c:pt idx="341">
                  <c:v>32088.694999999996</c:v>
                </c:pt>
                <c:pt idx="342">
                  <c:v>32088.289999999997</c:v>
                </c:pt>
                <c:pt idx="343">
                  <c:v>32088.224999999995</c:v>
                </c:pt>
                <c:pt idx="344">
                  <c:v>32088.890000000003</c:v>
                </c:pt>
                <c:pt idx="345">
                  <c:v>32086.924999999999</c:v>
                </c:pt>
                <c:pt idx="346">
                  <c:v>32083.815000000002</c:v>
                </c:pt>
                <c:pt idx="347">
                  <c:v>32082.935000000005</c:v>
                </c:pt>
                <c:pt idx="348">
                  <c:v>32080.95</c:v>
                </c:pt>
                <c:pt idx="349">
                  <c:v>32079.319999999996</c:v>
                </c:pt>
                <c:pt idx="350">
                  <c:v>32079.73</c:v>
                </c:pt>
                <c:pt idx="351">
                  <c:v>32080.935000000005</c:v>
                </c:pt>
                <c:pt idx="352">
                  <c:v>32083.8</c:v>
                </c:pt>
                <c:pt idx="353">
                  <c:v>32087.145</c:v>
                </c:pt>
                <c:pt idx="354">
                  <c:v>32089.55</c:v>
                </c:pt>
                <c:pt idx="355">
                  <c:v>32093.045000000002</c:v>
                </c:pt>
                <c:pt idx="356">
                  <c:v>32096.48</c:v>
                </c:pt>
                <c:pt idx="357">
                  <c:v>32097.315000000002</c:v>
                </c:pt>
                <c:pt idx="358">
                  <c:v>32098.620000000003</c:v>
                </c:pt>
                <c:pt idx="359">
                  <c:v>32101.205000000005</c:v>
                </c:pt>
                <c:pt idx="360">
                  <c:v>32102.114999999998</c:v>
                </c:pt>
                <c:pt idx="361">
                  <c:v>32102.659999999996</c:v>
                </c:pt>
                <c:pt idx="362">
                  <c:v>32100.864999999998</c:v>
                </c:pt>
                <c:pt idx="363">
                  <c:v>32099.119999999995</c:v>
                </c:pt>
                <c:pt idx="364">
                  <c:v>32097.545000000002</c:v>
                </c:pt>
                <c:pt idx="365">
                  <c:v>32096.805</c:v>
                </c:pt>
                <c:pt idx="366">
                  <c:v>32095.629999999997</c:v>
                </c:pt>
                <c:pt idx="367">
                  <c:v>32096.875</c:v>
                </c:pt>
                <c:pt idx="368">
                  <c:v>32098.424999999999</c:v>
                </c:pt>
                <c:pt idx="369">
                  <c:v>32100.375</c:v>
                </c:pt>
                <c:pt idx="370">
                  <c:v>32102.53</c:v>
                </c:pt>
                <c:pt idx="371">
                  <c:v>32103.935000000005</c:v>
                </c:pt>
                <c:pt idx="372">
                  <c:v>32106.525000000005</c:v>
                </c:pt>
                <c:pt idx="373">
                  <c:v>32108.5</c:v>
                </c:pt>
                <c:pt idx="374">
                  <c:v>32110.689999999995</c:v>
                </c:pt>
                <c:pt idx="375">
                  <c:v>32113.239999999998</c:v>
                </c:pt>
                <c:pt idx="376">
                  <c:v>32117.200000000001</c:v>
                </c:pt>
                <c:pt idx="377">
                  <c:v>32119.95</c:v>
                </c:pt>
                <c:pt idx="378">
                  <c:v>32122.785000000003</c:v>
                </c:pt>
                <c:pt idx="379">
                  <c:v>32125.224999999999</c:v>
                </c:pt>
                <c:pt idx="380">
                  <c:v>32133.280000000006</c:v>
                </c:pt>
                <c:pt idx="381">
                  <c:v>32139.474999999999</c:v>
                </c:pt>
                <c:pt idx="382">
                  <c:v>32148.109999999997</c:v>
                </c:pt>
                <c:pt idx="383">
                  <c:v>32155.4</c:v>
                </c:pt>
                <c:pt idx="384">
                  <c:v>32165.765000000003</c:v>
                </c:pt>
                <c:pt idx="385">
                  <c:v>32175.01</c:v>
                </c:pt>
                <c:pt idx="386">
                  <c:v>32184.799999999999</c:v>
                </c:pt>
                <c:pt idx="387">
                  <c:v>32193.614999999998</c:v>
                </c:pt>
                <c:pt idx="388">
                  <c:v>32203.4</c:v>
                </c:pt>
                <c:pt idx="389">
                  <c:v>32210.995000000003</c:v>
                </c:pt>
                <c:pt idx="390">
                  <c:v>32213.504999999997</c:v>
                </c:pt>
                <c:pt idx="391">
                  <c:v>32218.754999999994</c:v>
                </c:pt>
                <c:pt idx="392">
                  <c:v>32220.870000000003</c:v>
                </c:pt>
                <c:pt idx="393">
                  <c:v>32224.235000000004</c:v>
                </c:pt>
                <c:pt idx="394">
                  <c:v>32225.330000000005</c:v>
                </c:pt>
                <c:pt idx="395">
                  <c:v>32227.700000000004</c:v>
                </c:pt>
                <c:pt idx="396">
                  <c:v>32228.934999999998</c:v>
                </c:pt>
                <c:pt idx="397">
                  <c:v>32231.484999999997</c:v>
                </c:pt>
                <c:pt idx="398">
                  <c:v>32232.925000000007</c:v>
                </c:pt>
                <c:pt idx="399">
                  <c:v>32235.415000000008</c:v>
                </c:pt>
                <c:pt idx="400">
                  <c:v>32236.960000000003</c:v>
                </c:pt>
                <c:pt idx="401">
                  <c:v>32237.315000000002</c:v>
                </c:pt>
                <c:pt idx="402">
                  <c:v>32235.525000000001</c:v>
                </c:pt>
                <c:pt idx="403">
                  <c:v>32233.215000000004</c:v>
                </c:pt>
                <c:pt idx="404">
                  <c:v>32229.385000000002</c:v>
                </c:pt>
                <c:pt idx="405">
                  <c:v>32225.099999999995</c:v>
                </c:pt>
                <c:pt idx="406">
                  <c:v>32220.874999999993</c:v>
                </c:pt>
                <c:pt idx="407">
                  <c:v>32216.569999999996</c:v>
                </c:pt>
                <c:pt idx="408">
                  <c:v>32211.96</c:v>
                </c:pt>
                <c:pt idx="409">
                  <c:v>32207.29</c:v>
                </c:pt>
                <c:pt idx="410">
                  <c:v>32198.739999999998</c:v>
                </c:pt>
                <c:pt idx="411">
                  <c:v>32192.984999999997</c:v>
                </c:pt>
                <c:pt idx="412">
                  <c:v>32189.379999999997</c:v>
                </c:pt>
                <c:pt idx="413">
                  <c:v>32186.74</c:v>
                </c:pt>
                <c:pt idx="414">
                  <c:v>32184.245000000003</c:v>
                </c:pt>
                <c:pt idx="415">
                  <c:v>32181.864999999998</c:v>
                </c:pt>
                <c:pt idx="416">
                  <c:v>32178.959999999999</c:v>
                </c:pt>
                <c:pt idx="417">
                  <c:v>32176.855</c:v>
                </c:pt>
                <c:pt idx="418">
                  <c:v>32173.654999999999</c:v>
                </c:pt>
                <c:pt idx="419">
                  <c:v>32168.079999999998</c:v>
                </c:pt>
                <c:pt idx="420">
                  <c:v>32167.809999999998</c:v>
                </c:pt>
                <c:pt idx="421">
                  <c:v>32164.875</c:v>
                </c:pt>
                <c:pt idx="422">
                  <c:v>32162.07</c:v>
                </c:pt>
                <c:pt idx="423">
                  <c:v>32160.379999999997</c:v>
                </c:pt>
                <c:pt idx="424">
                  <c:v>32159.610000000004</c:v>
                </c:pt>
                <c:pt idx="425">
                  <c:v>32159.245000000006</c:v>
                </c:pt>
                <c:pt idx="426">
                  <c:v>32159.180000000004</c:v>
                </c:pt>
                <c:pt idx="427">
                  <c:v>32158.21</c:v>
                </c:pt>
                <c:pt idx="428">
                  <c:v>32158.65</c:v>
                </c:pt>
                <c:pt idx="429">
                  <c:v>32162.629999999997</c:v>
                </c:pt>
                <c:pt idx="430">
                  <c:v>32164.620000000003</c:v>
                </c:pt>
                <c:pt idx="431">
                  <c:v>32167.585000000003</c:v>
                </c:pt>
                <c:pt idx="432">
                  <c:v>32171.669999999995</c:v>
                </c:pt>
                <c:pt idx="433">
                  <c:v>32173.760000000002</c:v>
                </c:pt>
                <c:pt idx="434">
                  <c:v>32175.339999999997</c:v>
                </c:pt>
                <c:pt idx="435">
                  <c:v>32174.159999999996</c:v>
                </c:pt>
                <c:pt idx="436">
                  <c:v>32173.749999999993</c:v>
                </c:pt>
                <c:pt idx="437">
                  <c:v>32173.119999999995</c:v>
                </c:pt>
                <c:pt idx="438">
                  <c:v>32172.940000000002</c:v>
                </c:pt>
                <c:pt idx="439">
                  <c:v>32172.119999999995</c:v>
                </c:pt>
                <c:pt idx="440">
                  <c:v>32172.664999999997</c:v>
                </c:pt>
                <c:pt idx="441">
                  <c:v>32172.715000000004</c:v>
                </c:pt>
                <c:pt idx="442">
                  <c:v>32173.339999999997</c:v>
                </c:pt>
                <c:pt idx="443">
                  <c:v>32175.865000000002</c:v>
                </c:pt>
                <c:pt idx="444">
                  <c:v>32179.355</c:v>
                </c:pt>
                <c:pt idx="445">
                  <c:v>32184.940000000002</c:v>
                </c:pt>
                <c:pt idx="446">
                  <c:v>32188.889999999996</c:v>
                </c:pt>
                <c:pt idx="447">
                  <c:v>32192.920000000002</c:v>
                </c:pt>
                <c:pt idx="448">
                  <c:v>32195.755000000005</c:v>
                </c:pt>
                <c:pt idx="449">
                  <c:v>32198.97</c:v>
                </c:pt>
                <c:pt idx="450">
                  <c:v>32201.839999999997</c:v>
                </c:pt>
                <c:pt idx="451">
                  <c:v>32205.015000000003</c:v>
                </c:pt>
                <c:pt idx="452">
                  <c:v>32206.46</c:v>
                </c:pt>
                <c:pt idx="453">
                  <c:v>32206.774999999994</c:v>
                </c:pt>
                <c:pt idx="454">
                  <c:v>32206.309999999998</c:v>
                </c:pt>
                <c:pt idx="455">
                  <c:v>32206.129999999997</c:v>
                </c:pt>
                <c:pt idx="456">
                  <c:v>32207.65</c:v>
                </c:pt>
                <c:pt idx="457">
                  <c:v>32208.929999999993</c:v>
                </c:pt>
                <c:pt idx="458">
                  <c:v>32212.15</c:v>
                </c:pt>
                <c:pt idx="459">
                  <c:v>32214.26</c:v>
                </c:pt>
                <c:pt idx="460">
                  <c:v>32215.734999999997</c:v>
                </c:pt>
                <c:pt idx="461">
                  <c:v>32217.140000000003</c:v>
                </c:pt>
                <c:pt idx="462">
                  <c:v>32219.380000000005</c:v>
                </c:pt>
                <c:pt idx="463">
                  <c:v>32221.055</c:v>
                </c:pt>
                <c:pt idx="464">
                  <c:v>32223.079999999998</c:v>
                </c:pt>
                <c:pt idx="465">
                  <c:v>32223.68</c:v>
                </c:pt>
                <c:pt idx="466">
                  <c:v>32222.724999999999</c:v>
                </c:pt>
                <c:pt idx="467">
                  <c:v>32222.074999999993</c:v>
                </c:pt>
                <c:pt idx="468">
                  <c:v>32220.21</c:v>
                </c:pt>
                <c:pt idx="469">
                  <c:v>32219.055</c:v>
                </c:pt>
                <c:pt idx="470">
                  <c:v>32217.090000000004</c:v>
                </c:pt>
                <c:pt idx="471">
                  <c:v>32214.474999999999</c:v>
                </c:pt>
                <c:pt idx="472">
                  <c:v>32211.629999999997</c:v>
                </c:pt>
                <c:pt idx="473">
                  <c:v>32208.799999999996</c:v>
                </c:pt>
                <c:pt idx="474">
                  <c:v>32206.605</c:v>
                </c:pt>
                <c:pt idx="475">
                  <c:v>32206.49</c:v>
                </c:pt>
                <c:pt idx="476">
                  <c:v>32207.22</c:v>
                </c:pt>
                <c:pt idx="477">
                  <c:v>32205.805</c:v>
                </c:pt>
                <c:pt idx="478">
                  <c:v>32204.934999999998</c:v>
                </c:pt>
                <c:pt idx="479">
                  <c:v>32204.805</c:v>
                </c:pt>
                <c:pt idx="480">
                  <c:v>32205.530000000006</c:v>
                </c:pt>
                <c:pt idx="481">
                  <c:v>32205.584999999999</c:v>
                </c:pt>
                <c:pt idx="482">
                  <c:v>32205.280000000006</c:v>
                </c:pt>
                <c:pt idx="483">
                  <c:v>32204.414999999997</c:v>
                </c:pt>
                <c:pt idx="484">
                  <c:v>32202.359999999997</c:v>
                </c:pt>
                <c:pt idx="485">
                  <c:v>32199.589999999997</c:v>
                </c:pt>
                <c:pt idx="486">
                  <c:v>32195.05</c:v>
                </c:pt>
                <c:pt idx="487">
                  <c:v>32193.214999999997</c:v>
                </c:pt>
                <c:pt idx="488">
                  <c:v>32191.424999999999</c:v>
                </c:pt>
                <c:pt idx="489">
                  <c:v>32188.859999999997</c:v>
                </c:pt>
                <c:pt idx="490">
                  <c:v>32186.05</c:v>
                </c:pt>
                <c:pt idx="491">
                  <c:v>32184.47</c:v>
                </c:pt>
                <c:pt idx="492">
                  <c:v>32183.314999999995</c:v>
                </c:pt>
                <c:pt idx="493">
                  <c:v>32184.075000000001</c:v>
                </c:pt>
                <c:pt idx="494">
                  <c:v>32185.179999999993</c:v>
                </c:pt>
                <c:pt idx="495">
                  <c:v>32184.640000000003</c:v>
                </c:pt>
                <c:pt idx="496">
                  <c:v>32187.085000000003</c:v>
                </c:pt>
                <c:pt idx="497">
                  <c:v>32188.329999999998</c:v>
                </c:pt>
                <c:pt idx="498">
                  <c:v>32188.389999999996</c:v>
                </c:pt>
                <c:pt idx="499">
                  <c:v>32189.120000000003</c:v>
                </c:pt>
                <c:pt idx="500">
                  <c:v>32190.754999999997</c:v>
                </c:pt>
                <c:pt idx="501">
                  <c:v>32193.344999999994</c:v>
                </c:pt>
                <c:pt idx="502">
                  <c:v>32195.844999999994</c:v>
                </c:pt>
                <c:pt idx="503">
                  <c:v>32197.325000000001</c:v>
                </c:pt>
                <c:pt idx="504">
                  <c:v>32198.645</c:v>
                </c:pt>
                <c:pt idx="505">
                  <c:v>32201.534999999996</c:v>
                </c:pt>
                <c:pt idx="506">
                  <c:v>32203.359999999997</c:v>
                </c:pt>
                <c:pt idx="507">
                  <c:v>32206.254999999997</c:v>
                </c:pt>
                <c:pt idx="508">
                  <c:v>32209.555</c:v>
                </c:pt>
                <c:pt idx="509">
                  <c:v>32214.099999999995</c:v>
                </c:pt>
                <c:pt idx="510">
                  <c:v>32217.43</c:v>
                </c:pt>
                <c:pt idx="511">
                  <c:v>32219.814999999995</c:v>
                </c:pt>
                <c:pt idx="512">
                  <c:v>32222.055000000004</c:v>
                </c:pt>
                <c:pt idx="513">
                  <c:v>32224.05</c:v>
                </c:pt>
                <c:pt idx="514">
                  <c:v>32224.7</c:v>
                </c:pt>
                <c:pt idx="515">
                  <c:v>32225.690000000002</c:v>
                </c:pt>
                <c:pt idx="516">
                  <c:v>32227.014999999996</c:v>
                </c:pt>
                <c:pt idx="517">
                  <c:v>32228.295000000002</c:v>
                </c:pt>
                <c:pt idx="518">
                  <c:v>32229.920000000002</c:v>
                </c:pt>
                <c:pt idx="519">
                  <c:v>32230.204999999998</c:v>
                </c:pt>
                <c:pt idx="520">
                  <c:v>32231.969999999994</c:v>
                </c:pt>
                <c:pt idx="521">
                  <c:v>32232.524999999994</c:v>
                </c:pt>
                <c:pt idx="522">
                  <c:v>32233.384999999998</c:v>
                </c:pt>
                <c:pt idx="523">
                  <c:v>32233.615000000002</c:v>
                </c:pt>
                <c:pt idx="524">
                  <c:v>32235.130000000005</c:v>
                </c:pt>
                <c:pt idx="525">
                  <c:v>32235.78</c:v>
                </c:pt>
                <c:pt idx="526">
                  <c:v>32236.659999999996</c:v>
                </c:pt>
                <c:pt idx="527">
                  <c:v>32236.870000000006</c:v>
                </c:pt>
                <c:pt idx="528">
                  <c:v>32236.880000000005</c:v>
                </c:pt>
                <c:pt idx="529">
                  <c:v>32236.27</c:v>
                </c:pt>
                <c:pt idx="530">
                  <c:v>32235.75</c:v>
                </c:pt>
                <c:pt idx="531">
                  <c:v>32236.870000000003</c:v>
                </c:pt>
                <c:pt idx="532">
                  <c:v>32237.609999999997</c:v>
                </c:pt>
                <c:pt idx="533">
                  <c:v>32239.489999999998</c:v>
                </c:pt>
                <c:pt idx="534">
                  <c:v>32240.415000000001</c:v>
                </c:pt>
                <c:pt idx="535">
                  <c:v>32241.839999999997</c:v>
                </c:pt>
                <c:pt idx="536">
                  <c:v>32242.559999999998</c:v>
                </c:pt>
                <c:pt idx="537">
                  <c:v>32243.495000000003</c:v>
                </c:pt>
                <c:pt idx="538">
                  <c:v>32244.825000000004</c:v>
                </c:pt>
                <c:pt idx="539">
                  <c:v>32247.625</c:v>
                </c:pt>
                <c:pt idx="540">
                  <c:v>32248.519999999997</c:v>
                </c:pt>
                <c:pt idx="541">
                  <c:v>32248.915000000001</c:v>
                </c:pt>
                <c:pt idx="542">
                  <c:v>32248.695</c:v>
                </c:pt>
                <c:pt idx="543">
                  <c:v>32247.890000000003</c:v>
                </c:pt>
                <c:pt idx="544">
                  <c:v>32248.829999999994</c:v>
                </c:pt>
                <c:pt idx="545">
                  <c:v>32249.954999999998</c:v>
                </c:pt>
                <c:pt idx="546">
                  <c:v>32251.134999999998</c:v>
                </c:pt>
                <c:pt idx="547">
                  <c:v>32251.599999999999</c:v>
                </c:pt>
                <c:pt idx="548">
                  <c:v>32251.970000000008</c:v>
                </c:pt>
                <c:pt idx="549">
                  <c:v>32250.255000000005</c:v>
                </c:pt>
                <c:pt idx="550">
                  <c:v>32250.545000000002</c:v>
                </c:pt>
                <c:pt idx="551">
                  <c:v>32250.524999999994</c:v>
                </c:pt>
                <c:pt idx="552">
                  <c:v>32251.154999999999</c:v>
                </c:pt>
                <c:pt idx="553">
                  <c:v>32252.545000000002</c:v>
                </c:pt>
                <c:pt idx="554">
                  <c:v>32254.595000000001</c:v>
                </c:pt>
                <c:pt idx="555">
                  <c:v>32256.234999999993</c:v>
                </c:pt>
                <c:pt idx="556">
                  <c:v>32257.715000000004</c:v>
                </c:pt>
                <c:pt idx="557">
                  <c:v>32259.51</c:v>
                </c:pt>
                <c:pt idx="558">
                  <c:v>32261.57</c:v>
                </c:pt>
                <c:pt idx="559">
                  <c:v>32264.6</c:v>
                </c:pt>
                <c:pt idx="560">
                  <c:v>32267.120000000003</c:v>
                </c:pt>
                <c:pt idx="561">
                  <c:v>32270.440000000002</c:v>
                </c:pt>
                <c:pt idx="562">
                  <c:v>32273.130000000005</c:v>
                </c:pt>
                <c:pt idx="563">
                  <c:v>32275.340000000004</c:v>
                </c:pt>
                <c:pt idx="564">
                  <c:v>32276.625000000007</c:v>
                </c:pt>
                <c:pt idx="565">
                  <c:v>32276.85</c:v>
                </c:pt>
                <c:pt idx="566">
                  <c:v>32277.319999999996</c:v>
                </c:pt>
                <c:pt idx="567">
                  <c:v>32278.805000000004</c:v>
                </c:pt>
                <c:pt idx="568">
                  <c:v>32279.930000000004</c:v>
                </c:pt>
                <c:pt idx="569">
                  <c:v>32280.830000000005</c:v>
                </c:pt>
                <c:pt idx="570">
                  <c:v>32281.484999999997</c:v>
                </c:pt>
                <c:pt idx="571">
                  <c:v>32280.589999999997</c:v>
                </c:pt>
                <c:pt idx="572">
                  <c:v>32279.97</c:v>
                </c:pt>
                <c:pt idx="573">
                  <c:v>32279.639999999996</c:v>
                </c:pt>
                <c:pt idx="574">
                  <c:v>32279.894999999997</c:v>
                </c:pt>
                <c:pt idx="575">
                  <c:v>32281.48</c:v>
                </c:pt>
                <c:pt idx="576">
                  <c:v>32282.510000000002</c:v>
                </c:pt>
                <c:pt idx="577">
                  <c:v>32282.230000000003</c:v>
                </c:pt>
                <c:pt idx="578">
                  <c:v>32282.445000000007</c:v>
                </c:pt>
                <c:pt idx="579">
                  <c:v>32282.735000000004</c:v>
                </c:pt>
                <c:pt idx="580">
                  <c:v>32283.014999999996</c:v>
                </c:pt>
                <c:pt idx="581">
                  <c:v>32284.534999999996</c:v>
                </c:pt>
                <c:pt idx="582">
                  <c:v>32285.679999999993</c:v>
                </c:pt>
                <c:pt idx="583">
                  <c:v>32287.21</c:v>
                </c:pt>
                <c:pt idx="584">
                  <c:v>32287.489999999998</c:v>
                </c:pt>
                <c:pt idx="585">
                  <c:v>32287.870000000003</c:v>
                </c:pt>
                <c:pt idx="586">
                  <c:v>32288.164999999997</c:v>
                </c:pt>
                <c:pt idx="587">
                  <c:v>32288.815000000002</c:v>
                </c:pt>
                <c:pt idx="588">
                  <c:v>32288.940000000002</c:v>
                </c:pt>
                <c:pt idx="589">
                  <c:v>32289.109999999997</c:v>
                </c:pt>
                <c:pt idx="590">
                  <c:v>32283.759999999998</c:v>
                </c:pt>
                <c:pt idx="591">
                  <c:v>32279.759999999998</c:v>
                </c:pt>
                <c:pt idx="592">
                  <c:v>32275</c:v>
                </c:pt>
                <c:pt idx="593">
                  <c:v>32270.43</c:v>
                </c:pt>
                <c:pt idx="594">
                  <c:v>32265.845000000001</c:v>
                </c:pt>
                <c:pt idx="595">
                  <c:v>32261.069999999996</c:v>
                </c:pt>
                <c:pt idx="596">
                  <c:v>32257.125</c:v>
                </c:pt>
                <c:pt idx="597">
                  <c:v>32252.685000000005</c:v>
                </c:pt>
                <c:pt idx="598">
                  <c:v>32248.224999999995</c:v>
                </c:pt>
                <c:pt idx="599">
                  <c:v>32244.05</c:v>
                </c:pt>
                <c:pt idx="600">
                  <c:v>32244.919999999995</c:v>
                </c:pt>
                <c:pt idx="601">
                  <c:v>32243.494999999995</c:v>
                </c:pt>
                <c:pt idx="602">
                  <c:v>32243.445</c:v>
                </c:pt>
                <c:pt idx="603">
                  <c:v>32242.340000000004</c:v>
                </c:pt>
                <c:pt idx="604">
                  <c:v>32241.749999999993</c:v>
                </c:pt>
                <c:pt idx="605">
                  <c:v>32241.215000000004</c:v>
                </c:pt>
                <c:pt idx="606">
                  <c:v>32241.315000000002</c:v>
                </c:pt>
                <c:pt idx="607">
                  <c:v>32242.674999999996</c:v>
                </c:pt>
                <c:pt idx="608">
                  <c:v>32244.519999999997</c:v>
                </c:pt>
                <c:pt idx="609">
                  <c:v>32245.909999999996</c:v>
                </c:pt>
                <c:pt idx="610">
                  <c:v>32247.85</c:v>
                </c:pt>
                <c:pt idx="611">
                  <c:v>32250.254999999997</c:v>
                </c:pt>
                <c:pt idx="612">
                  <c:v>32252.630000000005</c:v>
                </c:pt>
                <c:pt idx="613">
                  <c:v>32255.674999999999</c:v>
                </c:pt>
                <c:pt idx="614">
                  <c:v>32258.684999999998</c:v>
                </c:pt>
                <c:pt idx="615">
                  <c:v>32262.265000000003</c:v>
                </c:pt>
                <c:pt idx="616">
                  <c:v>32263.759999999998</c:v>
                </c:pt>
                <c:pt idx="617">
                  <c:v>32264.559999999998</c:v>
                </c:pt>
                <c:pt idx="618">
                  <c:v>32265.400000000005</c:v>
                </c:pt>
                <c:pt idx="619">
                  <c:v>32266.585000000003</c:v>
                </c:pt>
                <c:pt idx="620">
                  <c:v>32267.7</c:v>
                </c:pt>
                <c:pt idx="621">
                  <c:v>32268.52</c:v>
                </c:pt>
                <c:pt idx="622">
                  <c:v>32269.539999999997</c:v>
                </c:pt>
                <c:pt idx="623">
                  <c:v>32270.170000000002</c:v>
                </c:pt>
                <c:pt idx="624">
                  <c:v>32271.439999999995</c:v>
                </c:pt>
                <c:pt idx="625">
                  <c:v>32271.665000000001</c:v>
                </c:pt>
                <c:pt idx="626">
                  <c:v>32273.450000000004</c:v>
                </c:pt>
                <c:pt idx="627">
                  <c:v>32275.810000000005</c:v>
                </c:pt>
                <c:pt idx="628">
                  <c:v>32278.379999999997</c:v>
                </c:pt>
                <c:pt idx="629">
                  <c:v>32280.910000000003</c:v>
                </c:pt>
                <c:pt idx="630">
                  <c:v>32284.570000000007</c:v>
                </c:pt>
                <c:pt idx="631">
                  <c:v>32288.995000000003</c:v>
                </c:pt>
                <c:pt idx="632">
                  <c:v>32293.904999999999</c:v>
                </c:pt>
                <c:pt idx="633">
                  <c:v>32299.23</c:v>
                </c:pt>
                <c:pt idx="634">
                  <c:v>32303.3</c:v>
                </c:pt>
                <c:pt idx="635">
                  <c:v>32305.634999999998</c:v>
                </c:pt>
                <c:pt idx="636">
                  <c:v>32308.395</c:v>
                </c:pt>
                <c:pt idx="637">
                  <c:v>32310.645</c:v>
                </c:pt>
                <c:pt idx="638">
                  <c:v>32312.389999999996</c:v>
                </c:pt>
                <c:pt idx="639">
                  <c:v>32313.945</c:v>
                </c:pt>
                <c:pt idx="640">
                  <c:v>32313.829999999998</c:v>
                </c:pt>
                <c:pt idx="641">
                  <c:v>32313.535000000003</c:v>
                </c:pt>
                <c:pt idx="642">
                  <c:v>32312.310000000005</c:v>
                </c:pt>
                <c:pt idx="643">
                  <c:v>32310.989999999998</c:v>
                </c:pt>
                <c:pt idx="644">
                  <c:v>32311.125000000007</c:v>
                </c:pt>
                <c:pt idx="645">
                  <c:v>32312.690000000002</c:v>
                </c:pt>
                <c:pt idx="646">
                  <c:v>32313.619999999995</c:v>
                </c:pt>
                <c:pt idx="647">
                  <c:v>32314.68</c:v>
                </c:pt>
                <c:pt idx="648">
                  <c:v>32315.295000000002</c:v>
                </c:pt>
                <c:pt idx="649">
                  <c:v>32315.72</c:v>
                </c:pt>
                <c:pt idx="650">
                  <c:v>32314.265000000003</c:v>
                </c:pt>
                <c:pt idx="651">
                  <c:v>32313.78</c:v>
                </c:pt>
                <c:pt idx="652">
                  <c:v>32313.210000000003</c:v>
                </c:pt>
                <c:pt idx="653">
                  <c:v>32313.495000000006</c:v>
                </c:pt>
                <c:pt idx="654">
                  <c:v>32312.49</c:v>
                </c:pt>
                <c:pt idx="655">
                  <c:v>32312.355</c:v>
                </c:pt>
                <c:pt idx="656">
                  <c:v>32312.254999999997</c:v>
                </c:pt>
                <c:pt idx="657">
                  <c:v>32312.365000000002</c:v>
                </c:pt>
                <c:pt idx="658">
                  <c:v>32312.32</c:v>
                </c:pt>
                <c:pt idx="659">
                  <c:v>32312.084999999999</c:v>
                </c:pt>
                <c:pt idx="660">
                  <c:v>32313.595000000001</c:v>
                </c:pt>
                <c:pt idx="661">
                  <c:v>32314.245000000003</c:v>
                </c:pt>
                <c:pt idx="662">
                  <c:v>32315.765000000003</c:v>
                </c:pt>
                <c:pt idx="663">
                  <c:v>32316.51</c:v>
                </c:pt>
                <c:pt idx="664">
                  <c:v>32317.879999999997</c:v>
                </c:pt>
                <c:pt idx="665">
                  <c:v>32318.579999999998</c:v>
                </c:pt>
                <c:pt idx="666">
                  <c:v>32318.47</c:v>
                </c:pt>
                <c:pt idx="667">
                  <c:v>32318.325000000001</c:v>
                </c:pt>
                <c:pt idx="668">
                  <c:v>32318.674999999999</c:v>
                </c:pt>
                <c:pt idx="669">
                  <c:v>32320.255000000005</c:v>
                </c:pt>
                <c:pt idx="670">
                  <c:v>32322.97</c:v>
                </c:pt>
                <c:pt idx="671">
                  <c:v>32325.605</c:v>
                </c:pt>
                <c:pt idx="672">
                  <c:v>32327.985000000004</c:v>
                </c:pt>
                <c:pt idx="673">
                  <c:v>32331.065000000002</c:v>
                </c:pt>
                <c:pt idx="674">
                  <c:v>32333.605000000003</c:v>
                </c:pt>
                <c:pt idx="675">
                  <c:v>32336.98</c:v>
                </c:pt>
                <c:pt idx="676">
                  <c:v>32340.424999999999</c:v>
                </c:pt>
                <c:pt idx="677">
                  <c:v>32342.995000000006</c:v>
                </c:pt>
                <c:pt idx="678">
                  <c:v>32344.990000000009</c:v>
                </c:pt>
                <c:pt idx="679">
                  <c:v>32346.695</c:v>
                </c:pt>
                <c:pt idx="680">
                  <c:v>32348.734999999997</c:v>
                </c:pt>
                <c:pt idx="681">
                  <c:v>32351.020000000008</c:v>
                </c:pt>
                <c:pt idx="682">
                  <c:v>32353.380000000005</c:v>
                </c:pt>
                <c:pt idx="683">
                  <c:v>32355.180000000004</c:v>
                </c:pt>
                <c:pt idx="684">
                  <c:v>32356.745000000003</c:v>
                </c:pt>
                <c:pt idx="685">
                  <c:v>32357.474999999999</c:v>
                </c:pt>
                <c:pt idx="686">
                  <c:v>32359.539999999997</c:v>
                </c:pt>
                <c:pt idx="687">
                  <c:v>32363.51</c:v>
                </c:pt>
                <c:pt idx="688">
                  <c:v>32368.920000000002</c:v>
                </c:pt>
                <c:pt idx="689">
                  <c:v>32372.71</c:v>
                </c:pt>
                <c:pt idx="690">
                  <c:v>32376.215000000004</c:v>
                </c:pt>
                <c:pt idx="691">
                  <c:v>32379.234999999997</c:v>
                </c:pt>
                <c:pt idx="692">
                  <c:v>32379.109999999997</c:v>
                </c:pt>
                <c:pt idx="693">
                  <c:v>32379.865000000002</c:v>
                </c:pt>
                <c:pt idx="694">
                  <c:v>32381.21</c:v>
                </c:pt>
                <c:pt idx="695">
                  <c:v>32383.110000000004</c:v>
                </c:pt>
                <c:pt idx="696">
                  <c:v>32384.590000000004</c:v>
                </c:pt>
                <c:pt idx="697">
                  <c:v>32383.85</c:v>
                </c:pt>
                <c:pt idx="698">
                  <c:v>32382.93</c:v>
                </c:pt>
                <c:pt idx="699">
                  <c:v>32383.085000000003</c:v>
                </c:pt>
                <c:pt idx="700">
                  <c:v>32383.985000000004</c:v>
                </c:pt>
                <c:pt idx="701">
                  <c:v>32383.125</c:v>
                </c:pt>
                <c:pt idx="702">
                  <c:v>32385.980000000003</c:v>
                </c:pt>
                <c:pt idx="703">
                  <c:v>32388.884999999998</c:v>
                </c:pt>
                <c:pt idx="704">
                  <c:v>32391</c:v>
                </c:pt>
                <c:pt idx="705">
                  <c:v>32393.634999999998</c:v>
                </c:pt>
                <c:pt idx="706">
                  <c:v>32395.135000000002</c:v>
                </c:pt>
                <c:pt idx="707">
                  <c:v>32398.280000000006</c:v>
                </c:pt>
                <c:pt idx="708">
                  <c:v>32400.424999999999</c:v>
                </c:pt>
                <c:pt idx="709">
                  <c:v>32402.614999999998</c:v>
                </c:pt>
                <c:pt idx="710">
                  <c:v>32404.064999999995</c:v>
                </c:pt>
                <c:pt idx="711">
                  <c:v>32407.669999999995</c:v>
                </c:pt>
                <c:pt idx="712">
                  <c:v>32411.65</c:v>
                </c:pt>
                <c:pt idx="713">
                  <c:v>32412.869999999995</c:v>
                </c:pt>
                <c:pt idx="714">
                  <c:v>32414.240000000002</c:v>
                </c:pt>
                <c:pt idx="715">
                  <c:v>32414.295000000002</c:v>
                </c:pt>
                <c:pt idx="716">
                  <c:v>32413.214999999997</c:v>
                </c:pt>
                <c:pt idx="717">
                  <c:v>32412.07</c:v>
                </c:pt>
                <c:pt idx="718">
                  <c:v>32412.889999999996</c:v>
                </c:pt>
                <c:pt idx="719">
                  <c:v>32413.424999999999</c:v>
                </c:pt>
                <c:pt idx="720">
                  <c:v>32413.920000000002</c:v>
                </c:pt>
                <c:pt idx="721">
                  <c:v>32414.125</c:v>
                </c:pt>
                <c:pt idx="722">
                  <c:v>32411.409999999996</c:v>
                </c:pt>
                <c:pt idx="723">
                  <c:v>32410.65</c:v>
                </c:pt>
                <c:pt idx="724">
                  <c:v>32410.65</c:v>
                </c:pt>
                <c:pt idx="725">
                  <c:v>32411.525000000001</c:v>
                </c:pt>
                <c:pt idx="726">
                  <c:v>32416.805000000004</c:v>
                </c:pt>
                <c:pt idx="727">
                  <c:v>32420.174999999999</c:v>
                </c:pt>
                <c:pt idx="728">
                  <c:v>32421.645</c:v>
                </c:pt>
                <c:pt idx="729">
                  <c:v>32424.745000000003</c:v>
                </c:pt>
                <c:pt idx="730">
                  <c:v>32427.424999999999</c:v>
                </c:pt>
                <c:pt idx="731">
                  <c:v>32429.625</c:v>
                </c:pt>
                <c:pt idx="732">
                  <c:v>32433.395</c:v>
                </c:pt>
                <c:pt idx="733">
                  <c:v>32436.184999999998</c:v>
                </c:pt>
                <c:pt idx="734">
                  <c:v>32438.6</c:v>
                </c:pt>
                <c:pt idx="735">
                  <c:v>32440.485000000004</c:v>
                </c:pt>
                <c:pt idx="736">
                  <c:v>32439.395</c:v>
                </c:pt>
                <c:pt idx="737">
                  <c:v>32440.46</c:v>
                </c:pt>
                <c:pt idx="738">
                  <c:v>32442.819999999996</c:v>
                </c:pt>
                <c:pt idx="739">
                  <c:v>32443.7</c:v>
                </c:pt>
                <c:pt idx="740">
                  <c:v>32444.855</c:v>
                </c:pt>
                <c:pt idx="741">
                  <c:v>32445.810000000005</c:v>
                </c:pt>
                <c:pt idx="742">
                  <c:v>32446.155000000006</c:v>
                </c:pt>
                <c:pt idx="743">
                  <c:v>32446.859999999997</c:v>
                </c:pt>
                <c:pt idx="744">
                  <c:v>32448.115000000002</c:v>
                </c:pt>
                <c:pt idx="745">
                  <c:v>32449.46</c:v>
                </c:pt>
                <c:pt idx="746">
                  <c:v>32451.5</c:v>
                </c:pt>
                <c:pt idx="747">
                  <c:v>32451.690000000002</c:v>
                </c:pt>
                <c:pt idx="748">
                  <c:v>32450.119999999995</c:v>
                </c:pt>
                <c:pt idx="749">
                  <c:v>32447.965000000004</c:v>
                </c:pt>
                <c:pt idx="750">
                  <c:v>32444.78</c:v>
                </c:pt>
                <c:pt idx="751">
                  <c:v>32442.27</c:v>
                </c:pt>
                <c:pt idx="752">
                  <c:v>32441.079999999998</c:v>
                </c:pt>
                <c:pt idx="753">
                  <c:v>32440.02</c:v>
                </c:pt>
                <c:pt idx="754">
                  <c:v>32438.76</c:v>
                </c:pt>
                <c:pt idx="755">
                  <c:v>32437.584999999999</c:v>
                </c:pt>
                <c:pt idx="756">
                  <c:v>32424.815000000002</c:v>
                </c:pt>
                <c:pt idx="757">
                  <c:v>32413.3</c:v>
                </c:pt>
                <c:pt idx="758">
                  <c:v>32395.875</c:v>
                </c:pt>
                <c:pt idx="759">
                  <c:v>32377.089999999997</c:v>
                </c:pt>
                <c:pt idx="760">
                  <c:v>32360.654999999999</c:v>
                </c:pt>
                <c:pt idx="761">
                  <c:v>32343.845000000001</c:v>
                </c:pt>
                <c:pt idx="762">
                  <c:v>32325.289999999997</c:v>
                </c:pt>
                <c:pt idx="763">
                  <c:v>32307.52</c:v>
                </c:pt>
                <c:pt idx="764">
                  <c:v>32289.754999999997</c:v>
                </c:pt>
                <c:pt idx="765">
                  <c:v>32271.370000000003</c:v>
                </c:pt>
                <c:pt idx="766">
                  <c:v>32265.46</c:v>
                </c:pt>
                <c:pt idx="767">
                  <c:v>32259.489999999998</c:v>
                </c:pt>
                <c:pt idx="768">
                  <c:v>32260.495000000003</c:v>
                </c:pt>
                <c:pt idx="769">
                  <c:v>32264.275000000001</c:v>
                </c:pt>
                <c:pt idx="770">
                  <c:v>32264.78</c:v>
                </c:pt>
                <c:pt idx="771">
                  <c:v>32266.285000000003</c:v>
                </c:pt>
                <c:pt idx="772">
                  <c:v>32268.794999999995</c:v>
                </c:pt>
                <c:pt idx="773">
                  <c:v>32266.164999999997</c:v>
                </c:pt>
                <c:pt idx="774">
                  <c:v>32261.889999999996</c:v>
                </c:pt>
                <c:pt idx="775">
                  <c:v>32259.845000000001</c:v>
                </c:pt>
                <c:pt idx="776">
                  <c:v>32257.245000000003</c:v>
                </c:pt>
                <c:pt idx="777">
                  <c:v>32253.15</c:v>
                </c:pt>
                <c:pt idx="778">
                  <c:v>32248.050000000007</c:v>
                </c:pt>
                <c:pt idx="779">
                  <c:v>32243.574999999993</c:v>
                </c:pt>
                <c:pt idx="780">
                  <c:v>32239.914999999997</c:v>
                </c:pt>
                <c:pt idx="781">
                  <c:v>32236.569999999996</c:v>
                </c:pt>
                <c:pt idx="782">
                  <c:v>32232.630000000005</c:v>
                </c:pt>
                <c:pt idx="783">
                  <c:v>32232.694999999996</c:v>
                </c:pt>
                <c:pt idx="784">
                  <c:v>32232.544999999995</c:v>
                </c:pt>
                <c:pt idx="785">
                  <c:v>32230.04</c:v>
                </c:pt>
                <c:pt idx="786">
                  <c:v>32226.130000000005</c:v>
                </c:pt>
                <c:pt idx="787">
                  <c:v>32222.205000000005</c:v>
                </c:pt>
                <c:pt idx="788">
                  <c:v>32216.865000000002</c:v>
                </c:pt>
                <c:pt idx="789">
                  <c:v>32209.47</c:v>
                </c:pt>
                <c:pt idx="790">
                  <c:v>32202.7</c:v>
                </c:pt>
                <c:pt idx="791">
                  <c:v>32195.379999999994</c:v>
                </c:pt>
                <c:pt idx="792">
                  <c:v>32189.825000000001</c:v>
                </c:pt>
                <c:pt idx="793">
                  <c:v>32186.755000000005</c:v>
                </c:pt>
                <c:pt idx="794">
                  <c:v>32184.845000000001</c:v>
                </c:pt>
                <c:pt idx="795">
                  <c:v>32183.804999999993</c:v>
                </c:pt>
                <c:pt idx="796">
                  <c:v>32182.309999999998</c:v>
                </c:pt>
                <c:pt idx="797">
                  <c:v>32181.365000000002</c:v>
                </c:pt>
                <c:pt idx="798">
                  <c:v>32182.159999999996</c:v>
                </c:pt>
                <c:pt idx="799">
                  <c:v>32183.9</c:v>
                </c:pt>
                <c:pt idx="800">
                  <c:v>32186.404999999999</c:v>
                </c:pt>
                <c:pt idx="801">
                  <c:v>32188.340000000004</c:v>
                </c:pt>
                <c:pt idx="802">
                  <c:v>32189.515000000003</c:v>
                </c:pt>
                <c:pt idx="803">
                  <c:v>32191.7</c:v>
                </c:pt>
                <c:pt idx="804">
                  <c:v>32192.090000000004</c:v>
                </c:pt>
                <c:pt idx="805">
                  <c:v>32192.73</c:v>
                </c:pt>
                <c:pt idx="806">
                  <c:v>32194.22</c:v>
                </c:pt>
                <c:pt idx="807">
                  <c:v>32197.1</c:v>
                </c:pt>
                <c:pt idx="808">
                  <c:v>32201.140000000003</c:v>
                </c:pt>
                <c:pt idx="809">
                  <c:v>32206.364999999998</c:v>
                </c:pt>
                <c:pt idx="810">
                  <c:v>32210.600000000006</c:v>
                </c:pt>
                <c:pt idx="811">
                  <c:v>32215.72</c:v>
                </c:pt>
                <c:pt idx="812">
                  <c:v>32219.32</c:v>
                </c:pt>
                <c:pt idx="813">
                  <c:v>32219.345000000001</c:v>
                </c:pt>
                <c:pt idx="814">
                  <c:v>32221.019999999997</c:v>
                </c:pt>
                <c:pt idx="815">
                  <c:v>32221.105</c:v>
                </c:pt>
                <c:pt idx="816">
                  <c:v>32221.914999999997</c:v>
                </c:pt>
                <c:pt idx="817">
                  <c:v>32222.944999999996</c:v>
                </c:pt>
                <c:pt idx="818">
                  <c:v>32222.254999999997</c:v>
                </c:pt>
                <c:pt idx="819">
                  <c:v>32220.159999999996</c:v>
                </c:pt>
                <c:pt idx="820">
                  <c:v>32219.279999999999</c:v>
                </c:pt>
                <c:pt idx="821">
                  <c:v>32218.044999999995</c:v>
                </c:pt>
                <c:pt idx="822">
                  <c:v>32220.74</c:v>
                </c:pt>
                <c:pt idx="823">
                  <c:v>32222.775000000001</c:v>
                </c:pt>
                <c:pt idx="824">
                  <c:v>32224.76</c:v>
                </c:pt>
                <c:pt idx="825">
                  <c:v>32227.109999999997</c:v>
                </c:pt>
                <c:pt idx="826">
                  <c:v>32228.825000000001</c:v>
                </c:pt>
                <c:pt idx="827">
                  <c:v>32229.579999999998</c:v>
                </c:pt>
                <c:pt idx="828">
                  <c:v>32230.660000000003</c:v>
                </c:pt>
                <c:pt idx="829">
                  <c:v>32229.359999999997</c:v>
                </c:pt>
                <c:pt idx="830">
                  <c:v>32225.47</c:v>
                </c:pt>
                <c:pt idx="831">
                  <c:v>32221.24</c:v>
                </c:pt>
                <c:pt idx="832">
                  <c:v>32215.135000000002</c:v>
                </c:pt>
                <c:pt idx="833">
                  <c:v>32209.924999999999</c:v>
                </c:pt>
                <c:pt idx="834">
                  <c:v>32204.834999999999</c:v>
                </c:pt>
                <c:pt idx="835">
                  <c:v>32198.51</c:v>
                </c:pt>
                <c:pt idx="836">
                  <c:v>32193.43</c:v>
                </c:pt>
                <c:pt idx="837">
                  <c:v>32186.645</c:v>
                </c:pt>
                <c:pt idx="838">
                  <c:v>32180.400000000001</c:v>
                </c:pt>
                <c:pt idx="839">
                  <c:v>32176.030000000006</c:v>
                </c:pt>
                <c:pt idx="840">
                  <c:v>32174.339999999997</c:v>
                </c:pt>
                <c:pt idx="841">
                  <c:v>32172.989999999998</c:v>
                </c:pt>
                <c:pt idx="842">
                  <c:v>32169.96</c:v>
                </c:pt>
                <c:pt idx="843">
                  <c:v>32165.544999999995</c:v>
                </c:pt>
                <c:pt idx="844">
                  <c:v>32162.1</c:v>
                </c:pt>
                <c:pt idx="845">
                  <c:v>32161.335000000003</c:v>
                </c:pt>
                <c:pt idx="846">
                  <c:v>32160.090000000004</c:v>
                </c:pt>
                <c:pt idx="847">
                  <c:v>32160.52</c:v>
                </c:pt>
                <c:pt idx="848">
                  <c:v>32160.515000000003</c:v>
                </c:pt>
                <c:pt idx="849">
                  <c:v>32160.909999999996</c:v>
                </c:pt>
                <c:pt idx="850">
                  <c:v>32160.404999999999</c:v>
                </c:pt>
                <c:pt idx="851">
                  <c:v>32160.07</c:v>
                </c:pt>
                <c:pt idx="852">
                  <c:v>32160.285000000003</c:v>
                </c:pt>
                <c:pt idx="853">
                  <c:v>32162.375</c:v>
                </c:pt>
                <c:pt idx="854">
                  <c:v>32164.069999999996</c:v>
                </c:pt>
                <c:pt idx="855">
                  <c:v>32165.145</c:v>
                </c:pt>
                <c:pt idx="856">
                  <c:v>32165.145</c:v>
                </c:pt>
                <c:pt idx="857">
                  <c:v>32162.585000000003</c:v>
                </c:pt>
                <c:pt idx="858">
                  <c:v>32160.495000000003</c:v>
                </c:pt>
                <c:pt idx="859">
                  <c:v>32159.110000000004</c:v>
                </c:pt>
                <c:pt idx="860">
                  <c:v>32157.930000000004</c:v>
                </c:pt>
                <c:pt idx="861">
                  <c:v>32155.865000000002</c:v>
                </c:pt>
                <c:pt idx="862">
                  <c:v>32153.54</c:v>
                </c:pt>
                <c:pt idx="863">
                  <c:v>32150.605000000003</c:v>
                </c:pt>
                <c:pt idx="864">
                  <c:v>32147.57</c:v>
                </c:pt>
                <c:pt idx="865">
                  <c:v>32143.8</c:v>
                </c:pt>
                <c:pt idx="866">
                  <c:v>32140.239999999998</c:v>
                </c:pt>
                <c:pt idx="867">
                  <c:v>32139.674999999999</c:v>
                </c:pt>
                <c:pt idx="868">
                  <c:v>32138.785000000003</c:v>
                </c:pt>
                <c:pt idx="869">
                  <c:v>32136.884999999998</c:v>
                </c:pt>
                <c:pt idx="870">
                  <c:v>32133.555000000004</c:v>
                </c:pt>
                <c:pt idx="871">
                  <c:v>32130.964999999997</c:v>
                </c:pt>
                <c:pt idx="872">
                  <c:v>32127.420000000002</c:v>
                </c:pt>
                <c:pt idx="873">
                  <c:v>32124.059999999998</c:v>
                </c:pt>
                <c:pt idx="874">
                  <c:v>32123.064999999995</c:v>
                </c:pt>
                <c:pt idx="875">
                  <c:v>32123.495000000003</c:v>
                </c:pt>
                <c:pt idx="876">
                  <c:v>32124.65</c:v>
                </c:pt>
                <c:pt idx="877">
                  <c:v>32125.195</c:v>
                </c:pt>
                <c:pt idx="878">
                  <c:v>32127.045000000002</c:v>
                </c:pt>
                <c:pt idx="879">
                  <c:v>32129.359999999997</c:v>
                </c:pt>
                <c:pt idx="880">
                  <c:v>32133.170000000002</c:v>
                </c:pt>
                <c:pt idx="881">
                  <c:v>32136.069999999996</c:v>
                </c:pt>
                <c:pt idx="882">
                  <c:v>32140.799999999999</c:v>
                </c:pt>
                <c:pt idx="883">
                  <c:v>32145.620000000003</c:v>
                </c:pt>
                <c:pt idx="884">
                  <c:v>32147.785000000003</c:v>
                </c:pt>
                <c:pt idx="885">
                  <c:v>32148.73</c:v>
                </c:pt>
                <c:pt idx="886">
                  <c:v>32148.710000000003</c:v>
                </c:pt>
                <c:pt idx="887">
                  <c:v>32149.125000000007</c:v>
                </c:pt>
                <c:pt idx="888">
                  <c:v>32148.335000000003</c:v>
                </c:pt>
                <c:pt idx="889">
                  <c:v>32147.435000000005</c:v>
                </c:pt>
                <c:pt idx="890">
                  <c:v>32145.834999999999</c:v>
                </c:pt>
                <c:pt idx="891">
                  <c:v>32144.865000000002</c:v>
                </c:pt>
                <c:pt idx="892">
                  <c:v>32143.949999999993</c:v>
                </c:pt>
                <c:pt idx="893">
                  <c:v>32142.519999999997</c:v>
                </c:pt>
                <c:pt idx="894">
                  <c:v>32141.724999999999</c:v>
                </c:pt>
                <c:pt idx="895">
                  <c:v>32140.945</c:v>
                </c:pt>
                <c:pt idx="896">
                  <c:v>32138.93</c:v>
                </c:pt>
                <c:pt idx="897">
                  <c:v>32137.160000000003</c:v>
                </c:pt>
                <c:pt idx="898">
                  <c:v>32136.254999999997</c:v>
                </c:pt>
                <c:pt idx="899">
                  <c:v>32136.055000000004</c:v>
                </c:pt>
                <c:pt idx="900">
                  <c:v>32135.884999999998</c:v>
                </c:pt>
                <c:pt idx="901">
                  <c:v>32135.25</c:v>
                </c:pt>
                <c:pt idx="902">
                  <c:v>32133.26</c:v>
                </c:pt>
                <c:pt idx="903">
                  <c:v>32131.934999999998</c:v>
                </c:pt>
                <c:pt idx="904">
                  <c:v>32130.614999999998</c:v>
                </c:pt>
                <c:pt idx="905">
                  <c:v>32129.585000000003</c:v>
                </c:pt>
                <c:pt idx="906">
                  <c:v>32130.545000000006</c:v>
                </c:pt>
                <c:pt idx="907">
                  <c:v>32130.109999999997</c:v>
                </c:pt>
                <c:pt idx="908">
                  <c:v>32126.71</c:v>
                </c:pt>
                <c:pt idx="909">
                  <c:v>32122.374999999993</c:v>
                </c:pt>
                <c:pt idx="910">
                  <c:v>32117.404999999999</c:v>
                </c:pt>
                <c:pt idx="911">
                  <c:v>32112.129999999997</c:v>
                </c:pt>
                <c:pt idx="912">
                  <c:v>32108.954999999998</c:v>
                </c:pt>
                <c:pt idx="913">
                  <c:v>32105.55</c:v>
                </c:pt>
                <c:pt idx="914">
                  <c:v>32102.525000000001</c:v>
                </c:pt>
                <c:pt idx="915">
                  <c:v>32099.504999999997</c:v>
                </c:pt>
                <c:pt idx="916">
                  <c:v>32096.904999999999</c:v>
                </c:pt>
                <c:pt idx="917">
                  <c:v>32094.560000000005</c:v>
                </c:pt>
                <c:pt idx="918">
                  <c:v>32094.275000000001</c:v>
                </c:pt>
                <c:pt idx="919">
                  <c:v>32093.82</c:v>
                </c:pt>
                <c:pt idx="920">
                  <c:v>32093.034999999996</c:v>
                </c:pt>
                <c:pt idx="921">
                  <c:v>32093.095000000001</c:v>
                </c:pt>
                <c:pt idx="922">
                  <c:v>32092.22</c:v>
                </c:pt>
                <c:pt idx="923">
                  <c:v>32089.775000000001</c:v>
                </c:pt>
                <c:pt idx="924">
                  <c:v>32086.190000000002</c:v>
                </c:pt>
                <c:pt idx="925">
                  <c:v>32083.640000000003</c:v>
                </c:pt>
                <c:pt idx="926">
                  <c:v>32080.495000000006</c:v>
                </c:pt>
                <c:pt idx="927">
                  <c:v>32077.560000000005</c:v>
                </c:pt>
                <c:pt idx="928">
                  <c:v>32075.174999999999</c:v>
                </c:pt>
                <c:pt idx="929">
                  <c:v>32073.23</c:v>
                </c:pt>
                <c:pt idx="930">
                  <c:v>32072.47</c:v>
                </c:pt>
                <c:pt idx="931">
                  <c:v>32072.784999999996</c:v>
                </c:pt>
                <c:pt idx="932">
                  <c:v>32072.559999999998</c:v>
                </c:pt>
                <c:pt idx="933">
                  <c:v>32074.454999999998</c:v>
                </c:pt>
                <c:pt idx="934">
                  <c:v>32076.539999999997</c:v>
                </c:pt>
                <c:pt idx="935">
                  <c:v>32076.860000000004</c:v>
                </c:pt>
                <c:pt idx="936">
                  <c:v>32077.039999999997</c:v>
                </c:pt>
                <c:pt idx="937">
                  <c:v>32078.15</c:v>
                </c:pt>
                <c:pt idx="938">
                  <c:v>32077.085000000003</c:v>
                </c:pt>
                <c:pt idx="939">
                  <c:v>32075.295000000002</c:v>
                </c:pt>
                <c:pt idx="940">
                  <c:v>32074.464999999997</c:v>
                </c:pt>
                <c:pt idx="941">
                  <c:v>32071.869999999995</c:v>
                </c:pt>
                <c:pt idx="942">
                  <c:v>32068.109999999997</c:v>
                </c:pt>
                <c:pt idx="943">
                  <c:v>32064.640000000003</c:v>
                </c:pt>
                <c:pt idx="944">
                  <c:v>32062.355000000003</c:v>
                </c:pt>
                <c:pt idx="945">
                  <c:v>32061.57</c:v>
                </c:pt>
                <c:pt idx="946">
                  <c:v>32062.140000000007</c:v>
                </c:pt>
                <c:pt idx="947">
                  <c:v>32061.754999999997</c:v>
                </c:pt>
                <c:pt idx="948">
                  <c:v>32062.390000000003</c:v>
                </c:pt>
                <c:pt idx="949">
                  <c:v>32064.55</c:v>
                </c:pt>
                <c:pt idx="950">
                  <c:v>32065.724999999999</c:v>
                </c:pt>
                <c:pt idx="951">
                  <c:v>32067.899999999994</c:v>
                </c:pt>
                <c:pt idx="952">
                  <c:v>32071.704999999998</c:v>
                </c:pt>
                <c:pt idx="953">
                  <c:v>32073.260000000002</c:v>
                </c:pt>
                <c:pt idx="954">
                  <c:v>32074.030000000006</c:v>
                </c:pt>
                <c:pt idx="955">
                  <c:v>32073.945</c:v>
                </c:pt>
                <c:pt idx="956">
                  <c:v>32072.355</c:v>
                </c:pt>
                <c:pt idx="957">
                  <c:v>32070.829999999998</c:v>
                </c:pt>
                <c:pt idx="958">
                  <c:v>32069.489999999998</c:v>
                </c:pt>
                <c:pt idx="959">
                  <c:v>32067.504999999997</c:v>
                </c:pt>
                <c:pt idx="960">
                  <c:v>32065.615000000002</c:v>
                </c:pt>
                <c:pt idx="961">
                  <c:v>32063.15</c:v>
                </c:pt>
                <c:pt idx="962">
                  <c:v>32060.375000000007</c:v>
                </c:pt>
                <c:pt idx="963">
                  <c:v>32059.330000000005</c:v>
                </c:pt>
                <c:pt idx="964">
                  <c:v>32059.140000000003</c:v>
                </c:pt>
                <c:pt idx="965">
                  <c:v>32059.79</c:v>
                </c:pt>
                <c:pt idx="966">
                  <c:v>32060.204999999998</c:v>
                </c:pt>
                <c:pt idx="967">
                  <c:v>32061.78</c:v>
                </c:pt>
                <c:pt idx="968">
                  <c:v>32064.754999999997</c:v>
                </c:pt>
                <c:pt idx="969">
                  <c:v>32067.085000000003</c:v>
                </c:pt>
                <c:pt idx="970">
                  <c:v>32068.99</c:v>
                </c:pt>
                <c:pt idx="971">
                  <c:v>32070.954999999998</c:v>
                </c:pt>
                <c:pt idx="972">
                  <c:v>32073.485000000004</c:v>
                </c:pt>
                <c:pt idx="973">
                  <c:v>32075.545000000002</c:v>
                </c:pt>
                <c:pt idx="974">
                  <c:v>32076.454999999998</c:v>
                </c:pt>
                <c:pt idx="975">
                  <c:v>32077.129999999997</c:v>
                </c:pt>
                <c:pt idx="976">
                  <c:v>32077.85</c:v>
                </c:pt>
                <c:pt idx="977">
                  <c:v>32077.45</c:v>
                </c:pt>
                <c:pt idx="978">
                  <c:v>32076.095000000001</c:v>
                </c:pt>
                <c:pt idx="979">
                  <c:v>32073.545000000002</c:v>
                </c:pt>
                <c:pt idx="980">
                  <c:v>32072.22</c:v>
                </c:pt>
                <c:pt idx="981">
                  <c:v>32071.109999999997</c:v>
                </c:pt>
                <c:pt idx="982">
                  <c:v>32069.760000000002</c:v>
                </c:pt>
                <c:pt idx="983">
                  <c:v>32069.504999999997</c:v>
                </c:pt>
                <c:pt idx="984">
                  <c:v>32068.125</c:v>
                </c:pt>
                <c:pt idx="985">
                  <c:v>32067.020000000008</c:v>
                </c:pt>
                <c:pt idx="986">
                  <c:v>32065.625</c:v>
                </c:pt>
                <c:pt idx="987">
                  <c:v>32065.360000000004</c:v>
                </c:pt>
                <c:pt idx="988">
                  <c:v>32067.114999999998</c:v>
                </c:pt>
                <c:pt idx="989">
                  <c:v>32072.21</c:v>
                </c:pt>
                <c:pt idx="990">
                  <c:v>32075.920000000002</c:v>
                </c:pt>
                <c:pt idx="991">
                  <c:v>32079.25</c:v>
                </c:pt>
                <c:pt idx="992">
                  <c:v>32083.659999999996</c:v>
                </c:pt>
                <c:pt idx="993">
                  <c:v>32088.165000000001</c:v>
                </c:pt>
                <c:pt idx="994">
                  <c:v>32093.339999999997</c:v>
                </c:pt>
                <c:pt idx="995">
                  <c:v>32096.945</c:v>
                </c:pt>
                <c:pt idx="996">
                  <c:v>32100.719999999994</c:v>
                </c:pt>
                <c:pt idx="997">
                  <c:v>32104.07</c:v>
                </c:pt>
                <c:pt idx="998">
                  <c:v>32105.295000000002</c:v>
                </c:pt>
                <c:pt idx="999">
                  <c:v>32103.714999999997</c:v>
                </c:pt>
                <c:pt idx="1000">
                  <c:v>32102.98</c:v>
                </c:pt>
                <c:pt idx="1001">
                  <c:v>32101.079999999998</c:v>
                </c:pt>
                <c:pt idx="1002">
                  <c:v>32098.25</c:v>
                </c:pt>
                <c:pt idx="1003">
                  <c:v>32094.194999999996</c:v>
                </c:pt>
                <c:pt idx="1004">
                  <c:v>32091.744999999995</c:v>
                </c:pt>
                <c:pt idx="1005">
                  <c:v>32090.15</c:v>
                </c:pt>
                <c:pt idx="1006">
                  <c:v>32089.664999999997</c:v>
                </c:pt>
                <c:pt idx="1007">
                  <c:v>32087.109999999997</c:v>
                </c:pt>
                <c:pt idx="1008">
                  <c:v>32085.504999999997</c:v>
                </c:pt>
                <c:pt idx="1009">
                  <c:v>32085.53</c:v>
                </c:pt>
                <c:pt idx="1010">
                  <c:v>32084.53</c:v>
                </c:pt>
                <c:pt idx="1011">
                  <c:v>32084.55</c:v>
                </c:pt>
                <c:pt idx="1012">
                  <c:v>32084.440000000002</c:v>
                </c:pt>
                <c:pt idx="1013">
                  <c:v>32083.539999999997</c:v>
                </c:pt>
                <c:pt idx="1014">
                  <c:v>32081.575000000001</c:v>
                </c:pt>
                <c:pt idx="1015">
                  <c:v>32079.845000000001</c:v>
                </c:pt>
                <c:pt idx="1016">
                  <c:v>32078.605</c:v>
                </c:pt>
                <c:pt idx="1017">
                  <c:v>32079.915000000001</c:v>
                </c:pt>
                <c:pt idx="1018">
                  <c:v>32079.830000000005</c:v>
                </c:pt>
                <c:pt idx="1019">
                  <c:v>32078.765000000003</c:v>
                </c:pt>
                <c:pt idx="1020">
                  <c:v>32077.845000000001</c:v>
                </c:pt>
                <c:pt idx="1021">
                  <c:v>32077.48</c:v>
                </c:pt>
                <c:pt idx="1022">
                  <c:v>32077.355000000003</c:v>
                </c:pt>
                <c:pt idx="1023">
                  <c:v>32078.03</c:v>
                </c:pt>
                <c:pt idx="1024">
                  <c:v>32078.669999999995</c:v>
                </c:pt>
                <c:pt idx="1025">
                  <c:v>32079.370000000003</c:v>
                </c:pt>
                <c:pt idx="1026">
                  <c:v>32078.625</c:v>
                </c:pt>
                <c:pt idx="1027">
                  <c:v>32076.400000000001</c:v>
                </c:pt>
                <c:pt idx="1028">
                  <c:v>32074.26</c:v>
                </c:pt>
                <c:pt idx="1029">
                  <c:v>32072.285000000003</c:v>
                </c:pt>
                <c:pt idx="1030">
                  <c:v>32070.434999999998</c:v>
                </c:pt>
                <c:pt idx="1031">
                  <c:v>32068.68</c:v>
                </c:pt>
                <c:pt idx="1032">
                  <c:v>32066.769999999997</c:v>
                </c:pt>
                <c:pt idx="1033">
                  <c:v>32064.924999999999</c:v>
                </c:pt>
                <c:pt idx="1034">
                  <c:v>32062.649999999994</c:v>
                </c:pt>
                <c:pt idx="1035">
                  <c:v>32060.289999999997</c:v>
                </c:pt>
                <c:pt idx="1036">
                  <c:v>32057.339999999997</c:v>
                </c:pt>
                <c:pt idx="1037">
                  <c:v>32054.899999999994</c:v>
                </c:pt>
                <c:pt idx="1038">
                  <c:v>32054.78</c:v>
                </c:pt>
                <c:pt idx="1039">
                  <c:v>32055.26</c:v>
                </c:pt>
                <c:pt idx="1040">
                  <c:v>32056.77</c:v>
                </c:pt>
                <c:pt idx="1041">
                  <c:v>32056.795000000002</c:v>
                </c:pt>
                <c:pt idx="1042">
                  <c:v>32056.454999999998</c:v>
                </c:pt>
                <c:pt idx="1043">
                  <c:v>32056.094999999994</c:v>
                </c:pt>
                <c:pt idx="1044">
                  <c:v>32055.144999999997</c:v>
                </c:pt>
                <c:pt idx="1045">
                  <c:v>32053.519999999997</c:v>
                </c:pt>
                <c:pt idx="1046">
                  <c:v>32052.684999999998</c:v>
                </c:pt>
                <c:pt idx="1047">
                  <c:v>32050.799999999999</c:v>
                </c:pt>
                <c:pt idx="1048">
                  <c:v>32047.814999999995</c:v>
                </c:pt>
                <c:pt idx="1049">
                  <c:v>32044.885000000002</c:v>
                </c:pt>
                <c:pt idx="1050">
                  <c:v>32040.545000000002</c:v>
                </c:pt>
                <c:pt idx="1051">
                  <c:v>32037.974999999999</c:v>
                </c:pt>
                <c:pt idx="1052">
                  <c:v>32037.285000000003</c:v>
                </c:pt>
                <c:pt idx="1053">
                  <c:v>32036.185000000005</c:v>
                </c:pt>
                <c:pt idx="1054">
                  <c:v>32035.605</c:v>
                </c:pt>
                <c:pt idx="1055">
                  <c:v>32035.724999999995</c:v>
                </c:pt>
                <c:pt idx="1056">
                  <c:v>32035.594999999994</c:v>
                </c:pt>
                <c:pt idx="1057">
                  <c:v>32035.679999999993</c:v>
                </c:pt>
                <c:pt idx="1058">
                  <c:v>32034.35</c:v>
                </c:pt>
                <c:pt idx="1059">
                  <c:v>32033.424999999999</c:v>
                </c:pt>
                <c:pt idx="1060">
                  <c:v>32033.5</c:v>
                </c:pt>
                <c:pt idx="1061">
                  <c:v>32032.965000000004</c:v>
                </c:pt>
                <c:pt idx="1062">
                  <c:v>32030.885000000002</c:v>
                </c:pt>
                <c:pt idx="1063">
                  <c:v>32031.125</c:v>
                </c:pt>
                <c:pt idx="1064">
                  <c:v>32031.724999999999</c:v>
                </c:pt>
                <c:pt idx="1065">
                  <c:v>32031.47</c:v>
                </c:pt>
                <c:pt idx="1066">
                  <c:v>32030.955000000005</c:v>
                </c:pt>
                <c:pt idx="1067">
                  <c:v>32030.674999999999</c:v>
                </c:pt>
                <c:pt idx="1068">
                  <c:v>32030.380000000005</c:v>
                </c:pt>
                <c:pt idx="1069">
                  <c:v>32028.53</c:v>
                </c:pt>
                <c:pt idx="1070">
                  <c:v>32027.224999999999</c:v>
                </c:pt>
                <c:pt idx="1071">
                  <c:v>32026.909999999996</c:v>
                </c:pt>
                <c:pt idx="1072">
                  <c:v>32026.65</c:v>
                </c:pt>
                <c:pt idx="1073">
                  <c:v>32024.215000000004</c:v>
                </c:pt>
                <c:pt idx="1074">
                  <c:v>32021.840000000004</c:v>
                </c:pt>
                <c:pt idx="1075">
                  <c:v>32020.160000000003</c:v>
                </c:pt>
                <c:pt idx="1076">
                  <c:v>32020.015000000003</c:v>
                </c:pt>
                <c:pt idx="1077">
                  <c:v>32020.485000000004</c:v>
                </c:pt>
                <c:pt idx="1078">
                  <c:v>32022.54</c:v>
                </c:pt>
                <c:pt idx="1079">
                  <c:v>32026.845000000001</c:v>
                </c:pt>
                <c:pt idx="1080">
                  <c:v>32030.715000000004</c:v>
                </c:pt>
                <c:pt idx="1081">
                  <c:v>32032.329999999998</c:v>
                </c:pt>
                <c:pt idx="1082">
                  <c:v>32032.624999999993</c:v>
                </c:pt>
                <c:pt idx="1083">
                  <c:v>32033.564999999995</c:v>
                </c:pt>
                <c:pt idx="1084">
                  <c:v>32034.085000000003</c:v>
                </c:pt>
                <c:pt idx="1085">
                  <c:v>32034.574999999993</c:v>
                </c:pt>
                <c:pt idx="1086">
                  <c:v>32034.075000000001</c:v>
                </c:pt>
                <c:pt idx="1087">
                  <c:v>32033.090000000004</c:v>
                </c:pt>
                <c:pt idx="1088">
                  <c:v>32030.915000000001</c:v>
                </c:pt>
                <c:pt idx="1089">
                  <c:v>32026.670000000002</c:v>
                </c:pt>
                <c:pt idx="1090">
                  <c:v>32022.575000000001</c:v>
                </c:pt>
                <c:pt idx="1091">
                  <c:v>32019.840000000004</c:v>
                </c:pt>
                <c:pt idx="1092">
                  <c:v>32018.664999999997</c:v>
                </c:pt>
                <c:pt idx="1093">
                  <c:v>32013.964999999997</c:v>
                </c:pt>
                <c:pt idx="1094">
                  <c:v>32009.829999999994</c:v>
                </c:pt>
                <c:pt idx="1095">
                  <c:v>32006.394999999997</c:v>
                </c:pt>
                <c:pt idx="1096">
                  <c:v>32002.154999999992</c:v>
                </c:pt>
                <c:pt idx="1097">
                  <c:v>31999.295000000002</c:v>
                </c:pt>
                <c:pt idx="1098">
                  <c:v>31996.370000000003</c:v>
                </c:pt>
                <c:pt idx="1099">
                  <c:v>31993.630000000005</c:v>
                </c:pt>
                <c:pt idx="1100">
                  <c:v>31989.355</c:v>
                </c:pt>
                <c:pt idx="1101">
                  <c:v>31985.064999999995</c:v>
                </c:pt>
                <c:pt idx="1102">
                  <c:v>31981.489999999998</c:v>
                </c:pt>
                <c:pt idx="1103">
                  <c:v>31984.565000000002</c:v>
                </c:pt>
                <c:pt idx="1104">
                  <c:v>31988.620000000006</c:v>
                </c:pt>
                <c:pt idx="1105">
                  <c:v>31991.610000000004</c:v>
                </c:pt>
                <c:pt idx="1106">
                  <c:v>31997.495000000003</c:v>
                </c:pt>
                <c:pt idx="1107">
                  <c:v>32002.864999999998</c:v>
                </c:pt>
                <c:pt idx="1108">
                  <c:v>32011.315000000002</c:v>
                </c:pt>
                <c:pt idx="1109">
                  <c:v>32019.01</c:v>
                </c:pt>
                <c:pt idx="1110">
                  <c:v>32028.080000000005</c:v>
                </c:pt>
                <c:pt idx="1111">
                  <c:v>32038.900000000005</c:v>
                </c:pt>
                <c:pt idx="1112">
                  <c:v>32048.254999999997</c:v>
                </c:pt>
                <c:pt idx="1113">
                  <c:v>32053.895</c:v>
                </c:pt>
                <c:pt idx="1114">
                  <c:v>32057.590000000004</c:v>
                </c:pt>
                <c:pt idx="1115">
                  <c:v>32061.46</c:v>
                </c:pt>
                <c:pt idx="1116">
                  <c:v>32063.610000000004</c:v>
                </c:pt>
                <c:pt idx="1117">
                  <c:v>32065.249999999993</c:v>
                </c:pt>
                <c:pt idx="1118">
                  <c:v>32066.160000000003</c:v>
                </c:pt>
                <c:pt idx="1119">
                  <c:v>32067.950000000004</c:v>
                </c:pt>
                <c:pt idx="1120">
                  <c:v>32069.600000000006</c:v>
                </c:pt>
                <c:pt idx="1121">
                  <c:v>32069.620000000006</c:v>
                </c:pt>
                <c:pt idx="1122">
                  <c:v>32068.439999999995</c:v>
                </c:pt>
                <c:pt idx="1123">
                  <c:v>32069.53</c:v>
                </c:pt>
                <c:pt idx="1124">
                  <c:v>32071.084999999999</c:v>
                </c:pt>
                <c:pt idx="1125">
                  <c:v>32074.190000000002</c:v>
                </c:pt>
                <c:pt idx="1126">
                  <c:v>32077.944999999996</c:v>
                </c:pt>
                <c:pt idx="1127">
                  <c:v>32082.224999999999</c:v>
                </c:pt>
                <c:pt idx="1128">
                  <c:v>32084.5</c:v>
                </c:pt>
                <c:pt idx="1129">
                  <c:v>32087.95</c:v>
                </c:pt>
                <c:pt idx="1130">
                  <c:v>32091.174999999999</c:v>
                </c:pt>
                <c:pt idx="1131">
                  <c:v>32092.254999999997</c:v>
                </c:pt>
                <c:pt idx="1132">
                  <c:v>32094.32</c:v>
                </c:pt>
                <c:pt idx="1133">
                  <c:v>32093.995000000003</c:v>
                </c:pt>
                <c:pt idx="1134">
                  <c:v>32077.275000000005</c:v>
                </c:pt>
                <c:pt idx="1135">
                  <c:v>32059.705000000005</c:v>
                </c:pt>
                <c:pt idx="1136">
                  <c:v>32024.630000000005</c:v>
                </c:pt>
                <c:pt idx="1137">
                  <c:v>31986.99</c:v>
                </c:pt>
                <c:pt idx="1138">
                  <c:v>31950.165000000001</c:v>
                </c:pt>
                <c:pt idx="1139">
                  <c:v>31912.080000000005</c:v>
                </c:pt>
                <c:pt idx="1140">
                  <c:v>31871.830000000005</c:v>
                </c:pt>
                <c:pt idx="1141">
                  <c:v>31830.794999999995</c:v>
                </c:pt>
                <c:pt idx="1142">
                  <c:v>31787.934999999998</c:v>
                </c:pt>
                <c:pt idx="1143">
                  <c:v>31744.25</c:v>
                </c:pt>
                <c:pt idx="1144">
                  <c:v>31717.45</c:v>
                </c:pt>
                <c:pt idx="1145">
                  <c:v>31690.559999999998</c:v>
                </c:pt>
                <c:pt idx="1146">
                  <c:v>31682.07</c:v>
                </c:pt>
                <c:pt idx="1147">
                  <c:v>31673.775000000001</c:v>
                </c:pt>
                <c:pt idx="1148">
                  <c:v>31663.845000000001</c:v>
                </c:pt>
                <c:pt idx="1149">
                  <c:v>31651.659999999996</c:v>
                </c:pt>
                <c:pt idx="1150">
                  <c:v>31639.370000000003</c:v>
                </c:pt>
                <c:pt idx="1151">
                  <c:v>31622.05</c:v>
                </c:pt>
                <c:pt idx="1152">
                  <c:v>31614.789999999997</c:v>
                </c:pt>
                <c:pt idx="1153">
                  <c:v>31605.744999999995</c:v>
                </c:pt>
                <c:pt idx="1154">
                  <c:v>31596.424999999999</c:v>
                </c:pt>
                <c:pt idx="1155">
                  <c:v>31587.004999999994</c:v>
                </c:pt>
                <c:pt idx="1156">
                  <c:v>31573.43</c:v>
                </c:pt>
                <c:pt idx="1157">
                  <c:v>31563.484999999997</c:v>
                </c:pt>
                <c:pt idx="1158">
                  <c:v>31556.590000000004</c:v>
                </c:pt>
                <c:pt idx="1159">
                  <c:v>31554.835000000003</c:v>
                </c:pt>
                <c:pt idx="1160">
                  <c:v>31555.174999999999</c:v>
                </c:pt>
                <c:pt idx="1161">
                  <c:v>31561.310000000005</c:v>
                </c:pt>
                <c:pt idx="1162">
                  <c:v>31559.305</c:v>
                </c:pt>
                <c:pt idx="1163">
                  <c:v>31560.484999999997</c:v>
                </c:pt>
                <c:pt idx="1164">
                  <c:v>31561.839999999997</c:v>
                </c:pt>
                <c:pt idx="1165">
                  <c:v>31561.85</c:v>
                </c:pt>
                <c:pt idx="1166">
                  <c:v>31564.449999999993</c:v>
                </c:pt>
                <c:pt idx="1167">
                  <c:v>31565.384999999998</c:v>
                </c:pt>
                <c:pt idx="1168">
                  <c:v>31567.125</c:v>
                </c:pt>
                <c:pt idx="1169">
                  <c:v>31566.095000000008</c:v>
                </c:pt>
                <c:pt idx="1170">
                  <c:v>31562.555</c:v>
                </c:pt>
                <c:pt idx="1171">
                  <c:v>31559.345000000008</c:v>
                </c:pt>
                <c:pt idx="1172">
                  <c:v>31557.21</c:v>
                </c:pt>
                <c:pt idx="1173">
                  <c:v>31556.9</c:v>
                </c:pt>
                <c:pt idx="1174">
                  <c:v>31557.565000000002</c:v>
                </c:pt>
                <c:pt idx="1175">
                  <c:v>31560.335000000003</c:v>
                </c:pt>
                <c:pt idx="1176">
                  <c:v>31563.260000000002</c:v>
                </c:pt>
                <c:pt idx="1177">
                  <c:v>31564.845000000001</c:v>
                </c:pt>
                <c:pt idx="1178">
                  <c:v>31565.875</c:v>
                </c:pt>
                <c:pt idx="1179">
                  <c:v>31569.96</c:v>
                </c:pt>
                <c:pt idx="1180">
                  <c:v>31577.089999999997</c:v>
                </c:pt>
                <c:pt idx="1181">
                  <c:v>31584.45</c:v>
                </c:pt>
                <c:pt idx="1182">
                  <c:v>31590.284999999996</c:v>
                </c:pt>
                <c:pt idx="1183">
                  <c:v>31591.044999999995</c:v>
                </c:pt>
                <c:pt idx="1184">
                  <c:v>31593.025000000001</c:v>
                </c:pt>
                <c:pt idx="1185">
                  <c:v>31594.789999999997</c:v>
                </c:pt>
                <c:pt idx="1186">
                  <c:v>31595.095000000001</c:v>
                </c:pt>
                <c:pt idx="1187">
                  <c:v>31597.98</c:v>
                </c:pt>
                <c:pt idx="1188">
                  <c:v>31598.645</c:v>
                </c:pt>
                <c:pt idx="1189">
                  <c:v>31596.719999999994</c:v>
                </c:pt>
                <c:pt idx="1190">
                  <c:v>31593.909999999996</c:v>
                </c:pt>
                <c:pt idx="1191">
                  <c:v>31591.575000000001</c:v>
                </c:pt>
                <c:pt idx="1192">
                  <c:v>31590.289999999997</c:v>
                </c:pt>
                <c:pt idx="1193">
                  <c:v>31591.719999999994</c:v>
                </c:pt>
                <c:pt idx="1194">
                  <c:v>31591.974999999999</c:v>
                </c:pt>
                <c:pt idx="1195">
                  <c:v>31590.840000000004</c:v>
                </c:pt>
                <c:pt idx="1196">
                  <c:v>31591.375</c:v>
                </c:pt>
                <c:pt idx="1197">
                  <c:v>31591.46</c:v>
                </c:pt>
                <c:pt idx="1198">
                  <c:v>31590.704999999998</c:v>
                </c:pt>
                <c:pt idx="1199">
                  <c:v>31589.22</c:v>
                </c:pt>
                <c:pt idx="1200">
                  <c:v>31587.984999999997</c:v>
                </c:pt>
                <c:pt idx="1201">
                  <c:v>31587.72</c:v>
                </c:pt>
                <c:pt idx="1202">
                  <c:v>31586.609999999997</c:v>
                </c:pt>
                <c:pt idx="1203">
                  <c:v>31584.840000000004</c:v>
                </c:pt>
                <c:pt idx="1204">
                  <c:v>31581.460000000003</c:v>
                </c:pt>
                <c:pt idx="1205">
                  <c:v>31577.605000000003</c:v>
                </c:pt>
                <c:pt idx="1206">
                  <c:v>31571.95</c:v>
                </c:pt>
                <c:pt idx="1207">
                  <c:v>31566.045000000002</c:v>
                </c:pt>
                <c:pt idx="1208">
                  <c:v>31562.174999999999</c:v>
                </c:pt>
                <c:pt idx="1209">
                  <c:v>31558.895000000008</c:v>
                </c:pt>
                <c:pt idx="1210">
                  <c:v>31555.460000000003</c:v>
                </c:pt>
                <c:pt idx="1211">
                  <c:v>31553.289999999997</c:v>
                </c:pt>
                <c:pt idx="1212">
                  <c:v>31552.525000000001</c:v>
                </c:pt>
                <c:pt idx="1213">
                  <c:v>31553.48</c:v>
                </c:pt>
                <c:pt idx="1214">
                  <c:v>31556.884999999998</c:v>
                </c:pt>
                <c:pt idx="1215">
                  <c:v>31559.940000000002</c:v>
                </c:pt>
                <c:pt idx="1216">
                  <c:v>31563.215000000004</c:v>
                </c:pt>
                <c:pt idx="1217">
                  <c:v>31565</c:v>
                </c:pt>
                <c:pt idx="1218">
                  <c:v>31566.28</c:v>
                </c:pt>
                <c:pt idx="1219">
                  <c:v>31567.72</c:v>
                </c:pt>
                <c:pt idx="1220">
                  <c:v>31569.310000000005</c:v>
                </c:pt>
                <c:pt idx="1221">
                  <c:v>31569.789999999997</c:v>
                </c:pt>
                <c:pt idx="1222">
                  <c:v>31569.214999999989</c:v>
                </c:pt>
                <c:pt idx="1223">
                  <c:v>31567.26</c:v>
                </c:pt>
                <c:pt idx="1224">
                  <c:v>31563.809999999998</c:v>
                </c:pt>
                <c:pt idx="1225">
                  <c:v>31561.52</c:v>
                </c:pt>
                <c:pt idx="1226">
                  <c:v>31560.379999999997</c:v>
                </c:pt>
                <c:pt idx="1227">
                  <c:v>31557.57</c:v>
                </c:pt>
                <c:pt idx="1228">
                  <c:v>31554.43</c:v>
                </c:pt>
                <c:pt idx="1229">
                  <c:v>31550.715000000004</c:v>
                </c:pt>
                <c:pt idx="1230">
                  <c:v>31546.805</c:v>
                </c:pt>
                <c:pt idx="1231">
                  <c:v>31545.355</c:v>
                </c:pt>
                <c:pt idx="1232">
                  <c:v>31543.899999999994</c:v>
                </c:pt>
                <c:pt idx="1233">
                  <c:v>31542.514999999996</c:v>
                </c:pt>
                <c:pt idx="1234">
                  <c:v>31540.644999999997</c:v>
                </c:pt>
                <c:pt idx="1235">
                  <c:v>31537.699999999993</c:v>
                </c:pt>
                <c:pt idx="1236">
                  <c:v>31534.959999999999</c:v>
                </c:pt>
                <c:pt idx="1237">
                  <c:v>31535.55</c:v>
                </c:pt>
                <c:pt idx="1238">
                  <c:v>31534.809999999998</c:v>
                </c:pt>
                <c:pt idx="1239">
                  <c:v>31533.555</c:v>
                </c:pt>
                <c:pt idx="1240">
                  <c:v>31532.15</c:v>
                </c:pt>
                <c:pt idx="1241">
                  <c:v>31526.995000000003</c:v>
                </c:pt>
                <c:pt idx="1242">
                  <c:v>31520.54</c:v>
                </c:pt>
                <c:pt idx="1243">
                  <c:v>31516.125</c:v>
                </c:pt>
                <c:pt idx="1244">
                  <c:v>31512.590000000004</c:v>
                </c:pt>
                <c:pt idx="1245">
                  <c:v>31510.57</c:v>
                </c:pt>
                <c:pt idx="1246">
                  <c:v>31508.795000000002</c:v>
                </c:pt>
                <c:pt idx="1247">
                  <c:v>31506.425000000007</c:v>
                </c:pt>
                <c:pt idx="1248">
                  <c:v>31505.004999999997</c:v>
                </c:pt>
                <c:pt idx="1249">
                  <c:v>31504.22</c:v>
                </c:pt>
                <c:pt idx="1250">
                  <c:v>31502.644999999997</c:v>
                </c:pt>
                <c:pt idx="1251">
                  <c:v>31502.394999999997</c:v>
                </c:pt>
                <c:pt idx="1252">
                  <c:v>31503.53</c:v>
                </c:pt>
                <c:pt idx="1253">
                  <c:v>31503.004999999997</c:v>
                </c:pt>
                <c:pt idx="1254">
                  <c:v>31501.914999999997</c:v>
                </c:pt>
                <c:pt idx="1255">
                  <c:v>31500.015000000003</c:v>
                </c:pt>
                <c:pt idx="1256">
                  <c:v>31495.77</c:v>
                </c:pt>
                <c:pt idx="1257">
                  <c:v>31492.514999999996</c:v>
                </c:pt>
                <c:pt idx="1258">
                  <c:v>31489.484999999997</c:v>
                </c:pt>
                <c:pt idx="1259">
                  <c:v>31486.25</c:v>
                </c:pt>
                <c:pt idx="1260">
                  <c:v>31482.720000000001</c:v>
                </c:pt>
                <c:pt idx="1261">
                  <c:v>31478.780000000006</c:v>
                </c:pt>
                <c:pt idx="1262">
                  <c:v>31474.695</c:v>
                </c:pt>
                <c:pt idx="1263">
                  <c:v>31472.22</c:v>
                </c:pt>
                <c:pt idx="1264">
                  <c:v>31469.775000000005</c:v>
                </c:pt>
                <c:pt idx="1265">
                  <c:v>31466.185000000005</c:v>
                </c:pt>
                <c:pt idx="1266">
                  <c:v>31462.565000000002</c:v>
                </c:pt>
                <c:pt idx="1267">
                  <c:v>31457.724999999999</c:v>
                </c:pt>
                <c:pt idx="1268">
                  <c:v>31452.834999999999</c:v>
                </c:pt>
                <c:pt idx="1269">
                  <c:v>31448.125</c:v>
                </c:pt>
                <c:pt idx="1270">
                  <c:v>31444.110000000004</c:v>
                </c:pt>
                <c:pt idx="1271">
                  <c:v>31439.82</c:v>
                </c:pt>
                <c:pt idx="1272">
                  <c:v>31436.064999999995</c:v>
                </c:pt>
                <c:pt idx="1273">
                  <c:v>31430.424999999996</c:v>
                </c:pt>
                <c:pt idx="1274">
                  <c:v>31425.889999999996</c:v>
                </c:pt>
                <c:pt idx="1275">
                  <c:v>31423.82</c:v>
                </c:pt>
                <c:pt idx="1276">
                  <c:v>31421.710000000003</c:v>
                </c:pt>
                <c:pt idx="1277">
                  <c:v>31419.78</c:v>
                </c:pt>
                <c:pt idx="1278">
                  <c:v>31417.599999999995</c:v>
                </c:pt>
                <c:pt idx="1279">
                  <c:v>31416.274999999994</c:v>
                </c:pt>
                <c:pt idx="1280">
                  <c:v>31416.389999999996</c:v>
                </c:pt>
                <c:pt idx="1281">
                  <c:v>31416.26</c:v>
                </c:pt>
                <c:pt idx="1282">
                  <c:v>31415.824999999993</c:v>
                </c:pt>
                <c:pt idx="1283">
                  <c:v>31414.15</c:v>
                </c:pt>
                <c:pt idx="1284">
                  <c:v>31410.910000000011</c:v>
                </c:pt>
                <c:pt idx="1285">
                  <c:v>31406.260000000002</c:v>
                </c:pt>
                <c:pt idx="1286">
                  <c:v>31403.010000000002</c:v>
                </c:pt>
                <c:pt idx="1287">
                  <c:v>31401.460000000003</c:v>
                </c:pt>
                <c:pt idx="1288">
                  <c:v>31399.32</c:v>
                </c:pt>
                <c:pt idx="1289">
                  <c:v>31397.305</c:v>
                </c:pt>
                <c:pt idx="1290">
                  <c:v>31394.914999999997</c:v>
                </c:pt>
                <c:pt idx="1291">
                  <c:v>31393.065000000002</c:v>
                </c:pt>
                <c:pt idx="1292">
                  <c:v>31391.575000000001</c:v>
                </c:pt>
                <c:pt idx="1293">
                  <c:v>31393.134999999998</c:v>
                </c:pt>
                <c:pt idx="1294">
                  <c:v>31396.154999999999</c:v>
                </c:pt>
                <c:pt idx="1295">
                  <c:v>31398.6</c:v>
                </c:pt>
                <c:pt idx="1296">
                  <c:v>31401.675000000007</c:v>
                </c:pt>
                <c:pt idx="1297">
                  <c:v>31403.110000000004</c:v>
                </c:pt>
                <c:pt idx="1298">
                  <c:v>31405.404999999992</c:v>
                </c:pt>
                <c:pt idx="1299">
                  <c:v>31406.824999999993</c:v>
                </c:pt>
                <c:pt idx="1300">
                  <c:v>31408.605</c:v>
                </c:pt>
                <c:pt idx="1301">
                  <c:v>31410.325000000001</c:v>
                </c:pt>
                <c:pt idx="1302">
                  <c:v>31411.665000000001</c:v>
                </c:pt>
                <c:pt idx="1303">
                  <c:v>31412.15</c:v>
                </c:pt>
                <c:pt idx="1304">
                  <c:v>31410.27</c:v>
                </c:pt>
                <c:pt idx="1305">
                  <c:v>31408.385000000002</c:v>
                </c:pt>
                <c:pt idx="1306">
                  <c:v>31406.355</c:v>
                </c:pt>
                <c:pt idx="1307">
                  <c:v>31403.23</c:v>
                </c:pt>
                <c:pt idx="1308">
                  <c:v>31399.829999999998</c:v>
                </c:pt>
                <c:pt idx="1309">
                  <c:v>31397.565000000002</c:v>
                </c:pt>
                <c:pt idx="1310">
                  <c:v>31393.379999999997</c:v>
                </c:pt>
                <c:pt idx="1311">
                  <c:v>31388.640000000003</c:v>
                </c:pt>
                <c:pt idx="1312">
                  <c:v>31383.680000000004</c:v>
                </c:pt>
                <c:pt idx="1313">
                  <c:v>31379.634999999998</c:v>
                </c:pt>
                <c:pt idx="1314">
                  <c:v>31378.29</c:v>
                </c:pt>
                <c:pt idx="1315">
                  <c:v>31378.305</c:v>
                </c:pt>
                <c:pt idx="1316">
                  <c:v>31378.204999999998</c:v>
                </c:pt>
                <c:pt idx="1317">
                  <c:v>31380.03</c:v>
                </c:pt>
                <c:pt idx="1318">
                  <c:v>31381.640000000003</c:v>
                </c:pt>
                <c:pt idx="1319">
                  <c:v>31382.485000000004</c:v>
                </c:pt>
                <c:pt idx="1320">
                  <c:v>31385.000000000007</c:v>
                </c:pt>
                <c:pt idx="1321">
                  <c:v>31388.859999999997</c:v>
                </c:pt>
                <c:pt idx="1322">
                  <c:v>31392.694999999996</c:v>
                </c:pt>
                <c:pt idx="1323">
                  <c:v>31395.370000000003</c:v>
                </c:pt>
                <c:pt idx="1324">
                  <c:v>31397.65</c:v>
                </c:pt>
                <c:pt idx="1325">
                  <c:v>31400.495000000003</c:v>
                </c:pt>
                <c:pt idx="1326">
                  <c:v>31403.944999999996</c:v>
                </c:pt>
                <c:pt idx="1327">
                  <c:v>31406.055</c:v>
                </c:pt>
                <c:pt idx="1328">
                  <c:v>31407.744999999995</c:v>
                </c:pt>
                <c:pt idx="1329">
                  <c:v>31408.2</c:v>
                </c:pt>
                <c:pt idx="1330">
                  <c:v>31407.865000000002</c:v>
                </c:pt>
                <c:pt idx="1331">
                  <c:v>31407.655000000006</c:v>
                </c:pt>
                <c:pt idx="1332">
                  <c:v>31408.004999999997</c:v>
                </c:pt>
                <c:pt idx="1333">
                  <c:v>31406.889999999996</c:v>
                </c:pt>
                <c:pt idx="1334">
                  <c:v>31404.845000000001</c:v>
                </c:pt>
                <c:pt idx="1335">
                  <c:v>31403.160000000003</c:v>
                </c:pt>
                <c:pt idx="1336">
                  <c:v>31400.210000000003</c:v>
                </c:pt>
                <c:pt idx="1337">
                  <c:v>31398.02</c:v>
                </c:pt>
                <c:pt idx="1338">
                  <c:v>31396.07</c:v>
                </c:pt>
                <c:pt idx="1339">
                  <c:v>31394.465000000004</c:v>
                </c:pt>
                <c:pt idx="1340">
                  <c:v>31391.870000000003</c:v>
                </c:pt>
                <c:pt idx="1341">
                  <c:v>31387.945</c:v>
                </c:pt>
                <c:pt idx="1342">
                  <c:v>31383.735000000004</c:v>
                </c:pt>
                <c:pt idx="1343">
                  <c:v>31380.325000000001</c:v>
                </c:pt>
                <c:pt idx="1344">
                  <c:v>31376.129999999997</c:v>
                </c:pt>
                <c:pt idx="1345">
                  <c:v>31370.385000000002</c:v>
                </c:pt>
                <c:pt idx="1346">
                  <c:v>31364.82</c:v>
                </c:pt>
                <c:pt idx="1347">
                  <c:v>31359.579999999998</c:v>
                </c:pt>
                <c:pt idx="1348">
                  <c:v>31354.745000000003</c:v>
                </c:pt>
                <c:pt idx="1349">
                  <c:v>31350.685000000005</c:v>
                </c:pt>
                <c:pt idx="1350">
                  <c:v>31347.855</c:v>
                </c:pt>
                <c:pt idx="1351">
                  <c:v>31344.105</c:v>
                </c:pt>
                <c:pt idx="1352">
                  <c:v>31340.979999999992</c:v>
                </c:pt>
                <c:pt idx="1353">
                  <c:v>31339.825000000001</c:v>
                </c:pt>
                <c:pt idx="1354">
                  <c:v>31338.9</c:v>
                </c:pt>
                <c:pt idx="1355">
                  <c:v>31337.845000000008</c:v>
                </c:pt>
                <c:pt idx="1356">
                  <c:v>31337.060000000005</c:v>
                </c:pt>
                <c:pt idx="1357">
                  <c:v>31336.039999999997</c:v>
                </c:pt>
                <c:pt idx="1358">
                  <c:v>31335.965000000004</c:v>
                </c:pt>
                <c:pt idx="1359">
                  <c:v>31335.294999999995</c:v>
                </c:pt>
                <c:pt idx="1360">
                  <c:v>31334.965000000004</c:v>
                </c:pt>
                <c:pt idx="1361">
                  <c:v>31341.210000000003</c:v>
                </c:pt>
                <c:pt idx="1362">
                  <c:v>31344.47</c:v>
                </c:pt>
                <c:pt idx="1363">
                  <c:v>31346.284999999996</c:v>
                </c:pt>
                <c:pt idx="1364">
                  <c:v>31347.455000000005</c:v>
                </c:pt>
                <c:pt idx="1365">
                  <c:v>31349.955000000005</c:v>
                </c:pt>
                <c:pt idx="1366">
                  <c:v>31352.04</c:v>
                </c:pt>
                <c:pt idx="1367">
                  <c:v>31355.23</c:v>
                </c:pt>
                <c:pt idx="1368">
                  <c:v>31358.555000000004</c:v>
                </c:pt>
                <c:pt idx="1369">
                  <c:v>31362.525000000001</c:v>
                </c:pt>
                <c:pt idx="1370">
                  <c:v>31366.904999999999</c:v>
                </c:pt>
                <c:pt idx="1371">
                  <c:v>31366.084999999999</c:v>
                </c:pt>
                <c:pt idx="1372">
                  <c:v>31366.695</c:v>
                </c:pt>
                <c:pt idx="1373">
                  <c:v>31365.825000000001</c:v>
                </c:pt>
                <c:pt idx="1374">
                  <c:v>31367.224999999999</c:v>
                </c:pt>
                <c:pt idx="1375">
                  <c:v>31367.075000000001</c:v>
                </c:pt>
                <c:pt idx="1376">
                  <c:v>31368.155000000006</c:v>
                </c:pt>
                <c:pt idx="1377">
                  <c:v>31367.570000000007</c:v>
                </c:pt>
                <c:pt idx="1378">
                  <c:v>31364.495000000003</c:v>
                </c:pt>
                <c:pt idx="1379">
                  <c:v>31359.960000000003</c:v>
                </c:pt>
                <c:pt idx="1380">
                  <c:v>31356.445</c:v>
                </c:pt>
                <c:pt idx="1381">
                  <c:v>31352.625</c:v>
                </c:pt>
                <c:pt idx="1382">
                  <c:v>31350.129999999997</c:v>
                </c:pt>
                <c:pt idx="1383">
                  <c:v>31349.045000000002</c:v>
                </c:pt>
                <c:pt idx="1384">
                  <c:v>31347.48</c:v>
                </c:pt>
                <c:pt idx="1385">
                  <c:v>31346.78</c:v>
                </c:pt>
                <c:pt idx="1386">
                  <c:v>31345.739999999998</c:v>
                </c:pt>
                <c:pt idx="1387">
                  <c:v>31346.034999999996</c:v>
                </c:pt>
                <c:pt idx="1388">
                  <c:v>31346.974999999999</c:v>
                </c:pt>
                <c:pt idx="1389">
                  <c:v>31349.359999999997</c:v>
                </c:pt>
                <c:pt idx="1390">
                  <c:v>31350.685000000005</c:v>
                </c:pt>
                <c:pt idx="1391">
                  <c:v>31351.77</c:v>
                </c:pt>
                <c:pt idx="1392">
                  <c:v>31352.915000000001</c:v>
                </c:pt>
                <c:pt idx="1393">
                  <c:v>31353.825000000001</c:v>
                </c:pt>
                <c:pt idx="1394">
                  <c:v>31354.345000000001</c:v>
                </c:pt>
                <c:pt idx="1395">
                  <c:v>31355.415000000001</c:v>
                </c:pt>
                <c:pt idx="1396">
                  <c:v>31356.109999999997</c:v>
                </c:pt>
                <c:pt idx="1397">
                  <c:v>31355.370000000003</c:v>
                </c:pt>
                <c:pt idx="1398">
                  <c:v>31356.075000000001</c:v>
                </c:pt>
                <c:pt idx="1399">
                  <c:v>31356.55</c:v>
                </c:pt>
                <c:pt idx="1400">
                  <c:v>31357.440000000002</c:v>
                </c:pt>
                <c:pt idx="1401">
                  <c:v>31360.440000000002</c:v>
                </c:pt>
                <c:pt idx="1402">
                  <c:v>31363.565000000002</c:v>
                </c:pt>
                <c:pt idx="1403">
                  <c:v>31366.554999999993</c:v>
                </c:pt>
                <c:pt idx="1404">
                  <c:v>31369.5</c:v>
                </c:pt>
                <c:pt idx="1405">
                  <c:v>31370.249999999993</c:v>
                </c:pt>
                <c:pt idx="1406">
                  <c:v>31372.045000000002</c:v>
                </c:pt>
                <c:pt idx="1407">
                  <c:v>31374.3</c:v>
                </c:pt>
                <c:pt idx="1408">
                  <c:v>31375.310000000005</c:v>
                </c:pt>
                <c:pt idx="1409">
                  <c:v>31376.134999999998</c:v>
                </c:pt>
                <c:pt idx="1410">
                  <c:v>31376.32</c:v>
                </c:pt>
                <c:pt idx="1411">
                  <c:v>31374.909999999996</c:v>
                </c:pt>
                <c:pt idx="1412">
                  <c:v>31372.409999999996</c:v>
                </c:pt>
                <c:pt idx="1413">
                  <c:v>31369.909999999996</c:v>
                </c:pt>
                <c:pt idx="1414">
                  <c:v>31366.99</c:v>
                </c:pt>
                <c:pt idx="1415">
                  <c:v>31365.78</c:v>
                </c:pt>
                <c:pt idx="1416">
                  <c:v>31363.045000000002</c:v>
                </c:pt>
                <c:pt idx="1417">
                  <c:v>31359.54</c:v>
                </c:pt>
                <c:pt idx="1418">
                  <c:v>31354.864999999998</c:v>
                </c:pt>
                <c:pt idx="1419">
                  <c:v>31351.625000000007</c:v>
                </c:pt>
                <c:pt idx="1420">
                  <c:v>31349.375</c:v>
                </c:pt>
                <c:pt idx="1421">
                  <c:v>31347.079999999998</c:v>
                </c:pt>
                <c:pt idx="1422">
                  <c:v>31344.739999999998</c:v>
                </c:pt>
                <c:pt idx="1423">
                  <c:v>31340.5</c:v>
                </c:pt>
                <c:pt idx="1424">
                  <c:v>31335.305</c:v>
                </c:pt>
                <c:pt idx="1425">
                  <c:v>31329.254999999997</c:v>
                </c:pt>
                <c:pt idx="1426">
                  <c:v>31325.809999999998</c:v>
                </c:pt>
                <c:pt idx="1427">
                  <c:v>31324.264999999996</c:v>
                </c:pt>
                <c:pt idx="1428">
                  <c:v>31324.239999999998</c:v>
                </c:pt>
                <c:pt idx="1429">
                  <c:v>31322.090000000004</c:v>
                </c:pt>
                <c:pt idx="1430">
                  <c:v>31319.340000000004</c:v>
                </c:pt>
                <c:pt idx="1431">
                  <c:v>31316.145</c:v>
                </c:pt>
                <c:pt idx="1432">
                  <c:v>31312.844999999994</c:v>
                </c:pt>
                <c:pt idx="1433">
                  <c:v>31311.579999999998</c:v>
                </c:pt>
                <c:pt idx="1434">
                  <c:v>31309.195</c:v>
                </c:pt>
                <c:pt idx="1435">
                  <c:v>31305.504999999994</c:v>
                </c:pt>
                <c:pt idx="1436">
                  <c:v>31301.064999999995</c:v>
                </c:pt>
                <c:pt idx="1437">
                  <c:v>31295.610000000004</c:v>
                </c:pt>
                <c:pt idx="1438">
                  <c:v>31288.670000000002</c:v>
                </c:pt>
                <c:pt idx="1439">
                  <c:v>31281.195000000007</c:v>
                </c:pt>
                <c:pt idx="1440">
                  <c:v>31272.77</c:v>
                </c:pt>
                <c:pt idx="1441">
                  <c:v>31264.05</c:v>
                </c:pt>
                <c:pt idx="1442">
                  <c:v>31256.694999999996</c:v>
                </c:pt>
                <c:pt idx="1443">
                  <c:v>31249.140000000003</c:v>
                </c:pt>
                <c:pt idx="1444">
                  <c:v>31243.135000000002</c:v>
                </c:pt>
                <c:pt idx="1445">
                  <c:v>31239.359999999997</c:v>
                </c:pt>
                <c:pt idx="1446">
                  <c:v>31236.484999999997</c:v>
                </c:pt>
                <c:pt idx="1447">
                  <c:v>31232.920000000002</c:v>
                </c:pt>
                <c:pt idx="1448">
                  <c:v>31231.78</c:v>
                </c:pt>
                <c:pt idx="1449">
                  <c:v>31231.795000000002</c:v>
                </c:pt>
                <c:pt idx="1450">
                  <c:v>31232.75</c:v>
                </c:pt>
                <c:pt idx="1451">
                  <c:v>31234.5</c:v>
                </c:pt>
                <c:pt idx="1452">
                  <c:v>31233.454999999998</c:v>
                </c:pt>
                <c:pt idx="1453">
                  <c:v>31233.260000000002</c:v>
                </c:pt>
                <c:pt idx="1454">
                  <c:v>31234.510000000002</c:v>
                </c:pt>
              </c:numCache>
            </c:numRef>
          </c:val>
          <c:smooth val="0"/>
          <c:extLst>
            <c:ext xmlns:c16="http://schemas.microsoft.com/office/drawing/2014/chart" uri="{C3380CC4-5D6E-409C-BE32-E72D297353CC}">
              <c16:uniqueId val="{00000002-7267-48DE-9C41-0D0B184E2797}"/>
            </c:ext>
          </c:extLst>
        </c:ser>
        <c:dLbls>
          <c:showLegendKey val="0"/>
          <c:showVal val="0"/>
          <c:showCatName val="0"/>
          <c:showSerName val="0"/>
          <c:showPercent val="0"/>
          <c:showBubbleSize val="0"/>
        </c:dLbls>
        <c:marker val="1"/>
        <c:smooth val="0"/>
        <c:axId val="1539622752"/>
        <c:axId val="1539621504"/>
      </c:lineChart>
      <c:catAx>
        <c:axId val="1539622752"/>
        <c:scaling>
          <c:orientation val="minMax"/>
        </c:scaling>
        <c:delete val="0"/>
        <c:axPos val="b"/>
        <c:title>
          <c:tx>
            <c:rich>
              <a:bodyPr/>
              <a:lstStyle/>
              <a:p>
                <a:pPr>
                  <a:defRPr/>
                </a:pPr>
                <a:r>
                  <a:rPr lang="pl-PL"/>
                  <a:t>Punkt danych</a:t>
                </a:r>
              </a:p>
            </c:rich>
          </c:tx>
          <c:overlay val="0"/>
        </c:title>
        <c:majorTickMark val="out"/>
        <c:minorTickMark val="none"/>
        <c:tickLblPos val="nextTo"/>
        <c:crossAx val="1539621504"/>
        <c:crosses val="autoZero"/>
        <c:auto val="1"/>
        <c:lblAlgn val="ctr"/>
        <c:lblOffset val="100"/>
        <c:noMultiLvlLbl val="0"/>
      </c:catAx>
      <c:valAx>
        <c:axId val="1539621504"/>
        <c:scaling>
          <c:orientation val="minMax"/>
        </c:scaling>
        <c:delete val="0"/>
        <c:axPos val="l"/>
        <c:majorGridlines/>
        <c:title>
          <c:tx>
            <c:rich>
              <a:bodyPr/>
              <a:lstStyle/>
              <a:p>
                <a:pPr>
                  <a:defRPr/>
                </a:pPr>
                <a:r>
                  <a:rPr lang="pl-PL"/>
                  <a:t>Wartość</a:t>
                </a:r>
              </a:p>
            </c:rich>
          </c:tx>
          <c:overlay val="0"/>
        </c:title>
        <c:numFmt formatCode="General" sourceLinked="1"/>
        <c:majorTickMark val="out"/>
        <c:minorTickMark val="none"/>
        <c:tickLblPos val="nextTo"/>
        <c:crossAx val="153962275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l-PL"/>
              <a:t>Średnia ruchoma</a:t>
            </a:r>
          </a:p>
        </c:rich>
      </c:tx>
      <c:overlay val="0"/>
    </c:title>
    <c:autoTitleDeleted val="0"/>
    <c:plotArea>
      <c:layout/>
      <c:lineChart>
        <c:grouping val="standard"/>
        <c:varyColors val="0"/>
        <c:ser>
          <c:idx val="0"/>
          <c:order val="0"/>
          <c:tx>
            <c:v>Wartość bieżąca</c:v>
          </c:tx>
          <c:val>
            <c:numRef>
              <c:f>'Zadanie 2'!$D$6:$D$1460</c:f>
              <c:numCache>
                <c:formatCode>General</c:formatCode>
                <c:ptCount val="1455"/>
                <c:pt idx="0">
                  <c:v>32237.9</c:v>
                </c:pt>
                <c:pt idx="1">
                  <c:v>32242.6</c:v>
                </c:pt>
                <c:pt idx="2">
                  <c:v>32296.35</c:v>
                </c:pt>
                <c:pt idx="3">
                  <c:v>32288.25</c:v>
                </c:pt>
                <c:pt idx="4">
                  <c:v>32282.95</c:v>
                </c:pt>
                <c:pt idx="5">
                  <c:v>32292.45</c:v>
                </c:pt>
                <c:pt idx="6">
                  <c:v>32298.65</c:v>
                </c:pt>
                <c:pt idx="7">
                  <c:v>32295</c:v>
                </c:pt>
                <c:pt idx="8">
                  <c:v>32289.45</c:v>
                </c:pt>
                <c:pt idx="9">
                  <c:v>32295.45</c:v>
                </c:pt>
                <c:pt idx="10">
                  <c:v>32314.3</c:v>
                </c:pt>
                <c:pt idx="11">
                  <c:v>32308.35</c:v>
                </c:pt>
                <c:pt idx="12">
                  <c:v>32311.7</c:v>
                </c:pt>
                <c:pt idx="13">
                  <c:v>32323</c:v>
                </c:pt>
                <c:pt idx="14">
                  <c:v>32318.45</c:v>
                </c:pt>
                <c:pt idx="15">
                  <c:v>32320.05</c:v>
                </c:pt>
                <c:pt idx="16">
                  <c:v>32336.65</c:v>
                </c:pt>
                <c:pt idx="17">
                  <c:v>32341.75</c:v>
                </c:pt>
                <c:pt idx="18">
                  <c:v>32337.45</c:v>
                </c:pt>
                <c:pt idx="19">
                  <c:v>32340.1</c:v>
                </c:pt>
                <c:pt idx="20">
                  <c:v>32330.95</c:v>
                </c:pt>
                <c:pt idx="21">
                  <c:v>32326.35</c:v>
                </c:pt>
                <c:pt idx="22">
                  <c:v>32313.4</c:v>
                </c:pt>
                <c:pt idx="23">
                  <c:v>32304.400000000001</c:v>
                </c:pt>
                <c:pt idx="24">
                  <c:v>32291.55</c:v>
                </c:pt>
                <c:pt idx="25">
                  <c:v>32290.6</c:v>
                </c:pt>
                <c:pt idx="26">
                  <c:v>32289.7</c:v>
                </c:pt>
                <c:pt idx="27">
                  <c:v>32280.799999999999</c:v>
                </c:pt>
                <c:pt idx="28">
                  <c:v>32259.9</c:v>
                </c:pt>
                <c:pt idx="29">
                  <c:v>32258.1</c:v>
                </c:pt>
                <c:pt idx="30">
                  <c:v>32255.45</c:v>
                </c:pt>
                <c:pt idx="31">
                  <c:v>32247.55</c:v>
                </c:pt>
                <c:pt idx="32">
                  <c:v>32221.05</c:v>
                </c:pt>
                <c:pt idx="33">
                  <c:v>32182.75</c:v>
                </c:pt>
                <c:pt idx="34">
                  <c:v>32187.55</c:v>
                </c:pt>
                <c:pt idx="35">
                  <c:v>32205.3</c:v>
                </c:pt>
                <c:pt idx="36">
                  <c:v>32193.5</c:v>
                </c:pt>
                <c:pt idx="37">
                  <c:v>32185.599999999999</c:v>
                </c:pt>
                <c:pt idx="38">
                  <c:v>32187.95</c:v>
                </c:pt>
                <c:pt idx="39">
                  <c:v>32211.1</c:v>
                </c:pt>
                <c:pt idx="40">
                  <c:v>32200.95</c:v>
                </c:pt>
                <c:pt idx="41">
                  <c:v>32188.45</c:v>
                </c:pt>
                <c:pt idx="42">
                  <c:v>32188.65</c:v>
                </c:pt>
                <c:pt idx="43">
                  <c:v>32200.15</c:v>
                </c:pt>
                <c:pt idx="44">
                  <c:v>32190.6</c:v>
                </c:pt>
                <c:pt idx="45">
                  <c:v>32194.799999999999</c:v>
                </c:pt>
                <c:pt idx="46">
                  <c:v>32204.2</c:v>
                </c:pt>
                <c:pt idx="47">
                  <c:v>32200.95</c:v>
                </c:pt>
                <c:pt idx="48">
                  <c:v>32189.65</c:v>
                </c:pt>
                <c:pt idx="49">
                  <c:v>32191.4</c:v>
                </c:pt>
                <c:pt idx="50">
                  <c:v>32181.4</c:v>
                </c:pt>
                <c:pt idx="51">
                  <c:v>32189.55</c:v>
                </c:pt>
                <c:pt idx="52">
                  <c:v>32180.3</c:v>
                </c:pt>
                <c:pt idx="53">
                  <c:v>32182.35</c:v>
                </c:pt>
                <c:pt idx="54">
                  <c:v>32183.75</c:v>
                </c:pt>
                <c:pt idx="55">
                  <c:v>32184.799999999999</c:v>
                </c:pt>
                <c:pt idx="56">
                  <c:v>32147.4</c:v>
                </c:pt>
                <c:pt idx="57">
                  <c:v>32151.9</c:v>
                </c:pt>
                <c:pt idx="58">
                  <c:v>32159.1</c:v>
                </c:pt>
                <c:pt idx="59">
                  <c:v>32151.8</c:v>
                </c:pt>
                <c:pt idx="60">
                  <c:v>32140.7</c:v>
                </c:pt>
                <c:pt idx="61">
                  <c:v>32142.55</c:v>
                </c:pt>
                <c:pt idx="62">
                  <c:v>32136.6</c:v>
                </c:pt>
                <c:pt idx="63">
                  <c:v>32140.2</c:v>
                </c:pt>
                <c:pt idx="64">
                  <c:v>32158.55</c:v>
                </c:pt>
                <c:pt idx="65">
                  <c:v>32149.8</c:v>
                </c:pt>
                <c:pt idx="66">
                  <c:v>32151.75</c:v>
                </c:pt>
                <c:pt idx="67">
                  <c:v>32167.200000000001</c:v>
                </c:pt>
                <c:pt idx="68">
                  <c:v>32171.35</c:v>
                </c:pt>
                <c:pt idx="69">
                  <c:v>32156</c:v>
                </c:pt>
                <c:pt idx="70">
                  <c:v>32160.85</c:v>
                </c:pt>
                <c:pt idx="71">
                  <c:v>32164.95</c:v>
                </c:pt>
                <c:pt idx="72">
                  <c:v>32156.3</c:v>
                </c:pt>
                <c:pt idx="73">
                  <c:v>32179.65</c:v>
                </c:pt>
                <c:pt idx="74">
                  <c:v>32179.05</c:v>
                </c:pt>
                <c:pt idx="75">
                  <c:v>32185.4</c:v>
                </c:pt>
                <c:pt idx="76">
                  <c:v>32174.400000000001</c:v>
                </c:pt>
                <c:pt idx="77">
                  <c:v>32125.55</c:v>
                </c:pt>
                <c:pt idx="78">
                  <c:v>32139.9</c:v>
                </c:pt>
                <c:pt idx="79">
                  <c:v>32143.85</c:v>
                </c:pt>
                <c:pt idx="80">
                  <c:v>32156.15</c:v>
                </c:pt>
                <c:pt idx="81">
                  <c:v>32156.1</c:v>
                </c:pt>
                <c:pt idx="82">
                  <c:v>32147.65</c:v>
                </c:pt>
                <c:pt idx="83">
                  <c:v>32145</c:v>
                </c:pt>
                <c:pt idx="84">
                  <c:v>32140.799999999999</c:v>
                </c:pt>
                <c:pt idx="85">
                  <c:v>32137.75</c:v>
                </c:pt>
                <c:pt idx="86">
                  <c:v>32141.5</c:v>
                </c:pt>
                <c:pt idx="87">
                  <c:v>32141.3</c:v>
                </c:pt>
                <c:pt idx="88">
                  <c:v>32153.200000000001</c:v>
                </c:pt>
                <c:pt idx="89">
                  <c:v>32162.65</c:v>
                </c:pt>
                <c:pt idx="90">
                  <c:v>32145.599999999999</c:v>
                </c:pt>
                <c:pt idx="91">
                  <c:v>32142.7</c:v>
                </c:pt>
                <c:pt idx="92">
                  <c:v>32144.6</c:v>
                </c:pt>
                <c:pt idx="93">
                  <c:v>32143.45</c:v>
                </c:pt>
                <c:pt idx="94">
                  <c:v>32134.75</c:v>
                </c:pt>
                <c:pt idx="95">
                  <c:v>32124.2</c:v>
                </c:pt>
                <c:pt idx="96">
                  <c:v>32120.75</c:v>
                </c:pt>
                <c:pt idx="97">
                  <c:v>32121.65</c:v>
                </c:pt>
                <c:pt idx="98">
                  <c:v>32116</c:v>
                </c:pt>
                <c:pt idx="99">
                  <c:v>32096.25</c:v>
                </c:pt>
                <c:pt idx="100">
                  <c:v>32094.9</c:v>
                </c:pt>
                <c:pt idx="101">
                  <c:v>32108.55</c:v>
                </c:pt>
                <c:pt idx="102">
                  <c:v>32103.3</c:v>
                </c:pt>
                <c:pt idx="103">
                  <c:v>32108.65</c:v>
                </c:pt>
                <c:pt idx="104">
                  <c:v>32109.4</c:v>
                </c:pt>
                <c:pt idx="105">
                  <c:v>32104.95</c:v>
                </c:pt>
                <c:pt idx="106">
                  <c:v>32107.75</c:v>
                </c:pt>
                <c:pt idx="107">
                  <c:v>32104.85</c:v>
                </c:pt>
                <c:pt idx="108">
                  <c:v>32116</c:v>
                </c:pt>
                <c:pt idx="109">
                  <c:v>32117.8</c:v>
                </c:pt>
                <c:pt idx="110">
                  <c:v>32112.55</c:v>
                </c:pt>
                <c:pt idx="111">
                  <c:v>32112.75</c:v>
                </c:pt>
                <c:pt idx="112">
                  <c:v>32110.75</c:v>
                </c:pt>
                <c:pt idx="113">
                  <c:v>32120.5</c:v>
                </c:pt>
                <c:pt idx="114">
                  <c:v>32120.05</c:v>
                </c:pt>
                <c:pt idx="115">
                  <c:v>32120.5</c:v>
                </c:pt>
                <c:pt idx="116">
                  <c:v>32111.5</c:v>
                </c:pt>
                <c:pt idx="117">
                  <c:v>32107.55</c:v>
                </c:pt>
                <c:pt idx="118">
                  <c:v>32103.5</c:v>
                </c:pt>
                <c:pt idx="119">
                  <c:v>32102.95</c:v>
                </c:pt>
                <c:pt idx="120">
                  <c:v>32114.55</c:v>
                </c:pt>
                <c:pt idx="121">
                  <c:v>32115.25</c:v>
                </c:pt>
                <c:pt idx="122">
                  <c:v>32126</c:v>
                </c:pt>
                <c:pt idx="123">
                  <c:v>32123.8</c:v>
                </c:pt>
                <c:pt idx="124">
                  <c:v>32120.45</c:v>
                </c:pt>
                <c:pt idx="125">
                  <c:v>32110.85</c:v>
                </c:pt>
                <c:pt idx="126">
                  <c:v>32104.2</c:v>
                </c:pt>
                <c:pt idx="127">
                  <c:v>32094.75</c:v>
                </c:pt>
                <c:pt idx="128">
                  <c:v>32089.9</c:v>
                </c:pt>
                <c:pt idx="129">
                  <c:v>32096.85</c:v>
                </c:pt>
                <c:pt idx="130">
                  <c:v>32083.200000000001</c:v>
                </c:pt>
                <c:pt idx="131">
                  <c:v>32087.200000000001</c:v>
                </c:pt>
                <c:pt idx="132">
                  <c:v>32086</c:v>
                </c:pt>
                <c:pt idx="133">
                  <c:v>32082.55</c:v>
                </c:pt>
                <c:pt idx="134">
                  <c:v>32090.95</c:v>
                </c:pt>
                <c:pt idx="135">
                  <c:v>32094.1</c:v>
                </c:pt>
                <c:pt idx="136">
                  <c:v>32096.45</c:v>
                </c:pt>
                <c:pt idx="137">
                  <c:v>32102.05</c:v>
                </c:pt>
                <c:pt idx="138">
                  <c:v>32109.15</c:v>
                </c:pt>
                <c:pt idx="139">
                  <c:v>32110.65</c:v>
                </c:pt>
                <c:pt idx="140">
                  <c:v>32109.65</c:v>
                </c:pt>
                <c:pt idx="141">
                  <c:v>32106.85</c:v>
                </c:pt>
                <c:pt idx="142">
                  <c:v>32107.35</c:v>
                </c:pt>
                <c:pt idx="143">
                  <c:v>32106.9</c:v>
                </c:pt>
                <c:pt idx="144">
                  <c:v>32101.05</c:v>
                </c:pt>
                <c:pt idx="145">
                  <c:v>32096.55</c:v>
                </c:pt>
                <c:pt idx="146">
                  <c:v>32088.55</c:v>
                </c:pt>
                <c:pt idx="147">
                  <c:v>32083.3</c:v>
                </c:pt>
                <c:pt idx="148">
                  <c:v>32081.599999999999</c:v>
                </c:pt>
                <c:pt idx="149">
                  <c:v>32081.4</c:v>
                </c:pt>
                <c:pt idx="150">
                  <c:v>32082.45</c:v>
                </c:pt>
                <c:pt idx="151">
                  <c:v>32087.15</c:v>
                </c:pt>
                <c:pt idx="152">
                  <c:v>32081.200000000001</c:v>
                </c:pt>
                <c:pt idx="153">
                  <c:v>32082.35</c:v>
                </c:pt>
                <c:pt idx="154">
                  <c:v>32086.400000000001</c:v>
                </c:pt>
                <c:pt idx="155">
                  <c:v>32090.45</c:v>
                </c:pt>
                <c:pt idx="156">
                  <c:v>32088.95</c:v>
                </c:pt>
                <c:pt idx="157">
                  <c:v>32091.4</c:v>
                </c:pt>
                <c:pt idx="158">
                  <c:v>32089.599999999999</c:v>
                </c:pt>
                <c:pt idx="159">
                  <c:v>32096.400000000001</c:v>
                </c:pt>
                <c:pt idx="160">
                  <c:v>32088.65</c:v>
                </c:pt>
                <c:pt idx="161">
                  <c:v>32083.55</c:v>
                </c:pt>
                <c:pt idx="162">
                  <c:v>32082.15</c:v>
                </c:pt>
                <c:pt idx="163">
                  <c:v>32082.85</c:v>
                </c:pt>
                <c:pt idx="164">
                  <c:v>32084.15</c:v>
                </c:pt>
                <c:pt idx="165">
                  <c:v>32076.85</c:v>
                </c:pt>
                <c:pt idx="166">
                  <c:v>32088.75</c:v>
                </c:pt>
                <c:pt idx="167">
                  <c:v>32093.1</c:v>
                </c:pt>
                <c:pt idx="168">
                  <c:v>32095.9</c:v>
                </c:pt>
                <c:pt idx="169">
                  <c:v>32098.85</c:v>
                </c:pt>
                <c:pt idx="170">
                  <c:v>32098.2</c:v>
                </c:pt>
                <c:pt idx="171">
                  <c:v>32128.3</c:v>
                </c:pt>
                <c:pt idx="172">
                  <c:v>32147.5</c:v>
                </c:pt>
                <c:pt idx="173">
                  <c:v>32129.7</c:v>
                </c:pt>
                <c:pt idx="174">
                  <c:v>32127.8</c:v>
                </c:pt>
                <c:pt idx="175">
                  <c:v>32124.9</c:v>
                </c:pt>
                <c:pt idx="176">
                  <c:v>32127.55</c:v>
                </c:pt>
                <c:pt idx="177">
                  <c:v>32136.3</c:v>
                </c:pt>
                <c:pt idx="178">
                  <c:v>32146.1</c:v>
                </c:pt>
                <c:pt idx="179">
                  <c:v>32140.35</c:v>
                </c:pt>
                <c:pt idx="180">
                  <c:v>32142</c:v>
                </c:pt>
                <c:pt idx="181">
                  <c:v>32147.1</c:v>
                </c:pt>
                <c:pt idx="182">
                  <c:v>32145.599999999999</c:v>
                </c:pt>
                <c:pt idx="183">
                  <c:v>32150.799999999999</c:v>
                </c:pt>
                <c:pt idx="184">
                  <c:v>32160.5</c:v>
                </c:pt>
                <c:pt idx="185">
                  <c:v>32146.7</c:v>
                </c:pt>
                <c:pt idx="186">
                  <c:v>32132.05</c:v>
                </c:pt>
                <c:pt idx="187">
                  <c:v>32131.35</c:v>
                </c:pt>
                <c:pt idx="188">
                  <c:v>32118.400000000001</c:v>
                </c:pt>
                <c:pt idx="189">
                  <c:v>32111.7</c:v>
                </c:pt>
                <c:pt idx="190">
                  <c:v>32106.2</c:v>
                </c:pt>
                <c:pt idx="191">
                  <c:v>32112.400000000001</c:v>
                </c:pt>
                <c:pt idx="192">
                  <c:v>32112.95</c:v>
                </c:pt>
                <c:pt idx="193">
                  <c:v>32108.15</c:v>
                </c:pt>
                <c:pt idx="194">
                  <c:v>32103.35</c:v>
                </c:pt>
                <c:pt idx="195">
                  <c:v>32089.55</c:v>
                </c:pt>
                <c:pt idx="196">
                  <c:v>32084.2</c:v>
                </c:pt>
                <c:pt idx="197">
                  <c:v>32067.200000000001</c:v>
                </c:pt>
                <c:pt idx="198">
                  <c:v>32064.45</c:v>
                </c:pt>
                <c:pt idx="199">
                  <c:v>32080.65</c:v>
                </c:pt>
                <c:pt idx="200">
                  <c:v>32083.9</c:v>
                </c:pt>
                <c:pt idx="201">
                  <c:v>32088.55</c:v>
                </c:pt>
                <c:pt idx="202">
                  <c:v>32100.05</c:v>
                </c:pt>
                <c:pt idx="203">
                  <c:v>32095.9</c:v>
                </c:pt>
                <c:pt idx="204">
                  <c:v>32094.35</c:v>
                </c:pt>
                <c:pt idx="205">
                  <c:v>32095</c:v>
                </c:pt>
                <c:pt idx="206">
                  <c:v>32096.799999999999</c:v>
                </c:pt>
                <c:pt idx="207">
                  <c:v>32094.75</c:v>
                </c:pt>
                <c:pt idx="208">
                  <c:v>32092.1</c:v>
                </c:pt>
                <c:pt idx="209">
                  <c:v>32088.95</c:v>
                </c:pt>
                <c:pt idx="210">
                  <c:v>32095.35</c:v>
                </c:pt>
                <c:pt idx="211">
                  <c:v>32096.2</c:v>
                </c:pt>
                <c:pt idx="212">
                  <c:v>32104.15</c:v>
                </c:pt>
                <c:pt idx="213">
                  <c:v>32103.200000000001</c:v>
                </c:pt>
                <c:pt idx="214">
                  <c:v>32107.599999999999</c:v>
                </c:pt>
                <c:pt idx="215">
                  <c:v>32106.35</c:v>
                </c:pt>
                <c:pt idx="216">
                  <c:v>32109.25</c:v>
                </c:pt>
                <c:pt idx="217">
                  <c:v>32115.95</c:v>
                </c:pt>
                <c:pt idx="218">
                  <c:v>32108.25</c:v>
                </c:pt>
                <c:pt idx="219">
                  <c:v>32110.1</c:v>
                </c:pt>
                <c:pt idx="220">
                  <c:v>32105.55</c:v>
                </c:pt>
                <c:pt idx="221">
                  <c:v>32107.7</c:v>
                </c:pt>
                <c:pt idx="222">
                  <c:v>32096.45</c:v>
                </c:pt>
                <c:pt idx="223">
                  <c:v>32100.15</c:v>
                </c:pt>
                <c:pt idx="224">
                  <c:v>32106.35</c:v>
                </c:pt>
                <c:pt idx="225">
                  <c:v>32108.45</c:v>
                </c:pt>
                <c:pt idx="226">
                  <c:v>32107.200000000001</c:v>
                </c:pt>
                <c:pt idx="227">
                  <c:v>32107.5</c:v>
                </c:pt>
                <c:pt idx="228">
                  <c:v>32097.7</c:v>
                </c:pt>
                <c:pt idx="229">
                  <c:v>32098.45</c:v>
                </c:pt>
                <c:pt idx="230">
                  <c:v>32100.85</c:v>
                </c:pt>
                <c:pt idx="231">
                  <c:v>32102.25</c:v>
                </c:pt>
                <c:pt idx="232">
                  <c:v>32098.55</c:v>
                </c:pt>
                <c:pt idx="233">
                  <c:v>32101.4</c:v>
                </c:pt>
                <c:pt idx="234">
                  <c:v>32099.7</c:v>
                </c:pt>
                <c:pt idx="235">
                  <c:v>32098.05</c:v>
                </c:pt>
                <c:pt idx="236">
                  <c:v>32099.65</c:v>
                </c:pt>
                <c:pt idx="237">
                  <c:v>32102.05</c:v>
                </c:pt>
                <c:pt idx="238">
                  <c:v>32102.65</c:v>
                </c:pt>
                <c:pt idx="239">
                  <c:v>32104.2</c:v>
                </c:pt>
                <c:pt idx="240">
                  <c:v>32101.599999999999</c:v>
                </c:pt>
                <c:pt idx="241">
                  <c:v>32097</c:v>
                </c:pt>
                <c:pt idx="242">
                  <c:v>32088.3</c:v>
                </c:pt>
                <c:pt idx="243">
                  <c:v>32083.200000000001</c:v>
                </c:pt>
                <c:pt idx="244">
                  <c:v>32091.200000000001</c:v>
                </c:pt>
                <c:pt idx="245">
                  <c:v>32097.9</c:v>
                </c:pt>
                <c:pt idx="246">
                  <c:v>32102.7</c:v>
                </c:pt>
                <c:pt idx="247">
                  <c:v>32124.55</c:v>
                </c:pt>
                <c:pt idx="248">
                  <c:v>32127.7</c:v>
                </c:pt>
                <c:pt idx="249">
                  <c:v>32124.5</c:v>
                </c:pt>
                <c:pt idx="250">
                  <c:v>32123.85</c:v>
                </c:pt>
                <c:pt idx="251">
                  <c:v>32113.55</c:v>
                </c:pt>
                <c:pt idx="252">
                  <c:v>32114.3</c:v>
                </c:pt>
                <c:pt idx="253">
                  <c:v>32122.5</c:v>
                </c:pt>
                <c:pt idx="254">
                  <c:v>32119.4</c:v>
                </c:pt>
                <c:pt idx="255">
                  <c:v>32124.15</c:v>
                </c:pt>
                <c:pt idx="256">
                  <c:v>32126.2</c:v>
                </c:pt>
                <c:pt idx="257">
                  <c:v>32128.15</c:v>
                </c:pt>
                <c:pt idx="258">
                  <c:v>32139.65</c:v>
                </c:pt>
                <c:pt idx="259">
                  <c:v>32128.65</c:v>
                </c:pt>
                <c:pt idx="260">
                  <c:v>32123.9</c:v>
                </c:pt>
                <c:pt idx="261">
                  <c:v>32124.85</c:v>
                </c:pt>
                <c:pt idx="262">
                  <c:v>32121.5</c:v>
                </c:pt>
                <c:pt idx="263">
                  <c:v>32120.9</c:v>
                </c:pt>
                <c:pt idx="264">
                  <c:v>32110.75</c:v>
                </c:pt>
                <c:pt idx="265">
                  <c:v>32109.25</c:v>
                </c:pt>
                <c:pt idx="266">
                  <c:v>32107.55</c:v>
                </c:pt>
                <c:pt idx="267">
                  <c:v>32106.25</c:v>
                </c:pt>
                <c:pt idx="268">
                  <c:v>32111.35</c:v>
                </c:pt>
                <c:pt idx="269">
                  <c:v>32122.1</c:v>
                </c:pt>
                <c:pt idx="270">
                  <c:v>32115.55</c:v>
                </c:pt>
                <c:pt idx="271">
                  <c:v>32117.25</c:v>
                </c:pt>
                <c:pt idx="272">
                  <c:v>32116.2</c:v>
                </c:pt>
                <c:pt idx="273">
                  <c:v>32111.55</c:v>
                </c:pt>
                <c:pt idx="274">
                  <c:v>32122.1</c:v>
                </c:pt>
                <c:pt idx="275">
                  <c:v>32121.599999999999</c:v>
                </c:pt>
                <c:pt idx="276">
                  <c:v>32118.25</c:v>
                </c:pt>
                <c:pt idx="277">
                  <c:v>32118.400000000001</c:v>
                </c:pt>
                <c:pt idx="278">
                  <c:v>32123.65</c:v>
                </c:pt>
                <c:pt idx="279">
                  <c:v>32147.75</c:v>
                </c:pt>
                <c:pt idx="280">
                  <c:v>32149.55</c:v>
                </c:pt>
                <c:pt idx="281">
                  <c:v>32152.35</c:v>
                </c:pt>
                <c:pt idx="282">
                  <c:v>32163.85</c:v>
                </c:pt>
                <c:pt idx="283">
                  <c:v>32153.1</c:v>
                </c:pt>
                <c:pt idx="284">
                  <c:v>32154.35</c:v>
                </c:pt>
                <c:pt idx="285">
                  <c:v>32144.6</c:v>
                </c:pt>
                <c:pt idx="286">
                  <c:v>32147.1</c:v>
                </c:pt>
                <c:pt idx="287">
                  <c:v>32145.05</c:v>
                </c:pt>
                <c:pt idx="288">
                  <c:v>32146.3</c:v>
                </c:pt>
                <c:pt idx="289">
                  <c:v>32146.35</c:v>
                </c:pt>
                <c:pt idx="290">
                  <c:v>32136.45</c:v>
                </c:pt>
                <c:pt idx="291">
                  <c:v>32134.95</c:v>
                </c:pt>
                <c:pt idx="292">
                  <c:v>32131.25</c:v>
                </c:pt>
                <c:pt idx="293">
                  <c:v>32135.75</c:v>
                </c:pt>
                <c:pt idx="294">
                  <c:v>32142</c:v>
                </c:pt>
                <c:pt idx="295">
                  <c:v>32132.799999999999</c:v>
                </c:pt>
                <c:pt idx="296">
                  <c:v>32135.35</c:v>
                </c:pt>
                <c:pt idx="297">
                  <c:v>32135.5</c:v>
                </c:pt>
                <c:pt idx="298">
                  <c:v>32138.75</c:v>
                </c:pt>
                <c:pt idx="299">
                  <c:v>32140.65</c:v>
                </c:pt>
                <c:pt idx="300">
                  <c:v>32141.3</c:v>
                </c:pt>
                <c:pt idx="301">
                  <c:v>32102</c:v>
                </c:pt>
                <c:pt idx="302">
                  <c:v>32085.45</c:v>
                </c:pt>
                <c:pt idx="303">
                  <c:v>32084.5</c:v>
                </c:pt>
                <c:pt idx="304">
                  <c:v>32087.5</c:v>
                </c:pt>
                <c:pt idx="305">
                  <c:v>32090.75</c:v>
                </c:pt>
                <c:pt idx="306">
                  <c:v>32093.200000000001</c:v>
                </c:pt>
                <c:pt idx="307">
                  <c:v>32090.15</c:v>
                </c:pt>
                <c:pt idx="308">
                  <c:v>32086.1</c:v>
                </c:pt>
                <c:pt idx="309">
                  <c:v>32085.9</c:v>
                </c:pt>
                <c:pt idx="310">
                  <c:v>32095.25</c:v>
                </c:pt>
                <c:pt idx="311">
                  <c:v>32084.1</c:v>
                </c:pt>
                <c:pt idx="312">
                  <c:v>32068.65</c:v>
                </c:pt>
                <c:pt idx="313">
                  <c:v>32073.599999999999</c:v>
                </c:pt>
                <c:pt idx="314">
                  <c:v>32088.5</c:v>
                </c:pt>
                <c:pt idx="315">
                  <c:v>32087.5</c:v>
                </c:pt>
                <c:pt idx="316">
                  <c:v>32087.85</c:v>
                </c:pt>
                <c:pt idx="317">
                  <c:v>32090.3</c:v>
                </c:pt>
                <c:pt idx="318">
                  <c:v>32111.55</c:v>
                </c:pt>
                <c:pt idx="319">
                  <c:v>32109.85</c:v>
                </c:pt>
                <c:pt idx="320">
                  <c:v>32103.95</c:v>
                </c:pt>
                <c:pt idx="321">
                  <c:v>32094.55</c:v>
                </c:pt>
                <c:pt idx="322">
                  <c:v>32094</c:v>
                </c:pt>
                <c:pt idx="323">
                  <c:v>32088.5</c:v>
                </c:pt>
                <c:pt idx="324">
                  <c:v>32090.85</c:v>
                </c:pt>
                <c:pt idx="325">
                  <c:v>32084.75</c:v>
                </c:pt>
                <c:pt idx="326">
                  <c:v>32087.8</c:v>
                </c:pt>
                <c:pt idx="327">
                  <c:v>32088.75</c:v>
                </c:pt>
                <c:pt idx="328">
                  <c:v>32083.8</c:v>
                </c:pt>
                <c:pt idx="329">
                  <c:v>32085.4</c:v>
                </c:pt>
                <c:pt idx="330">
                  <c:v>32080.799999999999</c:v>
                </c:pt>
                <c:pt idx="331">
                  <c:v>32087.9</c:v>
                </c:pt>
                <c:pt idx="332">
                  <c:v>32087.4</c:v>
                </c:pt>
                <c:pt idx="333">
                  <c:v>32083.25</c:v>
                </c:pt>
                <c:pt idx="334">
                  <c:v>32080.5</c:v>
                </c:pt>
                <c:pt idx="335">
                  <c:v>32090.15</c:v>
                </c:pt>
                <c:pt idx="336">
                  <c:v>32100.25</c:v>
                </c:pt>
                <c:pt idx="337">
                  <c:v>32093.200000000001</c:v>
                </c:pt>
                <c:pt idx="338">
                  <c:v>32096.1</c:v>
                </c:pt>
                <c:pt idx="339">
                  <c:v>32086.65</c:v>
                </c:pt>
                <c:pt idx="340">
                  <c:v>32084.35</c:v>
                </c:pt>
                <c:pt idx="341">
                  <c:v>32085.1</c:v>
                </c:pt>
                <c:pt idx="342">
                  <c:v>32083.35</c:v>
                </c:pt>
                <c:pt idx="343">
                  <c:v>32082.6</c:v>
                </c:pt>
                <c:pt idx="344">
                  <c:v>32087.15</c:v>
                </c:pt>
                <c:pt idx="345">
                  <c:v>32070.5</c:v>
                </c:pt>
                <c:pt idx="346">
                  <c:v>32069.15</c:v>
                </c:pt>
                <c:pt idx="347">
                  <c:v>32084.400000000001</c:v>
                </c:pt>
                <c:pt idx="348">
                  <c:v>32076.25</c:v>
                </c:pt>
                <c:pt idx="349">
                  <c:v>32070.35</c:v>
                </c:pt>
                <c:pt idx="350">
                  <c:v>32088.45</c:v>
                </c:pt>
                <c:pt idx="351">
                  <c:v>32097.15</c:v>
                </c:pt>
                <c:pt idx="352">
                  <c:v>32112</c:v>
                </c:pt>
                <c:pt idx="353">
                  <c:v>32116.05</c:v>
                </c:pt>
                <c:pt idx="354">
                  <c:v>32111.200000000001</c:v>
                </c:pt>
                <c:pt idx="355">
                  <c:v>32105.45</c:v>
                </c:pt>
                <c:pt idx="356">
                  <c:v>32103.5</c:v>
                </c:pt>
                <c:pt idx="357">
                  <c:v>32092.75</c:v>
                </c:pt>
                <c:pt idx="358">
                  <c:v>32089.3</c:v>
                </c:pt>
                <c:pt idx="359">
                  <c:v>32096.2</c:v>
                </c:pt>
                <c:pt idx="360">
                  <c:v>32097.55</c:v>
                </c:pt>
                <c:pt idx="361">
                  <c:v>32102.6</c:v>
                </c:pt>
                <c:pt idx="362">
                  <c:v>32094.05</c:v>
                </c:pt>
                <c:pt idx="363">
                  <c:v>32098.6</c:v>
                </c:pt>
                <c:pt idx="364">
                  <c:v>32095.45</c:v>
                </c:pt>
                <c:pt idx="365">
                  <c:v>32098.05</c:v>
                </c:pt>
                <c:pt idx="366">
                  <c:v>32091.75</c:v>
                </c:pt>
                <c:pt idx="367">
                  <c:v>32105.200000000001</c:v>
                </c:pt>
                <c:pt idx="368">
                  <c:v>32104.799999999999</c:v>
                </c:pt>
                <c:pt idx="369">
                  <c:v>32115.7</c:v>
                </c:pt>
                <c:pt idx="370">
                  <c:v>32119.1</c:v>
                </c:pt>
                <c:pt idx="371">
                  <c:v>32116.65</c:v>
                </c:pt>
                <c:pt idx="372">
                  <c:v>32119.95</c:v>
                </c:pt>
                <c:pt idx="373">
                  <c:v>32118.35</c:v>
                </c:pt>
                <c:pt idx="374">
                  <c:v>32117.35</c:v>
                </c:pt>
                <c:pt idx="375">
                  <c:v>32123.55</c:v>
                </c:pt>
                <c:pt idx="376">
                  <c:v>32131.35</c:v>
                </c:pt>
                <c:pt idx="377">
                  <c:v>32132.7</c:v>
                </c:pt>
                <c:pt idx="378">
                  <c:v>32133.15</c:v>
                </c:pt>
                <c:pt idx="379">
                  <c:v>32140.1</c:v>
                </c:pt>
                <c:pt idx="380">
                  <c:v>32199.65</c:v>
                </c:pt>
                <c:pt idx="381">
                  <c:v>32178.6</c:v>
                </c:pt>
                <c:pt idx="382">
                  <c:v>32206.3</c:v>
                </c:pt>
                <c:pt idx="383">
                  <c:v>32191.25</c:v>
                </c:pt>
                <c:pt idx="384">
                  <c:v>32221</c:v>
                </c:pt>
                <c:pt idx="385">
                  <c:v>32216</c:v>
                </c:pt>
                <c:pt idx="386">
                  <c:v>32229.25</c:v>
                </c:pt>
                <c:pt idx="387">
                  <c:v>32220.85</c:v>
                </c:pt>
                <c:pt idx="388">
                  <c:v>32231</c:v>
                </c:pt>
                <c:pt idx="389">
                  <c:v>32216.05</c:v>
                </c:pt>
                <c:pt idx="390">
                  <c:v>32224.75</c:v>
                </c:pt>
                <c:pt idx="391">
                  <c:v>32231.1</c:v>
                </c:pt>
                <c:pt idx="392">
                  <c:v>32227.45</c:v>
                </c:pt>
                <c:pt idx="393">
                  <c:v>32224.9</c:v>
                </c:pt>
                <c:pt idx="394">
                  <c:v>32231.95</c:v>
                </c:pt>
                <c:pt idx="395">
                  <c:v>32239.7</c:v>
                </c:pt>
                <c:pt idx="396">
                  <c:v>32241.599999999999</c:v>
                </c:pt>
                <c:pt idx="397">
                  <c:v>32246.35</c:v>
                </c:pt>
                <c:pt idx="398">
                  <c:v>32245.4</c:v>
                </c:pt>
                <c:pt idx="399">
                  <c:v>32240.95</c:v>
                </c:pt>
                <c:pt idx="400">
                  <c:v>32240.2</c:v>
                </c:pt>
                <c:pt idx="401">
                  <c:v>32234.65</c:v>
                </c:pt>
                <c:pt idx="402">
                  <c:v>32209.55</c:v>
                </c:pt>
                <c:pt idx="403">
                  <c:v>32201.8</c:v>
                </c:pt>
                <c:pt idx="404">
                  <c:v>32193.65</c:v>
                </c:pt>
                <c:pt idx="405">
                  <c:v>32196.85</c:v>
                </c:pt>
                <c:pt idx="406">
                  <c:v>32199.35</c:v>
                </c:pt>
                <c:pt idx="407">
                  <c:v>32203.3</c:v>
                </c:pt>
                <c:pt idx="408">
                  <c:v>32199.3</c:v>
                </c:pt>
                <c:pt idx="409">
                  <c:v>32194.25</c:v>
                </c:pt>
                <c:pt idx="410">
                  <c:v>32154.7</c:v>
                </c:pt>
                <c:pt idx="411">
                  <c:v>32177.1</c:v>
                </c:pt>
                <c:pt idx="412">
                  <c:v>32173.5</c:v>
                </c:pt>
                <c:pt idx="413">
                  <c:v>32175.4</c:v>
                </c:pt>
                <c:pt idx="414">
                  <c:v>32168.7</c:v>
                </c:pt>
                <c:pt idx="415">
                  <c:v>32173.05</c:v>
                </c:pt>
                <c:pt idx="416">
                  <c:v>32170.3</c:v>
                </c:pt>
                <c:pt idx="417">
                  <c:v>32182.25</c:v>
                </c:pt>
                <c:pt idx="418">
                  <c:v>32167.3</c:v>
                </c:pt>
                <c:pt idx="419">
                  <c:v>32138.5</c:v>
                </c:pt>
                <c:pt idx="420">
                  <c:v>32152</c:v>
                </c:pt>
                <c:pt idx="421">
                  <c:v>32147.75</c:v>
                </c:pt>
                <c:pt idx="422">
                  <c:v>32145.45</c:v>
                </c:pt>
                <c:pt idx="423">
                  <c:v>32158.5</c:v>
                </c:pt>
                <c:pt idx="424">
                  <c:v>32161</c:v>
                </c:pt>
                <c:pt idx="425">
                  <c:v>32169.4</c:v>
                </c:pt>
                <c:pt idx="426">
                  <c:v>32169.65</c:v>
                </c:pt>
                <c:pt idx="427">
                  <c:v>32172.55</c:v>
                </c:pt>
                <c:pt idx="428">
                  <c:v>32171.7</c:v>
                </c:pt>
                <c:pt idx="429">
                  <c:v>32178.3</c:v>
                </c:pt>
                <c:pt idx="430">
                  <c:v>32171.9</c:v>
                </c:pt>
                <c:pt idx="431">
                  <c:v>32177.4</c:v>
                </c:pt>
                <c:pt idx="432">
                  <c:v>32186.3</c:v>
                </c:pt>
                <c:pt idx="433">
                  <c:v>32179.4</c:v>
                </c:pt>
                <c:pt idx="434">
                  <c:v>32176.799999999999</c:v>
                </c:pt>
                <c:pt idx="435">
                  <c:v>32157.599999999999</c:v>
                </c:pt>
                <c:pt idx="436">
                  <c:v>32165.55</c:v>
                </c:pt>
                <c:pt idx="437">
                  <c:v>32166.25</c:v>
                </c:pt>
                <c:pt idx="438">
                  <c:v>32169.9</c:v>
                </c:pt>
                <c:pt idx="439">
                  <c:v>32170.1</c:v>
                </c:pt>
                <c:pt idx="440">
                  <c:v>32177.35</c:v>
                </c:pt>
                <c:pt idx="441">
                  <c:v>32177.9</c:v>
                </c:pt>
                <c:pt idx="442">
                  <c:v>32192.55</c:v>
                </c:pt>
                <c:pt idx="443">
                  <c:v>32204.65</c:v>
                </c:pt>
                <c:pt idx="444">
                  <c:v>32211.7</c:v>
                </c:pt>
                <c:pt idx="445">
                  <c:v>32213.45</c:v>
                </c:pt>
                <c:pt idx="446">
                  <c:v>32205.05</c:v>
                </c:pt>
                <c:pt idx="447">
                  <c:v>32206.55</c:v>
                </c:pt>
                <c:pt idx="448">
                  <c:v>32198.25</c:v>
                </c:pt>
                <c:pt idx="449">
                  <c:v>32202.25</c:v>
                </c:pt>
                <c:pt idx="450">
                  <c:v>32206.05</c:v>
                </c:pt>
                <c:pt idx="451">
                  <c:v>32209.65</c:v>
                </c:pt>
                <c:pt idx="452">
                  <c:v>32207</c:v>
                </c:pt>
                <c:pt idx="453">
                  <c:v>32207.8</c:v>
                </c:pt>
                <c:pt idx="454">
                  <c:v>32207.05</c:v>
                </c:pt>
                <c:pt idx="455">
                  <c:v>32211.65</c:v>
                </c:pt>
                <c:pt idx="456">
                  <c:v>32220.25</c:v>
                </c:pt>
                <c:pt idx="457">
                  <c:v>32219.35</c:v>
                </c:pt>
                <c:pt idx="458">
                  <c:v>32230.45</c:v>
                </c:pt>
                <c:pt idx="459">
                  <c:v>32223.35</c:v>
                </c:pt>
                <c:pt idx="460">
                  <c:v>32220.799999999999</c:v>
                </c:pt>
                <c:pt idx="461">
                  <c:v>32223.7</c:v>
                </c:pt>
                <c:pt idx="462">
                  <c:v>32229.4</c:v>
                </c:pt>
                <c:pt idx="463">
                  <c:v>32224.55</c:v>
                </c:pt>
                <c:pt idx="464">
                  <c:v>32227.3</c:v>
                </c:pt>
                <c:pt idx="465">
                  <c:v>32217.65</c:v>
                </c:pt>
                <c:pt idx="466">
                  <c:v>32210.7</c:v>
                </c:pt>
                <c:pt idx="467">
                  <c:v>32212.85</c:v>
                </c:pt>
                <c:pt idx="468">
                  <c:v>32211.8</c:v>
                </c:pt>
                <c:pt idx="469">
                  <c:v>32211.8</c:v>
                </c:pt>
                <c:pt idx="470">
                  <c:v>32201.15</c:v>
                </c:pt>
                <c:pt idx="471">
                  <c:v>32197.55</c:v>
                </c:pt>
                <c:pt idx="472">
                  <c:v>32200.95</c:v>
                </c:pt>
                <c:pt idx="473">
                  <c:v>32196.25</c:v>
                </c:pt>
                <c:pt idx="474">
                  <c:v>32205.35</c:v>
                </c:pt>
                <c:pt idx="475">
                  <c:v>32216.5</c:v>
                </c:pt>
                <c:pt idx="476">
                  <c:v>32218</c:v>
                </c:pt>
                <c:pt idx="477">
                  <c:v>32198.7</c:v>
                </c:pt>
                <c:pt idx="478">
                  <c:v>32203.1</c:v>
                </c:pt>
                <c:pt idx="479">
                  <c:v>32210.5</c:v>
                </c:pt>
                <c:pt idx="480">
                  <c:v>32208.400000000001</c:v>
                </c:pt>
                <c:pt idx="481">
                  <c:v>32198.1</c:v>
                </c:pt>
                <c:pt idx="482">
                  <c:v>32197.9</c:v>
                </c:pt>
                <c:pt idx="483">
                  <c:v>32187.599999999999</c:v>
                </c:pt>
                <c:pt idx="484">
                  <c:v>32184.799999999999</c:v>
                </c:pt>
                <c:pt idx="485">
                  <c:v>32188.799999999999</c:v>
                </c:pt>
                <c:pt idx="486">
                  <c:v>32172.6</c:v>
                </c:pt>
                <c:pt idx="487">
                  <c:v>32180.35</c:v>
                </c:pt>
                <c:pt idx="488">
                  <c:v>32185.200000000001</c:v>
                </c:pt>
                <c:pt idx="489">
                  <c:v>32184.85</c:v>
                </c:pt>
                <c:pt idx="490">
                  <c:v>32180.3</c:v>
                </c:pt>
                <c:pt idx="491">
                  <c:v>32182.3</c:v>
                </c:pt>
                <c:pt idx="492">
                  <c:v>32186.35</c:v>
                </c:pt>
                <c:pt idx="493">
                  <c:v>32195.200000000001</c:v>
                </c:pt>
                <c:pt idx="494">
                  <c:v>32195.85</c:v>
                </c:pt>
                <c:pt idx="495">
                  <c:v>32183.4</c:v>
                </c:pt>
                <c:pt idx="496">
                  <c:v>32197.05</c:v>
                </c:pt>
                <c:pt idx="497">
                  <c:v>32192.799999999999</c:v>
                </c:pt>
                <c:pt idx="498">
                  <c:v>32185.8</c:v>
                </c:pt>
                <c:pt idx="499">
                  <c:v>32192.15</c:v>
                </c:pt>
                <c:pt idx="500">
                  <c:v>32196.65</c:v>
                </c:pt>
                <c:pt idx="501">
                  <c:v>32208.2</c:v>
                </c:pt>
                <c:pt idx="502">
                  <c:v>32211.35</c:v>
                </c:pt>
                <c:pt idx="503">
                  <c:v>32210</c:v>
                </c:pt>
                <c:pt idx="504">
                  <c:v>32209.05</c:v>
                </c:pt>
                <c:pt idx="505">
                  <c:v>32212.3</c:v>
                </c:pt>
                <c:pt idx="506">
                  <c:v>32215.3</c:v>
                </c:pt>
                <c:pt idx="507">
                  <c:v>32221.75</c:v>
                </c:pt>
                <c:pt idx="508">
                  <c:v>32218.799999999999</c:v>
                </c:pt>
                <c:pt idx="509">
                  <c:v>32237.599999999999</c:v>
                </c:pt>
                <c:pt idx="510">
                  <c:v>32229.95</c:v>
                </c:pt>
                <c:pt idx="511">
                  <c:v>32232.05</c:v>
                </c:pt>
                <c:pt idx="512">
                  <c:v>32233.75</c:v>
                </c:pt>
                <c:pt idx="513">
                  <c:v>32229.95</c:v>
                </c:pt>
                <c:pt idx="514">
                  <c:v>32215.55</c:v>
                </c:pt>
                <c:pt idx="515">
                  <c:v>32222.2</c:v>
                </c:pt>
                <c:pt idx="516">
                  <c:v>32228.55</c:v>
                </c:pt>
                <c:pt idx="517">
                  <c:v>32234.55</c:v>
                </c:pt>
                <c:pt idx="518">
                  <c:v>32235.05</c:v>
                </c:pt>
                <c:pt idx="519">
                  <c:v>32240.45</c:v>
                </c:pt>
                <c:pt idx="520">
                  <c:v>32247.599999999999</c:v>
                </c:pt>
                <c:pt idx="521">
                  <c:v>32237.599999999999</c:v>
                </c:pt>
                <c:pt idx="522">
                  <c:v>32242.35</c:v>
                </c:pt>
                <c:pt idx="523">
                  <c:v>32232.25</c:v>
                </c:pt>
                <c:pt idx="524">
                  <c:v>32230.7</c:v>
                </c:pt>
                <c:pt idx="525">
                  <c:v>32228.7</c:v>
                </c:pt>
                <c:pt idx="526">
                  <c:v>32237.35</c:v>
                </c:pt>
                <c:pt idx="527">
                  <c:v>32236.65</c:v>
                </c:pt>
                <c:pt idx="528">
                  <c:v>32235.15</c:v>
                </c:pt>
                <c:pt idx="529">
                  <c:v>32234.35</c:v>
                </c:pt>
                <c:pt idx="530">
                  <c:v>32242.400000000001</c:v>
                </c:pt>
                <c:pt idx="531">
                  <c:v>32248.799999999999</c:v>
                </c:pt>
                <c:pt idx="532">
                  <c:v>32249.75</c:v>
                </c:pt>
                <c:pt idx="533">
                  <c:v>32251.05</c:v>
                </c:pt>
                <c:pt idx="534">
                  <c:v>32239.95</c:v>
                </c:pt>
                <c:pt idx="535">
                  <c:v>32242.95</c:v>
                </c:pt>
                <c:pt idx="536">
                  <c:v>32244.55</c:v>
                </c:pt>
                <c:pt idx="537">
                  <c:v>32246</c:v>
                </c:pt>
                <c:pt idx="538">
                  <c:v>32248.45</c:v>
                </c:pt>
                <c:pt idx="539">
                  <c:v>32262.35</c:v>
                </c:pt>
                <c:pt idx="540">
                  <c:v>32251.35</c:v>
                </c:pt>
                <c:pt idx="541">
                  <c:v>32252.75</c:v>
                </c:pt>
                <c:pt idx="542">
                  <c:v>32247.55</c:v>
                </c:pt>
                <c:pt idx="543">
                  <c:v>32243</c:v>
                </c:pt>
                <c:pt idx="544">
                  <c:v>32249.35</c:v>
                </c:pt>
                <c:pt idx="545">
                  <c:v>32254.2</c:v>
                </c:pt>
                <c:pt idx="546">
                  <c:v>32256.35</c:v>
                </c:pt>
                <c:pt idx="547">
                  <c:v>32250.65</c:v>
                </c:pt>
                <c:pt idx="548">
                  <c:v>32252.15</c:v>
                </c:pt>
                <c:pt idx="549">
                  <c:v>32245.200000000001</c:v>
                </c:pt>
                <c:pt idx="550">
                  <c:v>32254.25</c:v>
                </c:pt>
                <c:pt idx="551">
                  <c:v>32252.55</c:v>
                </c:pt>
                <c:pt idx="552">
                  <c:v>32253.85</c:v>
                </c:pt>
                <c:pt idx="553">
                  <c:v>32256.9</c:v>
                </c:pt>
                <c:pt idx="554">
                  <c:v>32269.85</c:v>
                </c:pt>
                <c:pt idx="555">
                  <c:v>32270.6</c:v>
                </c:pt>
                <c:pt idx="556">
                  <c:v>32271.15</c:v>
                </c:pt>
                <c:pt idx="557">
                  <c:v>32268.6</c:v>
                </c:pt>
                <c:pt idx="558">
                  <c:v>32272.75</c:v>
                </c:pt>
                <c:pt idx="559">
                  <c:v>32275.5</c:v>
                </c:pt>
                <c:pt idx="560">
                  <c:v>32279.45</c:v>
                </c:pt>
                <c:pt idx="561">
                  <c:v>32285.75</c:v>
                </c:pt>
                <c:pt idx="562">
                  <c:v>32280.75</c:v>
                </c:pt>
                <c:pt idx="563">
                  <c:v>32279</c:v>
                </c:pt>
                <c:pt idx="564">
                  <c:v>32282.7</c:v>
                </c:pt>
                <c:pt idx="565">
                  <c:v>32272.85</c:v>
                </c:pt>
                <c:pt idx="566">
                  <c:v>32275.85</c:v>
                </c:pt>
                <c:pt idx="567">
                  <c:v>32283.45</c:v>
                </c:pt>
                <c:pt idx="568">
                  <c:v>32284</c:v>
                </c:pt>
                <c:pt idx="569">
                  <c:v>32284.5</c:v>
                </c:pt>
                <c:pt idx="570">
                  <c:v>32286</c:v>
                </c:pt>
                <c:pt idx="571">
                  <c:v>32276.799999999999</c:v>
                </c:pt>
                <c:pt idx="572">
                  <c:v>32274.55</c:v>
                </c:pt>
                <c:pt idx="573">
                  <c:v>32275.7</c:v>
                </c:pt>
                <c:pt idx="574">
                  <c:v>32285.25</c:v>
                </c:pt>
                <c:pt idx="575">
                  <c:v>32288.7</c:v>
                </c:pt>
                <c:pt idx="576">
                  <c:v>32286.15</c:v>
                </c:pt>
                <c:pt idx="577">
                  <c:v>32280.65</c:v>
                </c:pt>
                <c:pt idx="578">
                  <c:v>32286.15</c:v>
                </c:pt>
                <c:pt idx="579">
                  <c:v>32287.4</c:v>
                </c:pt>
                <c:pt idx="580">
                  <c:v>32288.799999999999</c:v>
                </c:pt>
                <c:pt idx="581">
                  <c:v>32292</c:v>
                </c:pt>
                <c:pt idx="582">
                  <c:v>32286</c:v>
                </c:pt>
                <c:pt idx="583">
                  <c:v>32291</c:v>
                </c:pt>
                <c:pt idx="584">
                  <c:v>32288.05</c:v>
                </c:pt>
                <c:pt idx="585">
                  <c:v>32292.5</c:v>
                </c:pt>
                <c:pt idx="586">
                  <c:v>32289.1</c:v>
                </c:pt>
                <c:pt idx="587">
                  <c:v>32287.15</c:v>
                </c:pt>
                <c:pt idx="588">
                  <c:v>32287.4</c:v>
                </c:pt>
                <c:pt idx="589">
                  <c:v>32289.1</c:v>
                </c:pt>
                <c:pt idx="590">
                  <c:v>32235.3</c:v>
                </c:pt>
                <c:pt idx="591">
                  <c:v>32252</c:v>
                </c:pt>
                <c:pt idx="592">
                  <c:v>32238.400000000001</c:v>
                </c:pt>
                <c:pt idx="593">
                  <c:v>32245.3</c:v>
                </c:pt>
                <c:pt idx="594">
                  <c:v>32242.2</c:v>
                </c:pt>
                <c:pt idx="595">
                  <c:v>32244.75</c:v>
                </c:pt>
                <c:pt idx="596">
                  <c:v>32249.65</c:v>
                </c:pt>
                <c:pt idx="597">
                  <c:v>32242.75</c:v>
                </c:pt>
                <c:pt idx="598">
                  <c:v>32242.799999999999</c:v>
                </c:pt>
                <c:pt idx="599">
                  <c:v>32247.35</c:v>
                </c:pt>
                <c:pt idx="600">
                  <c:v>32244</c:v>
                </c:pt>
                <c:pt idx="601">
                  <c:v>32237.75</c:v>
                </c:pt>
                <c:pt idx="602">
                  <c:v>32237.9</c:v>
                </c:pt>
                <c:pt idx="603">
                  <c:v>32234.25</c:v>
                </c:pt>
                <c:pt idx="604">
                  <c:v>32236.3</c:v>
                </c:pt>
                <c:pt idx="605">
                  <c:v>32239.4</c:v>
                </c:pt>
                <c:pt idx="606">
                  <c:v>32250.65</c:v>
                </c:pt>
                <c:pt idx="607">
                  <c:v>32256.35</c:v>
                </c:pt>
                <c:pt idx="608">
                  <c:v>32261.25</c:v>
                </c:pt>
                <c:pt idx="609">
                  <c:v>32261.25</c:v>
                </c:pt>
                <c:pt idx="610">
                  <c:v>32263.4</c:v>
                </c:pt>
                <c:pt idx="611">
                  <c:v>32261.8</c:v>
                </c:pt>
                <c:pt idx="612">
                  <c:v>32261.65</c:v>
                </c:pt>
                <c:pt idx="613">
                  <c:v>32264.7</c:v>
                </c:pt>
                <c:pt idx="614">
                  <c:v>32266.400000000001</c:v>
                </c:pt>
                <c:pt idx="615">
                  <c:v>32275.200000000001</c:v>
                </c:pt>
                <c:pt idx="616">
                  <c:v>32265.599999999999</c:v>
                </c:pt>
                <c:pt idx="617">
                  <c:v>32264.35</c:v>
                </c:pt>
                <c:pt idx="618">
                  <c:v>32269.65</c:v>
                </c:pt>
                <c:pt idx="619">
                  <c:v>32273.1</c:v>
                </c:pt>
                <c:pt idx="620">
                  <c:v>32274.55</c:v>
                </c:pt>
                <c:pt idx="621">
                  <c:v>32270</c:v>
                </c:pt>
                <c:pt idx="622">
                  <c:v>32271.85</c:v>
                </c:pt>
                <c:pt idx="623">
                  <c:v>32271</c:v>
                </c:pt>
                <c:pt idx="624">
                  <c:v>32279.1</c:v>
                </c:pt>
                <c:pt idx="625">
                  <c:v>32277.45</c:v>
                </c:pt>
                <c:pt idx="626">
                  <c:v>32283.45</c:v>
                </c:pt>
                <c:pt idx="627">
                  <c:v>32287.95</c:v>
                </c:pt>
                <c:pt idx="628">
                  <c:v>32295.35</c:v>
                </c:pt>
                <c:pt idx="629">
                  <c:v>32298.400000000001</c:v>
                </c:pt>
                <c:pt idx="630">
                  <c:v>32311.15</c:v>
                </c:pt>
                <c:pt idx="631">
                  <c:v>32314.25</c:v>
                </c:pt>
                <c:pt idx="632">
                  <c:v>32320.95</c:v>
                </c:pt>
                <c:pt idx="633">
                  <c:v>32324.25</c:v>
                </c:pt>
                <c:pt idx="634">
                  <c:v>32319.8</c:v>
                </c:pt>
                <c:pt idx="635">
                  <c:v>32300.799999999999</c:v>
                </c:pt>
                <c:pt idx="636">
                  <c:v>32311.05</c:v>
                </c:pt>
                <c:pt idx="637">
                  <c:v>32310.45</c:v>
                </c:pt>
                <c:pt idx="638">
                  <c:v>32312.799999999999</c:v>
                </c:pt>
                <c:pt idx="639">
                  <c:v>32313.95</c:v>
                </c:pt>
                <c:pt idx="640">
                  <c:v>32310</c:v>
                </c:pt>
                <c:pt idx="641">
                  <c:v>32311.3</c:v>
                </c:pt>
                <c:pt idx="642">
                  <c:v>32308.7</c:v>
                </c:pt>
                <c:pt idx="643">
                  <c:v>32311.05</c:v>
                </c:pt>
                <c:pt idx="644">
                  <c:v>32321.15</c:v>
                </c:pt>
                <c:pt idx="645">
                  <c:v>32316.45</c:v>
                </c:pt>
                <c:pt idx="646">
                  <c:v>32320.35</c:v>
                </c:pt>
                <c:pt idx="647">
                  <c:v>32321.05</c:v>
                </c:pt>
                <c:pt idx="648">
                  <c:v>32318.95</c:v>
                </c:pt>
                <c:pt idx="649">
                  <c:v>32318.2</c:v>
                </c:pt>
                <c:pt idx="650">
                  <c:v>32295.45</c:v>
                </c:pt>
                <c:pt idx="651">
                  <c:v>32306.45</c:v>
                </c:pt>
                <c:pt idx="652">
                  <c:v>32303</c:v>
                </c:pt>
                <c:pt idx="653">
                  <c:v>32313.9</c:v>
                </c:pt>
                <c:pt idx="654">
                  <c:v>32311.1</c:v>
                </c:pt>
                <c:pt idx="655">
                  <c:v>32315.1</c:v>
                </c:pt>
                <c:pt idx="656">
                  <c:v>32319.35</c:v>
                </c:pt>
                <c:pt idx="657">
                  <c:v>32322.15</c:v>
                </c:pt>
                <c:pt idx="658">
                  <c:v>32318.5</c:v>
                </c:pt>
                <c:pt idx="659">
                  <c:v>32315.85</c:v>
                </c:pt>
                <c:pt idx="660">
                  <c:v>32310.55</c:v>
                </c:pt>
                <c:pt idx="661">
                  <c:v>32312.95</c:v>
                </c:pt>
                <c:pt idx="662">
                  <c:v>32318.2</c:v>
                </c:pt>
                <c:pt idx="663">
                  <c:v>32321.35</c:v>
                </c:pt>
                <c:pt idx="664">
                  <c:v>32324.799999999999</c:v>
                </c:pt>
                <c:pt idx="665">
                  <c:v>32322.1</c:v>
                </c:pt>
                <c:pt idx="666">
                  <c:v>32318.25</c:v>
                </c:pt>
                <c:pt idx="667">
                  <c:v>32320.7</c:v>
                </c:pt>
                <c:pt idx="668">
                  <c:v>32322</c:v>
                </c:pt>
                <c:pt idx="669">
                  <c:v>32331.65</c:v>
                </c:pt>
                <c:pt idx="670">
                  <c:v>32337.7</c:v>
                </c:pt>
                <c:pt idx="671">
                  <c:v>32339.3</c:v>
                </c:pt>
                <c:pt idx="672">
                  <c:v>32342</c:v>
                </c:pt>
                <c:pt idx="673">
                  <c:v>32352.15</c:v>
                </c:pt>
                <c:pt idx="674">
                  <c:v>32350.2</c:v>
                </c:pt>
                <c:pt idx="675">
                  <c:v>32355.85</c:v>
                </c:pt>
                <c:pt idx="676">
                  <c:v>32352.7</c:v>
                </c:pt>
                <c:pt idx="677">
                  <c:v>32346.400000000001</c:v>
                </c:pt>
                <c:pt idx="678">
                  <c:v>32341.95</c:v>
                </c:pt>
                <c:pt idx="679">
                  <c:v>32348.7</c:v>
                </c:pt>
                <c:pt idx="680">
                  <c:v>32358.1</c:v>
                </c:pt>
                <c:pt idx="681">
                  <c:v>32362.15</c:v>
                </c:pt>
                <c:pt idx="682">
                  <c:v>32365.599999999999</c:v>
                </c:pt>
                <c:pt idx="683">
                  <c:v>32370.15</c:v>
                </c:pt>
                <c:pt idx="684">
                  <c:v>32365.85</c:v>
                </c:pt>
                <c:pt idx="685">
                  <c:v>32363.15</c:v>
                </c:pt>
                <c:pt idx="686">
                  <c:v>32373.35</c:v>
                </c:pt>
                <c:pt idx="687">
                  <c:v>32386.1</c:v>
                </c:pt>
                <c:pt idx="688">
                  <c:v>32396.05</c:v>
                </c:pt>
                <c:pt idx="689">
                  <c:v>32386.6</c:v>
                </c:pt>
                <c:pt idx="690">
                  <c:v>32393.15</c:v>
                </c:pt>
                <c:pt idx="691">
                  <c:v>32392.35</c:v>
                </c:pt>
                <c:pt idx="692">
                  <c:v>32364.35</c:v>
                </c:pt>
                <c:pt idx="693">
                  <c:v>32377.7</c:v>
                </c:pt>
                <c:pt idx="694">
                  <c:v>32379.3</c:v>
                </c:pt>
                <c:pt idx="695">
                  <c:v>32382.15</c:v>
                </c:pt>
                <c:pt idx="696">
                  <c:v>32388.15</c:v>
                </c:pt>
                <c:pt idx="697">
                  <c:v>32378.7</c:v>
                </c:pt>
                <c:pt idx="698">
                  <c:v>32386.85</c:v>
                </c:pt>
                <c:pt idx="699">
                  <c:v>32388.15</c:v>
                </c:pt>
                <c:pt idx="700">
                  <c:v>32402.15</c:v>
                </c:pt>
                <c:pt idx="701">
                  <c:v>32383.75</c:v>
                </c:pt>
                <c:pt idx="702">
                  <c:v>32392.9</c:v>
                </c:pt>
                <c:pt idx="703">
                  <c:v>32406.75</c:v>
                </c:pt>
                <c:pt idx="704">
                  <c:v>32400.45</c:v>
                </c:pt>
                <c:pt idx="705">
                  <c:v>32408.5</c:v>
                </c:pt>
                <c:pt idx="706">
                  <c:v>32403.15</c:v>
                </c:pt>
                <c:pt idx="707">
                  <c:v>32410.15</c:v>
                </c:pt>
                <c:pt idx="708">
                  <c:v>32408.3</c:v>
                </c:pt>
                <c:pt idx="709">
                  <c:v>32410.05</c:v>
                </c:pt>
                <c:pt idx="710">
                  <c:v>32416.65</c:v>
                </c:pt>
                <c:pt idx="711">
                  <c:v>32419.8</c:v>
                </c:pt>
                <c:pt idx="712">
                  <c:v>32432.7</c:v>
                </c:pt>
                <c:pt idx="713">
                  <c:v>32418.95</c:v>
                </c:pt>
                <c:pt idx="714">
                  <c:v>32414.15</c:v>
                </c:pt>
                <c:pt idx="715">
                  <c:v>32409.05</c:v>
                </c:pt>
                <c:pt idx="716">
                  <c:v>32392.35</c:v>
                </c:pt>
                <c:pt idx="717">
                  <c:v>32398.7</c:v>
                </c:pt>
                <c:pt idx="718">
                  <c:v>32416.5</c:v>
                </c:pt>
                <c:pt idx="719">
                  <c:v>32415.4</c:v>
                </c:pt>
                <c:pt idx="720">
                  <c:v>32421.599999999999</c:v>
                </c:pt>
                <c:pt idx="721">
                  <c:v>32421.85</c:v>
                </c:pt>
                <c:pt idx="722">
                  <c:v>32405.55</c:v>
                </c:pt>
                <c:pt idx="723">
                  <c:v>32411.35</c:v>
                </c:pt>
                <c:pt idx="724">
                  <c:v>32414.15</c:v>
                </c:pt>
                <c:pt idx="725">
                  <c:v>32417.8</c:v>
                </c:pt>
                <c:pt idx="726">
                  <c:v>32445.15</c:v>
                </c:pt>
                <c:pt idx="727">
                  <c:v>32432.400000000001</c:v>
                </c:pt>
                <c:pt idx="728">
                  <c:v>32431.200000000001</c:v>
                </c:pt>
                <c:pt idx="729">
                  <c:v>32446.400000000001</c:v>
                </c:pt>
                <c:pt idx="730">
                  <c:v>32448.400000000001</c:v>
                </c:pt>
                <c:pt idx="731">
                  <c:v>32443.85</c:v>
                </c:pt>
                <c:pt idx="732">
                  <c:v>32443.25</c:v>
                </c:pt>
                <c:pt idx="733">
                  <c:v>32439.25</c:v>
                </c:pt>
                <c:pt idx="734">
                  <c:v>32438.3</c:v>
                </c:pt>
                <c:pt idx="735">
                  <c:v>32436.65</c:v>
                </c:pt>
                <c:pt idx="736">
                  <c:v>32434.25</c:v>
                </c:pt>
                <c:pt idx="737">
                  <c:v>32443.05</c:v>
                </c:pt>
                <c:pt idx="738">
                  <c:v>32454.799999999999</c:v>
                </c:pt>
                <c:pt idx="739">
                  <c:v>32455.200000000001</c:v>
                </c:pt>
                <c:pt idx="740">
                  <c:v>32459.95</c:v>
                </c:pt>
                <c:pt idx="741">
                  <c:v>32453.4</c:v>
                </c:pt>
                <c:pt idx="742">
                  <c:v>32446.7</c:v>
                </c:pt>
                <c:pt idx="743">
                  <c:v>32446.3</c:v>
                </c:pt>
                <c:pt idx="744">
                  <c:v>32450.85</c:v>
                </c:pt>
                <c:pt idx="745">
                  <c:v>32450.1</c:v>
                </c:pt>
                <c:pt idx="746">
                  <c:v>32454.65</c:v>
                </c:pt>
                <c:pt idx="747">
                  <c:v>32444.95</c:v>
                </c:pt>
                <c:pt idx="748">
                  <c:v>32439.1</c:v>
                </c:pt>
                <c:pt idx="749">
                  <c:v>32433.65</c:v>
                </c:pt>
                <c:pt idx="750">
                  <c:v>32428.1</c:v>
                </c:pt>
                <c:pt idx="751">
                  <c:v>32428.3</c:v>
                </c:pt>
                <c:pt idx="752">
                  <c:v>32434.799999999999</c:v>
                </c:pt>
                <c:pt idx="753">
                  <c:v>32435.7</c:v>
                </c:pt>
                <c:pt idx="754">
                  <c:v>32438.25</c:v>
                </c:pt>
                <c:pt idx="755">
                  <c:v>32438.35</c:v>
                </c:pt>
                <c:pt idx="756">
                  <c:v>32326.95</c:v>
                </c:pt>
                <c:pt idx="757">
                  <c:v>32329.8</c:v>
                </c:pt>
                <c:pt idx="758">
                  <c:v>32264.85</c:v>
                </c:pt>
                <c:pt idx="759">
                  <c:v>32245.8</c:v>
                </c:pt>
                <c:pt idx="760">
                  <c:v>32263.75</c:v>
                </c:pt>
                <c:pt idx="761">
                  <c:v>32260.2</c:v>
                </c:pt>
                <c:pt idx="762">
                  <c:v>32249.25</c:v>
                </c:pt>
                <c:pt idx="763">
                  <c:v>32258</c:v>
                </c:pt>
                <c:pt idx="764">
                  <c:v>32260.6</c:v>
                </c:pt>
                <c:pt idx="765">
                  <c:v>32254.5</c:v>
                </c:pt>
                <c:pt idx="766">
                  <c:v>32267.85</c:v>
                </c:pt>
                <c:pt idx="767">
                  <c:v>32270.1</c:v>
                </c:pt>
                <c:pt idx="768">
                  <c:v>32274.9</c:v>
                </c:pt>
                <c:pt idx="769">
                  <c:v>32283.599999999999</c:v>
                </c:pt>
                <c:pt idx="770">
                  <c:v>32268.799999999999</c:v>
                </c:pt>
                <c:pt idx="771">
                  <c:v>32275.25</c:v>
                </c:pt>
                <c:pt idx="772">
                  <c:v>32274.35</c:v>
                </c:pt>
                <c:pt idx="773">
                  <c:v>32231.7</c:v>
                </c:pt>
                <c:pt idx="774">
                  <c:v>32217.85</c:v>
                </c:pt>
                <c:pt idx="775">
                  <c:v>32234.05</c:v>
                </c:pt>
                <c:pt idx="776">
                  <c:v>32241.85</c:v>
                </c:pt>
                <c:pt idx="777">
                  <c:v>32229.15</c:v>
                </c:pt>
                <c:pt idx="778">
                  <c:v>32223.9</c:v>
                </c:pt>
                <c:pt idx="779">
                  <c:v>32238.85</c:v>
                </c:pt>
                <c:pt idx="780">
                  <c:v>32232.2</c:v>
                </c:pt>
                <c:pt idx="781">
                  <c:v>32241.8</c:v>
                </c:pt>
                <c:pt idx="782">
                  <c:v>32234.95</c:v>
                </c:pt>
                <c:pt idx="783">
                  <c:v>32232.35</c:v>
                </c:pt>
                <c:pt idx="784">
                  <c:v>32216.35</c:v>
                </c:pt>
                <c:pt idx="785">
                  <c:v>32209</c:v>
                </c:pt>
                <c:pt idx="786">
                  <c:v>32202.75</c:v>
                </c:pt>
                <c:pt idx="787">
                  <c:v>32189.9</c:v>
                </c:pt>
                <c:pt idx="788">
                  <c:v>32170.5</c:v>
                </c:pt>
                <c:pt idx="789">
                  <c:v>32164.9</c:v>
                </c:pt>
                <c:pt idx="790">
                  <c:v>32164.5</c:v>
                </c:pt>
                <c:pt idx="791">
                  <c:v>32168.6</c:v>
                </c:pt>
                <c:pt idx="792">
                  <c:v>32179.4</c:v>
                </c:pt>
                <c:pt idx="793">
                  <c:v>32201.65</c:v>
                </c:pt>
                <c:pt idx="794">
                  <c:v>32197.25</c:v>
                </c:pt>
                <c:pt idx="795">
                  <c:v>32198.6</c:v>
                </c:pt>
                <c:pt idx="796">
                  <c:v>32187.8</c:v>
                </c:pt>
                <c:pt idx="797">
                  <c:v>32180.45</c:v>
                </c:pt>
                <c:pt idx="798">
                  <c:v>32178.45</c:v>
                </c:pt>
                <c:pt idx="799">
                  <c:v>32182.3</c:v>
                </c:pt>
                <c:pt idx="800">
                  <c:v>32189.55</c:v>
                </c:pt>
                <c:pt idx="801">
                  <c:v>32187.95</c:v>
                </c:pt>
                <c:pt idx="802">
                  <c:v>32191.15</c:v>
                </c:pt>
                <c:pt idx="803">
                  <c:v>32223.5</c:v>
                </c:pt>
                <c:pt idx="804">
                  <c:v>32201.15</c:v>
                </c:pt>
                <c:pt idx="805">
                  <c:v>32205</c:v>
                </c:pt>
                <c:pt idx="806">
                  <c:v>32202.7</c:v>
                </c:pt>
                <c:pt idx="807">
                  <c:v>32209.25</c:v>
                </c:pt>
                <c:pt idx="808">
                  <c:v>32218.85</c:v>
                </c:pt>
                <c:pt idx="809">
                  <c:v>32234.55</c:v>
                </c:pt>
                <c:pt idx="810">
                  <c:v>32231.9</c:v>
                </c:pt>
                <c:pt idx="811">
                  <c:v>32239.15</c:v>
                </c:pt>
                <c:pt idx="812">
                  <c:v>32227.15</c:v>
                </c:pt>
                <c:pt idx="813">
                  <c:v>32223.75</c:v>
                </c:pt>
                <c:pt idx="814">
                  <c:v>32217.9</c:v>
                </c:pt>
                <c:pt idx="815">
                  <c:v>32205.85</c:v>
                </c:pt>
                <c:pt idx="816">
                  <c:v>32210.799999999999</c:v>
                </c:pt>
                <c:pt idx="817">
                  <c:v>32219.55</c:v>
                </c:pt>
                <c:pt idx="818">
                  <c:v>32211.95</c:v>
                </c:pt>
                <c:pt idx="819">
                  <c:v>32213.599999999999</c:v>
                </c:pt>
                <c:pt idx="820">
                  <c:v>32223.1</c:v>
                </c:pt>
                <c:pt idx="821">
                  <c:v>32226.799999999999</c:v>
                </c:pt>
                <c:pt idx="822">
                  <c:v>32254.1</c:v>
                </c:pt>
                <c:pt idx="823">
                  <c:v>32244.1</c:v>
                </c:pt>
                <c:pt idx="824">
                  <c:v>32237.75</c:v>
                </c:pt>
                <c:pt idx="825">
                  <c:v>32229.35</c:v>
                </c:pt>
                <c:pt idx="826">
                  <c:v>32227.95</c:v>
                </c:pt>
                <c:pt idx="827">
                  <c:v>32227.1</c:v>
                </c:pt>
                <c:pt idx="828">
                  <c:v>32222.75</c:v>
                </c:pt>
                <c:pt idx="829">
                  <c:v>32200.6</c:v>
                </c:pt>
                <c:pt idx="830">
                  <c:v>32184.2</c:v>
                </c:pt>
                <c:pt idx="831">
                  <c:v>32184.5</c:v>
                </c:pt>
                <c:pt idx="832">
                  <c:v>32193.05</c:v>
                </c:pt>
                <c:pt idx="833">
                  <c:v>32192</c:v>
                </c:pt>
                <c:pt idx="834">
                  <c:v>32186.85</c:v>
                </c:pt>
                <c:pt idx="835">
                  <c:v>32166.1</c:v>
                </c:pt>
                <c:pt idx="836">
                  <c:v>32177.15</c:v>
                </c:pt>
                <c:pt idx="837">
                  <c:v>32159.25</c:v>
                </c:pt>
                <c:pt idx="838">
                  <c:v>32160.3</c:v>
                </c:pt>
                <c:pt idx="839">
                  <c:v>32156.9</c:v>
                </c:pt>
                <c:pt idx="840">
                  <c:v>32167.3</c:v>
                </c:pt>
                <c:pt idx="841">
                  <c:v>32171</c:v>
                </c:pt>
                <c:pt idx="842">
                  <c:v>32162.75</c:v>
                </c:pt>
                <c:pt idx="843">
                  <c:v>32147.85</c:v>
                </c:pt>
                <c:pt idx="844">
                  <c:v>32152.400000000001</c:v>
                </c:pt>
                <c:pt idx="845">
                  <c:v>32158.45</c:v>
                </c:pt>
                <c:pt idx="846">
                  <c:v>32164.7</c:v>
                </c:pt>
                <c:pt idx="847">
                  <c:v>32163.55</c:v>
                </c:pt>
                <c:pt idx="848">
                  <c:v>32160.25</c:v>
                </c:pt>
                <c:pt idx="849">
                  <c:v>32160.85</c:v>
                </c:pt>
                <c:pt idx="850">
                  <c:v>32162.25</c:v>
                </c:pt>
                <c:pt idx="851">
                  <c:v>32167.65</c:v>
                </c:pt>
                <c:pt idx="852">
                  <c:v>32164.9</c:v>
                </c:pt>
                <c:pt idx="853">
                  <c:v>32168.75</c:v>
                </c:pt>
                <c:pt idx="854">
                  <c:v>32169.35</c:v>
                </c:pt>
                <c:pt idx="855">
                  <c:v>32169.200000000001</c:v>
                </c:pt>
                <c:pt idx="856">
                  <c:v>32164.7</c:v>
                </c:pt>
                <c:pt idx="857">
                  <c:v>32137.95</c:v>
                </c:pt>
                <c:pt idx="858">
                  <c:v>32139.35</c:v>
                </c:pt>
                <c:pt idx="859">
                  <c:v>32147</c:v>
                </c:pt>
                <c:pt idx="860">
                  <c:v>32150.45</c:v>
                </c:pt>
                <c:pt idx="861">
                  <c:v>32147</c:v>
                </c:pt>
                <c:pt idx="862">
                  <c:v>32141.65</c:v>
                </c:pt>
                <c:pt idx="863">
                  <c:v>32139.4</c:v>
                </c:pt>
                <c:pt idx="864">
                  <c:v>32139</c:v>
                </c:pt>
                <c:pt idx="865">
                  <c:v>32131.5</c:v>
                </c:pt>
                <c:pt idx="866">
                  <c:v>32129.1</c:v>
                </c:pt>
                <c:pt idx="867">
                  <c:v>32132.3</c:v>
                </c:pt>
                <c:pt idx="868">
                  <c:v>32130.45</c:v>
                </c:pt>
                <c:pt idx="869">
                  <c:v>32128</c:v>
                </c:pt>
                <c:pt idx="870">
                  <c:v>32117.15</c:v>
                </c:pt>
                <c:pt idx="871">
                  <c:v>32121.1</c:v>
                </c:pt>
                <c:pt idx="872">
                  <c:v>32106.2</c:v>
                </c:pt>
                <c:pt idx="873">
                  <c:v>32105.8</c:v>
                </c:pt>
                <c:pt idx="874">
                  <c:v>32129.05</c:v>
                </c:pt>
                <c:pt idx="875">
                  <c:v>32135.8</c:v>
                </c:pt>
                <c:pt idx="876">
                  <c:v>32140.65</c:v>
                </c:pt>
                <c:pt idx="877">
                  <c:v>32137.75</c:v>
                </c:pt>
                <c:pt idx="878">
                  <c:v>32148.95</c:v>
                </c:pt>
                <c:pt idx="879">
                  <c:v>32151.15</c:v>
                </c:pt>
                <c:pt idx="880">
                  <c:v>32155.25</c:v>
                </c:pt>
                <c:pt idx="881">
                  <c:v>32150.1</c:v>
                </c:pt>
                <c:pt idx="882">
                  <c:v>32153.5</c:v>
                </c:pt>
                <c:pt idx="883">
                  <c:v>32154</c:v>
                </c:pt>
                <c:pt idx="884">
                  <c:v>32150.7</c:v>
                </c:pt>
                <c:pt idx="885">
                  <c:v>32145.25</c:v>
                </c:pt>
                <c:pt idx="886">
                  <c:v>32140.45</c:v>
                </c:pt>
                <c:pt idx="887">
                  <c:v>32141.9</c:v>
                </c:pt>
                <c:pt idx="888">
                  <c:v>32141.05</c:v>
                </c:pt>
                <c:pt idx="889">
                  <c:v>32142.15</c:v>
                </c:pt>
                <c:pt idx="890">
                  <c:v>32139.25</c:v>
                </c:pt>
                <c:pt idx="891">
                  <c:v>32140.400000000001</c:v>
                </c:pt>
                <c:pt idx="892">
                  <c:v>32144.35</c:v>
                </c:pt>
                <c:pt idx="893">
                  <c:v>32139.7</c:v>
                </c:pt>
                <c:pt idx="894">
                  <c:v>32142.75</c:v>
                </c:pt>
                <c:pt idx="895">
                  <c:v>32137.45</c:v>
                </c:pt>
                <c:pt idx="896">
                  <c:v>32120.3</c:v>
                </c:pt>
                <c:pt idx="897">
                  <c:v>32124.2</c:v>
                </c:pt>
                <c:pt idx="898">
                  <c:v>32132</c:v>
                </c:pt>
                <c:pt idx="899">
                  <c:v>32140.15</c:v>
                </c:pt>
                <c:pt idx="900">
                  <c:v>32137.55</c:v>
                </c:pt>
                <c:pt idx="901">
                  <c:v>32134.05</c:v>
                </c:pt>
                <c:pt idx="902">
                  <c:v>32124.45</c:v>
                </c:pt>
                <c:pt idx="903">
                  <c:v>32126.45</c:v>
                </c:pt>
                <c:pt idx="904">
                  <c:v>32129.55</c:v>
                </c:pt>
                <c:pt idx="905">
                  <c:v>32127.15</c:v>
                </c:pt>
                <c:pt idx="906">
                  <c:v>32129.9</c:v>
                </c:pt>
                <c:pt idx="907">
                  <c:v>32119.85</c:v>
                </c:pt>
                <c:pt idx="908">
                  <c:v>32098</c:v>
                </c:pt>
                <c:pt idx="909">
                  <c:v>32096.799999999999</c:v>
                </c:pt>
                <c:pt idx="910">
                  <c:v>32087.85</c:v>
                </c:pt>
                <c:pt idx="911">
                  <c:v>32081.3</c:v>
                </c:pt>
                <c:pt idx="912">
                  <c:v>32092.7</c:v>
                </c:pt>
                <c:pt idx="913">
                  <c:v>32092.400000000001</c:v>
                </c:pt>
                <c:pt idx="914">
                  <c:v>32099.3</c:v>
                </c:pt>
                <c:pt idx="915">
                  <c:v>32096.95</c:v>
                </c:pt>
                <c:pt idx="916">
                  <c:v>32103.9</c:v>
                </c:pt>
                <c:pt idx="917">
                  <c:v>32096.400000000001</c:v>
                </c:pt>
                <c:pt idx="918">
                  <c:v>32095.15</c:v>
                </c:pt>
                <c:pt idx="919">
                  <c:v>32092.25</c:v>
                </c:pt>
                <c:pt idx="920">
                  <c:v>32080</c:v>
                </c:pt>
                <c:pt idx="921">
                  <c:v>32081.9</c:v>
                </c:pt>
                <c:pt idx="922">
                  <c:v>32083.95</c:v>
                </c:pt>
                <c:pt idx="923">
                  <c:v>32067.95</c:v>
                </c:pt>
                <c:pt idx="924">
                  <c:v>32063.45</c:v>
                </c:pt>
                <c:pt idx="925">
                  <c:v>32071.45</c:v>
                </c:pt>
                <c:pt idx="926">
                  <c:v>32072.45</c:v>
                </c:pt>
                <c:pt idx="927">
                  <c:v>32067.05</c:v>
                </c:pt>
                <c:pt idx="928">
                  <c:v>32071.3</c:v>
                </c:pt>
                <c:pt idx="929">
                  <c:v>32072.799999999999</c:v>
                </c:pt>
                <c:pt idx="930">
                  <c:v>32072.400000000001</c:v>
                </c:pt>
                <c:pt idx="931">
                  <c:v>32085.05</c:v>
                </c:pt>
                <c:pt idx="932">
                  <c:v>32081.7</c:v>
                </c:pt>
                <c:pt idx="933">
                  <c:v>32086.9</c:v>
                </c:pt>
                <c:pt idx="934">
                  <c:v>32084.3</c:v>
                </c:pt>
                <c:pt idx="935">
                  <c:v>32074.65</c:v>
                </c:pt>
                <c:pt idx="936">
                  <c:v>32074.25</c:v>
                </c:pt>
                <c:pt idx="937">
                  <c:v>32078.15</c:v>
                </c:pt>
                <c:pt idx="938">
                  <c:v>32060.65</c:v>
                </c:pt>
                <c:pt idx="939">
                  <c:v>32054.9</c:v>
                </c:pt>
                <c:pt idx="940">
                  <c:v>32064.1</c:v>
                </c:pt>
                <c:pt idx="941">
                  <c:v>32059.1</c:v>
                </c:pt>
                <c:pt idx="942">
                  <c:v>32044.1</c:v>
                </c:pt>
                <c:pt idx="943">
                  <c:v>32052.2</c:v>
                </c:pt>
                <c:pt idx="944">
                  <c:v>32061.45</c:v>
                </c:pt>
                <c:pt idx="945">
                  <c:v>32066.799999999999</c:v>
                </c:pt>
                <c:pt idx="946">
                  <c:v>32079.95</c:v>
                </c:pt>
                <c:pt idx="947">
                  <c:v>32074.3</c:v>
                </c:pt>
                <c:pt idx="948">
                  <c:v>32067</c:v>
                </c:pt>
                <c:pt idx="949">
                  <c:v>32076.5</c:v>
                </c:pt>
                <c:pt idx="950">
                  <c:v>32075.85</c:v>
                </c:pt>
                <c:pt idx="951">
                  <c:v>32080.85</c:v>
                </c:pt>
                <c:pt idx="952">
                  <c:v>32082.15</c:v>
                </c:pt>
                <c:pt idx="953">
                  <c:v>32067.75</c:v>
                </c:pt>
                <c:pt idx="954">
                  <c:v>32069.15</c:v>
                </c:pt>
                <c:pt idx="955">
                  <c:v>32065.95</c:v>
                </c:pt>
                <c:pt idx="956">
                  <c:v>32064.05</c:v>
                </c:pt>
                <c:pt idx="957">
                  <c:v>32059.05</c:v>
                </c:pt>
                <c:pt idx="958">
                  <c:v>32053.599999999999</c:v>
                </c:pt>
                <c:pt idx="959">
                  <c:v>32056.65</c:v>
                </c:pt>
                <c:pt idx="960">
                  <c:v>32056.95</c:v>
                </c:pt>
                <c:pt idx="961">
                  <c:v>32056.2</c:v>
                </c:pt>
                <c:pt idx="962">
                  <c:v>32054.400000000001</c:v>
                </c:pt>
                <c:pt idx="963">
                  <c:v>32057.3</c:v>
                </c:pt>
                <c:pt idx="964">
                  <c:v>32067.25</c:v>
                </c:pt>
                <c:pt idx="965">
                  <c:v>32072.45</c:v>
                </c:pt>
                <c:pt idx="966">
                  <c:v>32068.2</c:v>
                </c:pt>
                <c:pt idx="967">
                  <c:v>32074.799999999999</c:v>
                </c:pt>
                <c:pt idx="968">
                  <c:v>32083.35</c:v>
                </c:pt>
                <c:pt idx="969">
                  <c:v>32079.95</c:v>
                </c:pt>
                <c:pt idx="970">
                  <c:v>32076</c:v>
                </c:pt>
                <c:pt idx="971">
                  <c:v>32075.85</c:v>
                </c:pt>
                <c:pt idx="972">
                  <c:v>32079.7</c:v>
                </c:pt>
                <c:pt idx="973">
                  <c:v>32077.9</c:v>
                </c:pt>
                <c:pt idx="974">
                  <c:v>32076.35</c:v>
                </c:pt>
                <c:pt idx="975">
                  <c:v>32079.200000000001</c:v>
                </c:pt>
                <c:pt idx="976">
                  <c:v>32075.4</c:v>
                </c:pt>
                <c:pt idx="977">
                  <c:v>32070.799999999999</c:v>
                </c:pt>
                <c:pt idx="978">
                  <c:v>32069.8</c:v>
                </c:pt>
                <c:pt idx="979">
                  <c:v>32054.45</c:v>
                </c:pt>
                <c:pt idx="980">
                  <c:v>32062.75</c:v>
                </c:pt>
                <c:pt idx="981">
                  <c:v>32064.75</c:v>
                </c:pt>
                <c:pt idx="982">
                  <c:v>32066.2</c:v>
                </c:pt>
                <c:pt idx="983">
                  <c:v>32075.35</c:v>
                </c:pt>
                <c:pt idx="984">
                  <c:v>32062.55</c:v>
                </c:pt>
                <c:pt idx="985">
                  <c:v>32068.15</c:v>
                </c:pt>
                <c:pt idx="986">
                  <c:v>32061.45</c:v>
                </c:pt>
                <c:pt idx="987">
                  <c:v>32068.15</c:v>
                </c:pt>
                <c:pt idx="988">
                  <c:v>32087.35</c:v>
                </c:pt>
                <c:pt idx="989">
                  <c:v>32105.4</c:v>
                </c:pt>
                <c:pt idx="990">
                  <c:v>32099.85</c:v>
                </c:pt>
                <c:pt idx="991">
                  <c:v>32098.05</c:v>
                </c:pt>
                <c:pt idx="992">
                  <c:v>32110.3</c:v>
                </c:pt>
                <c:pt idx="993">
                  <c:v>32120.400000000001</c:v>
                </c:pt>
                <c:pt idx="994">
                  <c:v>32114.3</c:v>
                </c:pt>
                <c:pt idx="995">
                  <c:v>32104.2</c:v>
                </c:pt>
                <c:pt idx="996">
                  <c:v>32099.200000000001</c:v>
                </c:pt>
                <c:pt idx="997">
                  <c:v>32101.65</c:v>
                </c:pt>
                <c:pt idx="998">
                  <c:v>32099.599999999999</c:v>
                </c:pt>
                <c:pt idx="999">
                  <c:v>32089.599999999999</c:v>
                </c:pt>
                <c:pt idx="1000">
                  <c:v>32092.5</c:v>
                </c:pt>
                <c:pt idx="1001">
                  <c:v>32079.05</c:v>
                </c:pt>
                <c:pt idx="1002">
                  <c:v>32082</c:v>
                </c:pt>
                <c:pt idx="1003">
                  <c:v>32079.85</c:v>
                </c:pt>
                <c:pt idx="1004">
                  <c:v>32089.8</c:v>
                </c:pt>
                <c:pt idx="1005">
                  <c:v>32088.25</c:v>
                </c:pt>
                <c:pt idx="1006">
                  <c:v>32094.35</c:v>
                </c:pt>
                <c:pt idx="1007">
                  <c:v>32076.1</c:v>
                </c:pt>
                <c:pt idx="1008">
                  <c:v>32083.55</c:v>
                </c:pt>
                <c:pt idx="1009">
                  <c:v>32089.85</c:v>
                </c:pt>
                <c:pt idx="1010">
                  <c:v>32082.5</c:v>
                </c:pt>
                <c:pt idx="1011">
                  <c:v>32079.25</c:v>
                </c:pt>
                <c:pt idx="1012">
                  <c:v>32080.9</c:v>
                </c:pt>
                <c:pt idx="1013">
                  <c:v>32070.85</c:v>
                </c:pt>
                <c:pt idx="1014">
                  <c:v>32070.15</c:v>
                </c:pt>
                <c:pt idx="1015">
                  <c:v>32070.95</c:v>
                </c:pt>
                <c:pt idx="1016">
                  <c:v>32081.95</c:v>
                </c:pt>
                <c:pt idx="1017">
                  <c:v>32089.200000000001</c:v>
                </c:pt>
                <c:pt idx="1018">
                  <c:v>32082.7</c:v>
                </c:pt>
                <c:pt idx="1019">
                  <c:v>32079.200000000001</c:v>
                </c:pt>
                <c:pt idx="1020">
                  <c:v>32073.3</c:v>
                </c:pt>
                <c:pt idx="1021">
                  <c:v>32075.599999999999</c:v>
                </c:pt>
                <c:pt idx="1022">
                  <c:v>32079.65</c:v>
                </c:pt>
                <c:pt idx="1023">
                  <c:v>32077.599999999999</c:v>
                </c:pt>
                <c:pt idx="1024">
                  <c:v>32076.55</c:v>
                </c:pt>
                <c:pt idx="1025">
                  <c:v>32077.95</c:v>
                </c:pt>
                <c:pt idx="1026">
                  <c:v>32074.5</c:v>
                </c:pt>
                <c:pt idx="1027">
                  <c:v>32066.95</c:v>
                </c:pt>
                <c:pt idx="1028">
                  <c:v>32061.3</c:v>
                </c:pt>
                <c:pt idx="1029">
                  <c:v>32059.45</c:v>
                </c:pt>
                <c:pt idx="1030">
                  <c:v>32054.799999999999</c:v>
                </c:pt>
                <c:pt idx="1031">
                  <c:v>32058.05</c:v>
                </c:pt>
                <c:pt idx="1032">
                  <c:v>32060.55</c:v>
                </c:pt>
                <c:pt idx="1033">
                  <c:v>32059.15</c:v>
                </c:pt>
                <c:pt idx="1034">
                  <c:v>32053.8</c:v>
                </c:pt>
                <c:pt idx="1035">
                  <c:v>32054.35</c:v>
                </c:pt>
                <c:pt idx="1036">
                  <c:v>32045</c:v>
                </c:pt>
                <c:pt idx="1037">
                  <c:v>32042.55</c:v>
                </c:pt>
                <c:pt idx="1038">
                  <c:v>32060.1</c:v>
                </c:pt>
                <c:pt idx="1039">
                  <c:v>32064.25</c:v>
                </c:pt>
                <c:pt idx="1040">
                  <c:v>32069.9</c:v>
                </c:pt>
                <c:pt idx="1041">
                  <c:v>32058.3</c:v>
                </c:pt>
                <c:pt idx="1042">
                  <c:v>32057.15</c:v>
                </c:pt>
                <c:pt idx="1043">
                  <c:v>32055.55</c:v>
                </c:pt>
                <c:pt idx="1044">
                  <c:v>32044.3</c:v>
                </c:pt>
                <c:pt idx="1045">
                  <c:v>32038.1</c:v>
                </c:pt>
                <c:pt idx="1046">
                  <c:v>32036.65</c:v>
                </c:pt>
                <c:pt idx="1047">
                  <c:v>32023.7</c:v>
                </c:pt>
                <c:pt idx="1048">
                  <c:v>32030.25</c:v>
                </c:pt>
                <c:pt idx="1049">
                  <c:v>32034.95</c:v>
                </c:pt>
                <c:pt idx="1050">
                  <c:v>32026.5</c:v>
                </c:pt>
                <c:pt idx="1051">
                  <c:v>32032.6</c:v>
                </c:pt>
                <c:pt idx="1052">
                  <c:v>32050.25</c:v>
                </c:pt>
                <c:pt idx="1053">
                  <c:v>32044.55</c:v>
                </c:pt>
                <c:pt idx="1054">
                  <c:v>32038.5</c:v>
                </c:pt>
                <c:pt idx="1055">
                  <c:v>32039.3</c:v>
                </c:pt>
                <c:pt idx="1056">
                  <c:v>32035.35</c:v>
                </c:pt>
                <c:pt idx="1057">
                  <c:v>32024.55</c:v>
                </c:pt>
                <c:pt idx="1058">
                  <c:v>32016.95</c:v>
                </c:pt>
                <c:pt idx="1059">
                  <c:v>32025.7</c:v>
                </c:pt>
                <c:pt idx="1060">
                  <c:v>32027.25</c:v>
                </c:pt>
                <c:pt idx="1061">
                  <c:v>32027.25</c:v>
                </c:pt>
                <c:pt idx="1062">
                  <c:v>32029.45</c:v>
                </c:pt>
                <c:pt idx="1063">
                  <c:v>32046.95</c:v>
                </c:pt>
                <c:pt idx="1064">
                  <c:v>32044.5</c:v>
                </c:pt>
                <c:pt idx="1065">
                  <c:v>32036.75</c:v>
                </c:pt>
                <c:pt idx="1066">
                  <c:v>32030.2</c:v>
                </c:pt>
                <c:pt idx="1067">
                  <c:v>32021.75</c:v>
                </c:pt>
                <c:pt idx="1068">
                  <c:v>32014</c:v>
                </c:pt>
                <c:pt idx="1069">
                  <c:v>32007.200000000001</c:v>
                </c:pt>
                <c:pt idx="1070">
                  <c:v>32014.2</c:v>
                </c:pt>
                <c:pt idx="1071">
                  <c:v>32024.1</c:v>
                </c:pt>
                <c:pt idx="1072">
                  <c:v>32026.85</c:v>
                </c:pt>
                <c:pt idx="1073">
                  <c:v>32022.6</c:v>
                </c:pt>
                <c:pt idx="1074">
                  <c:v>32020.75</c:v>
                </c:pt>
                <c:pt idx="1075">
                  <c:v>32019.95</c:v>
                </c:pt>
                <c:pt idx="1076">
                  <c:v>32028.75</c:v>
                </c:pt>
                <c:pt idx="1077">
                  <c:v>32026.45</c:v>
                </c:pt>
                <c:pt idx="1078">
                  <c:v>32034.55</c:v>
                </c:pt>
                <c:pt idx="1079">
                  <c:v>32050.25</c:v>
                </c:pt>
                <c:pt idx="1080">
                  <c:v>32052.9</c:v>
                </c:pt>
                <c:pt idx="1081">
                  <c:v>32040.25</c:v>
                </c:pt>
                <c:pt idx="1082">
                  <c:v>32029.8</c:v>
                </c:pt>
                <c:pt idx="1083">
                  <c:v>32032</c:v>
                </c:pt>
                <c:pt idx="1084">
                  <c:v>32025.95</c:v>
                </c:pt>
                <c:pt idx="1085">
                  <c:v>32024.85</c:v>
                </c:pt>
                <c:pt idx="1086">
                  <c:v>32023.75</c:v>
                </c:pt>
                <c:pt idx="1087">
                  <c:v>32016.6</c:v>
                </c:pt>
                <c:pt idx="1088">
                  <c:v>32012.799999999999</c:v>
                </c:pt>
                <c:pt idx="1089">
                  <c:v>32007.8</c:v>
                </c:pt>
                <c:pt idx="1090">
                  <c:v>32011.95</c:v>
                </c:pt>
                <c:pt idx="1091">
                  <c:v>32012.9</c:v>
                </c:pt>
                <c:pt idx="1092">
                  <c:v>32018.05</c:v>
                </c:pt>
                <c:pt idx="1093">
                  <c:v>31985</c:v>
                </c:pt>
                <c:pt idx="1094">
                  <c:v>31984.6</c:v>
                </c:pt>
                <c:pt idx="1095">
                  <c:v>31990.5</c:v>
                </c:pt>
                <c:pt idx="1096">
                  <c:v>31981.35</c:v>
                </c:pt>
                <c:pt idx="1097">
                  <c:v>31988</c:v>
                </c:pt>
                <c:pt idx="1098">
                  <c:v>31983.55</c:v>
                </c:pt>
                <c:pt idx="1099">
                  <c:v>31980.400000000001</c:v>
                </c:pt>
                <c:pt idx="1100">
                  <c:v>31969.200000000001</c:v>
                </c:pt>
                <c:pt idx="1101">
                  <c:v>31970</c:v>
                </c:pt>
                <c:pt idx="1102">
                  <c:v>31982.3</c:v>
                </c:pt>
                <c:pt idx="1103">
                  <c:v>32015.75</c:v>
                </c:pt>
                <c:pt idx="1104">
                  <c:v>32025.15</c:v>
                </c:pt>
                <c:pt idx="1105">
                  <c:v>32020.400000000001</c:v>
                </c:pt>
                <c:pt idx="1106">
                  <c:v>32040.2</c:v>
                </c:pt>
                <c:pt idx="1107">
                  <c:v>32041.7</c:v>
                </c:pt>
                <c:pt idx="1108">
                  <c:v>32068.05</c:v>
                </c:pt>
                <c:pt idx="1109">
                  <c:v>32057.35</c:v>
                </c:pt>
                <c:pt idx="1110">
                  <c:v>32059.9</c:v>
                </c:pt>
                <c:pt idx="1111">
                  <c:v>32078.2</c:v>
                </c:pt>
                <c:pt idx="1112">
                  <c:v>32075.85</c:v>
                </c:pt>
                <c:pt idx="1113">
                  <c:v>32072.15</c:v>
                </c:pt>
                <c:pt idx="1114">
                  <c:v>32062.1</c:v>
                </c:pt>
                <c:pt idx="1115">
                  <c:v>32059.1</c:v>
                </c:pt>
                <c:pt idx="1116">
                  <c:v>32061.7</c:v>
                </c:pt>
                <c:pt idx="1117">
                  <c:v>32058.1</c:v>
                </c:pt>
                <c:pt idx="1118">
                  <c:v>32077.15</c:v>
                </c:pt>
                <c:pt idx="1119">
                  <c:v>32075.25</c:v>
                </c:pt>
                <c:pt idx="1120">
                  <c:v>32076.400000000001</c:v>
                </c:pt>
                <c:pt idx="1121">
                  <c:v>32078.400000000001</c:v>
                </c:pt>
                <c:pt idx="1122">
                  <c:v>32064.05</c:v>
                </c:pt>
                <c:pt idx="1123">
                  <c:v>32083.05</c:v>
                </c:pt>
                <c:pt idx="1124">
                  <c:v>32077.65</c:v>
                </c:pt>
                <c:pt idx="1125">
                  <c:v>32090.15</c:v>
                </c:pt>
                <c:pt idx="1126">
                  <c:v>32099.25</c:v>
                </c:pt>
                <c:pt idx="1127">
                  <c:v>32100.9</c:v>
                </c:pt>
                <c:pt idx="1128">
                  <c:v>32099.9</c:v>
                </c:pt>
                <c:pt idx="1129">
                  <c:v>32109.75</c:v>
                </c:pt>
                <c:pt idx="1130">
                  <c:v>32108.65</c:v>
                </c:pt>
                <c:pt idx="1131">
                  <c:v>32089.200000000001</c:v>
                </c:pt>
                <c:pt idx="1132">
                  <c:v>32084.7</c:v>
                </c:pt>
                <c:pt idx="1133">
                  <c:v>32079.8</c:v>
                </c:pt>
                <c:pt idx="1134">
                  <c:v>31910.45</c:v>
                </c:pt>
                <c:pt idx="1135">
                  <c:v>31914.45</c:v>
                </c:pt>
                <c:pt idx="1136">
                  <c:v>31748.5</c:v>
                </c:pt>
                <c:pt idx="1137">
                  <c:v>31724.5</c:v>
                </c:pt>
                <c:pt idx="1138">
                  <c:v>31731.65</c:v>
                </c:pt>
                <c:pt idx="1139">
                  <c:v>31728.9</c:v>
                </c:pt>
                <c:pt idx="1140">
                  <c:v>31706.15</c:v>
                </c:pt>
                <c:pt idx="1141">
                  <c:v>31678.85</c:v>
                </c:pt>
                <c:pt idx="1142">
                  <c:v>31656.1</c:v>
                </c:pt>
                <c:pt idx="1143">
                  <c:v>31642.95</c:v>
                </c:pt>
                <c:pt idx="1144">
                  <c:v>31642.45</c:v>
                </c:pt>
                <c:pt idx="1145">
                  <c:v>31645.55</c:v>
                </c:pt>
                <c:pt idx="1146">
                  <c:v>31663.599999999999</c:v>
                </c:pt>
                <c:pt idx="1147">
                  <c:v>31641.55</c:v>
                </c:pt>
                <c:pt idx="1148">
                  <c:v>31632.35</c:v>
                </c:pt>
                <c:pt idx="1149">
                  <c:v>31607.05</c:v>
                </c:pt>
                <c:pt idx="1150">
                  <c:v>31583.25</c:v>
                </c:pt>
                <c:pt idx="1151">
                  <c:v>31505.65</c:v>
                </c:pt>
                <c:pt idx="1152">
                  <c:v>31583.5</c:v>
                </c:pt>
                <c:pt idx="1153">
                  <c:v>31552.5</c:v>
                </c:pt>
                <c:pt idx="1154">
                  <c:v>31549.25</c:v>
                </c:pt>
                <c:pt idx="1155">
                  <c:v>31551.35</c:v>
                </c:pt>
                <c:pt idx="1156">
                  <c:v>31527.85</c:v>
                </c:pt>
                <c:pt idx="1157">
                  <c:v>31542.1</c:v>
                </c:pt>
                <c:pt idx="1158">
                  <c:v>31563.4</c:v>
                </c:pt>
                <c:pt idx="1159">
                  <c:v>31589.5</c:v>
                </c:pt>
                <c:pt idx="1160">
                  <c:v>31586.65</c:v>
                </c:pt>
                <c:pt idx="1161">
                  <c:v>31567</c:v>
                </c:pt>
                <c:pt idx="1162">
                  <c:v>31563.45</c:v>
                </c:pt>
                <c:pt idx="1163">
                  <c:v>31564.3</c:v>
                </c:pt>
                <c:pt idx="1164">
                  <c:v>31562.799999999999</c:v>
                </c:pt>
                <c:pt idx="1165">
                  <c:v>31551.45</c:v>
                </c:pt>
                <c:pt idx="1166">
                  <c:v>31553.85</c:v>
                </c:pt>
                <c:pt idx="1167">
                  <c:v>31551.45</c:v>
                </c:pt>
                <c:pt idx="1168">
                  <c:v>31580.799999999999</c:v>
                </c:pt>
                <c:pt idx="1169">
                  <c:v>31579.200000000001</c:v>
                </c:pt>
                <c:pt idx="1170">
                  <c:v>31551.25</c:v>
                </c:pt>
                <c:pt idx="1171">
                  <c:v>31534.9</c:v>
                </c:pt>
                <c:pt idx="1172">
                  <c:v>31542.1</c:v>
                </c:pt>
                <c:pt idx="1173">
                  <c:v>31561.200000000001</c:v>
                </c:pt>
                <c:pt idx="1174">
                  <c:v>31569.45</c:v>
                </c:pt>
                <c:pt idx="1175">
                  <c:v>31579.15</c:v>
                </c:pt>
                <c:pt idx="1176">
                  <c:v>31583.1</c:v>
                </c:pt>
                <c:pt idx="1177">
                  <c:v>31567.3</c:v>
                </c:pt>
                <c:pt idx="1178">
                  <c:v>31591.1</c:v>
                </c:pt>
                <c:pt idx="1179">
                  <c:v>31620.05</c:v>
                </c:pt>
                <c:pt idx="1180">
                  <c:v>31622.55</c:v>
                </c:pt>
                <c:pt idx="1181">
                  <c:v>31608.5</c:v>
                </c:pt>
                <c:pt idx="1182">
                  <c:v>31600.45</c:v>
                </c:pt>
                <c:pt idx="1183">
                  <c:v>31568.799999999999</c:v>
                </c:pt>
                <c:pt idx="1184">
                  <c:v>31589.25</c:v>
                </c:pt>
                <c:pt idx="1185">
                  <c:v>31596.799999999999</c:v>
                </c:pt>
                <c:pt idx="1186">
                  <c:v>31586.15</c:v>
                </c:pt>
                <c:pt idx="1187">
                  <c:v>31596.15</c:v>
                </c:pt>
                <c:pt idx="1188">
                  <c:v>31597.75</c:v>
                </c:pt>
                <c:pt idx="1189">
                  <c:v>31600.799999999999</c:v>
                </c:pt>
                <c:pt idx="1190">
                  <c:v>31594.45</c:v>
                </c:pt>
                <c:pt idx="1191">
                  <c:v>31585.15</c:v>
                </c:pt>
                <c:pt idx="1192">
                  <c:v>31587.599999999999</c:v>
                </c:pt>
                <c:pt idx="1193">
                  <c:v>31583.1</c:v>
                </c:pt>
                <c:pt idx="1194">
                  <c:v>31591.8</c:v>
                </c:pt>
                <c:pt idx="1195">
                  <c:v>31585.45</c:v>
                </c:pt>
                <c:pt idx="1196">
                  <c:v>31591.5</c:v>
                </c:pt>
                <c:pt idx="1197">
                  <c:v>31597</c:v>
                </c:pt>
                <c:pt idx="1198">
                  <c:v>31590.2</c:v>
                </c:pt>
                <c:pt idx="1199">
                  <c:v>31585.95</c:v>
                </c:pt>
                <c:pt idx="1200">
                  <c:v>31582.1</c:v>
                </c:pt>
                <c:pt idx="1201">
                  <c:v>31582.5</c:v>
                </c:pt>
                <c:pt idx="1202">
                  <c:v>31576.5</c:v>
                </c:pt>
                <c:pt idx="1203">
                  <c:v>31565.4</c:v>
                </c:pt>
                <c:pt idx="1204">
                  <c:v>31558</c:v>
                </c:pt>
                <c:pt idx="1205">
                  <c:v>31546.9</c:v>
                </c:pt>
                <c:pt idx="1206">
                  <c:v>31534.95</c:v>
                </c:pt>
                <c:pt idx="1207">
                  <c:v>31537.95</c:v>
                </c:pt>
                <c:pt idx="1208">
                  <c:v>31551.5</c:v>
                </c:pt>
                <c:pt idx="1209">
                  <c:v>31553.15</c:v>
                </c:pt>
                <c:pt idx="1210">
                  <c:v>31547.75</c:v>
                </c:pt>
                <c:pt idx="1211">
                  <c:v>31560.799999999999</c:v>
                </c:pt>
                <c:pt idx="1212">
                  <c:v>31568.85</c:v>
                </c:pt>
                <c:pt idx="1213">
                  <c:v>31574.95</c:v>
                </c:pt>
                <c:pt idx="1214">
                  <c:v>31592.05</c:v>
                </c:pt>
                <c:pt idx="1215">
                  <c:v>31577.45</c:v>
                </c:pt>
                <c:pt idx="1216">
                  <c:v>31567.7</c:v>
                </c:pt>
                <c:pt idx="1217">
                  <c:v>31555.8</c:v>
                </c:pt>
                <c:pt idx="1218">
                  <c:v>31564.3</c:v>
                </c:pt>
                <c:pt idx="1219">
                  <c:v>31567.55</c:v>
                </c:pt>
                <c:pt idx="1220">
                  <c:v>31563.65</c:v>
                </c:pt>
                <c:pt idx="1221">
                  <c:v>31565.599999999999</c:v>
                </c:pt>
                <c:pt idx="1222">
                  <c:v>31563.1</c:v>
                </c:pt>
                <c:pt idx="1223">
                  <c:v>31555.4</c:v>
                </c:pt>
                <c:pt idx="1224">
                  <c:v>31557.55</c:v>
                </c:pt>
                <c:pt idx="1225">
                  <c:v>31554.55</c:v>
                </c:pt>
                <c:pt idx="1226">
                  <c:v>31556.3</c:v>
                </c:pt>
                <c:pt idx="1227">
                  <c:v>31527.7</c:v>
                </c:pt>
                <c:pt idx="1228">
                  <c:v>31532.9</c:v>
                </c:pt>
                <c:pt idx="1229">
                  <c:v>31530.400000000001</c:v>
                </c:pt>
                <c:pt idx="1230">
                  <c:v>31524.55</c:v>
                </c:pt>
                <c:pt idx="1231">
                  <c:v>31551.1</c:v>
                </c:pt>
                <c:pt idx="1232">
                  <c:v>31548.55</c:v>
                </c:pt>
                <c:pt idx="1233">
                  <c:v>31541.55</c:v>
                </c:pt>
                <c:pt idx="1234">
                  <c:v>31538.85</c:v>
                </c:pt>
                <c:pt idx="1235">
                  <c:v>31525.1</c:v>
                </c:pt>
                <c:pt idx="1236">
                  <c:v>31528.9</c:v>
                </c:pt>
                <c:pt idx="1237">
                  <c:v>31533.599999999999</c:v>
                </c:pt>
                <c:pt idx="1238">
                  <c:v>31525.5</c:v>
                </c:pt>
                <c:pt idx="1239">
                  <c:v>31517.85</c:v>
                </c:pt>
                <c:pt idx="1240">
                  <c:v>31510.5</c:v>
                </c:pt>
                <c:pt idx="1241">
                  <c:v>31499.55</c:v>
                </c:pt>
                <c:pt idx="1242">
                  <c:v>31484</c:v>
                </c:pt>
                <c:pt idx="1243">
                  <c:v>31497.4</c:v>
                </c:pt>
                <c:pt idx="1244">
                  <c:v>31503.5</c:v>
                </c:pt>
                <c:pt idx="1245">
                  <c:v>31504.9</c:v>
                </c:pt>
                <c:pt idx="1246">
                  <c:v>31511.15</c:v>
                </c:pt>
                <c:pt idx="1247">
                  <c:v>31509.9</c:v>
                </c:pt>
                <c:pt idx="1248">
                  <c:v>31511.3</c:v>
                </c:pt>
                <c:pt idx="1249">
                  <c:v>31510</c:v>
                </c:pt>
                <c:pt idx="1250">
                  <c:v>31494.75</c:v>
                </c:pt>
                <c:pt idx="1251">
                  <c:v>31497.05</c:v>
                </c:pt>
                <c:pt idx="1252">
                  <c:v>31495.35</c:v>
                </c:pt>
                <c:pt idx="1253">
                  <c:v>31492.15</c:v>
                </c:pt>
                <c:pt idx="1254">
                  <c:v>31492.6</c:v>
                </c:pt>
                <c:pt idx="1255">
                  <c:v>31485.9</c:v>
                </c:pt>
                <c:pt idx="1256">
                  <c:v>31468.7</c:v>
                </c:pt>
                <c:pt idx="1257">
                  <c:v>31477.35</c:v>
                </c:pt>
                <c:pt idx="1258">
                  <c:v>31481</c:v>
                </c:pt>
                <c:pt idx="1259">
                  <c:v>31477.65</c:v>
                </c:pt>
                <c:pt idx="1260">
                  <c:v>31459.45</c:v>
                </c:pt>
                <c:pt idx="1261">
                  <c:v>31457.65</c:v>
                </c:pt>
                <c:pt idx="1262">
                  <c:v>31454.5</c:v>
                </c:pt>
                <c:pt idx="1263">
                  <c:v>31467.4</c:v>
                </c:pt>
                <c:pt idx="1264">
                  <c:v>31468.15</c:v>
                </c:pt>
                <c:pt idx="1265">
                  <c:v>31450</c:v>
                </c:pt>
                <c:pt idx="1266">
                  <c:v>31432.5</c:v>
                </c:pt>
                <c:pt idx="1267">
                  <c:v>31428.95</c:v>
                </c:pt>
                <c:pt idx="1268">
                  <c:v>31432.1</c:v>
                </c:pt>
                <c:pt idx="1269">
                  <c:v>31430.55</c:v>
                </c:pt>
                <c:pt idx="1270">
                  <c:v>31419.3</c:v>
                </c:pt>
                <c:pt idx="1271">
                  <c:v>31414.75</c:v>
                </c:pt>
                <c:pt idx="1272">
                  <c:v>31416.95</c:v>
                </c:pt>
                <c:pt idx="1273">
                  <c:v>31411</c:v>
                </c:pt>
                <c:pt idx="1274">
                  <c:v>31422.799999999999</c:v>
                </c:pt>
                <c:pt idx="1275">
                  <c:v>31429.3</c:v>
                </c:pt>
                <c:pt idx="1276">
                  <c:v>31411.4</c:v>
                </c:pt>
                <c:pt idx="1277">
                  <c:v>31409.65</c:v>
                </c:pt>
                <c:pt idx="1278">
                  <c:v>31410.3</c:v>
                </c:pt>
                <c:pt idx="1279">
                  <c:v>31417.3</c:v>
                </c:pt>
                <c:pt idx="1280">
                  <c:v>31420.45</c:v>
                </c:pt>
                <c:pt idx="1281">
                  <c:v>31413.45</c:v>
                </c:pt>
                <c:pt idx="1282">
                  <c:v>31412.6</c:v>
                </c:pt>
                <c:pt idx="1283">
                  <c:v>31394.25</c:v>
                </c:pt>
                <c:pt idx="1284">
                  <c:v>31390.400000000001</c:v>
                </c:pt>
                <c:pt idx="1285">
                  <c:v>31382.799999999999</c:v>
                </c:pt>
                <c:pt idx="1286">
                  <c:v>31378.9</c:v>
                </c:pt>
                <c:pt idx="1287">
                  <c:v>31394.15</c:v>
                </c:pt>
                <c:pt idx="1288">
                  <c:v>31388.9</c:v>
                </c:pt>
                <c:pt idx="1289">
                  <c:v>31397.15</c:v>
                </c:pt>
                <c:pt idx="1290">
                  <c:v>31396.55</c:v>
                </c:pt>
                <c:pt idx="1291">
                  <c:v>31394.95</c:v>
                </c:pt>
                <c:pt idx="1292">
                  <c:v>31397.7</c:v>
                </c:pt>
                <c:pt idx="1293">
                  <c:v>31409.85</c:v>
                </c:pt>
                <c:pt idx="1294">
                  <c:v>31420.6</c:v>
                </c:pt>
                <c:pt idx="1295">
                  <c:v>31407.25</c:v>
                </c:pt>
                <c:pt idx="1296">
                  <c:v>31409.65</c:v>
                </c:pt>
                <c:pt idx="1297">
                  <c:v>31408.5</c:v>
                </c:pt>
                <c:pt idx="1298">
                  <c:v>31411.85</c:v>
                </c:pt>
                <c:pt idx="1299">
                  <c:v>31411.35</c:v>
                </c:pt>
                <c:pt idx="1300">
                  <c:v>31414.35</c:v>
                </c:pt>
                <c:pt idx="1301">
                  <c:v>31412.15</c:v>
                </c:pt>
                <c:pt idx="1302">
                  <c:v>31411.1</c:v>
                </c:pt>
                <c:pt idx="1303">
                  <c:v>31414.7</c:v>
                </c:pt>
                <c:pt idx="1304">
                  <c:v>31401.8</c:v>
                </c:pt>
                <c:pt idx="1305">
                  <c:v>31388.400000000001</c:v>
                </c:pt>
                <c:pt idx="1306">
                  <c:v>31389.35</c:v>
                </c:pt>
                <c:pt idx="1307">
                  <c:v>31377.25</c:v>
                </c:pt>
                <c:pt idx="1308">
                  <c:v>31377.85</c:v>
                </c:pt>
                <c:pt idx="1309">
                  <c:v>31388.7</c:v>
                </c:pt>
                <c:pt idx="1310">
                  <c:v>31372.5</c:v>
                </c:pt>
                <c:pt idx="1311">
                  <c:v>31364.75</c:v>
                </c:pt>
                <c:pt idx="1312">
                  <c:v>31361.5</c:v>
                </c:pt>
                <c:pt idx="1313">
                  <c:v>31374.25</c:v>
                </c:pt>
                <c:pt idx="1314">
                  <c:v>31388.35</c:v>
                </c:pt>
                <c:pt idx="1315">
                  <c:v>31388.55</c:v>
                </c:pt>
                <c:pt idx="1316">
                  <c:v>31388.35</c:v>
                </c:pt>
                <c:pt idx="1317">
                  <c:v>31395.5</c:v>
                </c:pt>
                <c:pt idx="1318">
                  <c:v>31393.95</c:v>
                </c:pt>
                <c:pt idx="1319">
                  <c:v>31397.15</c:v>
                </c:pt>
                <c:pt idx="1320">
                  <c:v>31397.65</c:v>
                </c:pt>
                <c:pt idx="1321">
                  <c:v>31403.35</c:v>
                </c:pt>
                <c:pt idx="1322">
                  <c:v>31399.85</c:v>
                </c:pt>
                <c:pt idx="1323">
                  <c:v>31401</c:v>
                </c:pt>
                <c:pt idx="1324">
                  <c:v>31411.15</c:v>
                </c:pt>
                <c:pt idx="1325">
                  <c:v>31417</c:v>
                </c:pt>
                <c:pt idx="1326">
                  <c:v>31422.85</c:v>
                </c:pt>
                <c:pt idx="1327">
                  <c:v>31416.6</c:v>
                </c:pt>
                <c:pt idx="1328">
                  <c:v>31410.85</c:v>
                </c:pt>
                <c:pt idx="1329">
                  <c:v>31401.7</c:v>
                </c:pt>
                <c:pt idx="1330">
                  <c:v>31394.3</c:v>
                </c:pt>
                <c:pt idx="1331">
                  <c:v>31401.25</c:v>
                </c:pt>
                <c:pt idx="1332">
                  <c:v>31403.35</c:v>
                </c:pt>
                <c:pt idx="1333">
                  <c:v>31389.85</c:v>
                </c:pt>
                <c:pt idx="1334">
                  <c:v>31390.7</c:v>
                </c:pt>
                <c:pt idx="1335">
                  <c:v>31400.15</c:v>
                </c:pt>
                <c:pt idx="1336">
                  <c:v>31393.35</c:v>
                </c:pt>
                <c:pt idx="1337">
                  <c:v>31394.7</c:v>
                </c:pt>
                <c:pt idx="1338">
                  <c:v>31391.35</c:v>
                </c:pt>
                <c:pt idx="1339">
                  <c:v>31385.65</c:v>
                </c:pt>
                <c:pt idx="1340">
                  <c:v>31368.35</c:v>
                </c:pt>
                <c:pt idx="1341">
                  <c:v>31362</c:v>
                </c:pt>
                <c:pt idx="1342">
                  <c:v>31361.25</c:v>
                </c:pt>
                <c:pt idx="1343">
                  <c:v>31355.75</c:v>
                </c:pt>
                <c:pt idx="1344">
                  <c:v>31348.75</c:v>
                </c:pt>
                <c:pt idx="1345">
                  <c:v>31342.7</c:v>
                </c:pt>
                <c:pt idx="1346">
                  <c:v>31337.7</c:v>
                </c:pt>
                <c:pt idx="1347">
                  <c:v>31342.3</c:v>
                </c:pt>
                <c:pt idx="1348">
                  <c:v>31343</c:v>
                </c:pt>
                <c:pt idx="1349">
                  <c:v>31345.05</c:v>
                </c:pt>
                <c:pt idx="1350">
                  <c:v>31340.05</c:v>
                </c:pt>
                <c:pt idx="1351">
                  <c:v>31324.5</c:v>
                </c:pt>
                <c:pt idx="1352">
                  <c:v>31330</c:v>
                </c:pt>
                <c:pt idx="1353">
                  <c:v>31344.2</c:v>
                </c:pt>
                <c:pt idx="1354">
                  <c:v>31339.5</c:v>
                </c:pt>
                <c:pt idx="1355">
                  <c:v>31332.15</c:v>
                </c:pt>
                <c:pt idx="1356">
                  <c:v>31329.85</c:v>
                </c:pt>
                <c:pt idx="1357">
                  <c:v>31332.1</c:v>
                </c:pt>
                <c:pt idx="1358">
                  <c:v>31342.25</c:v>
                </c:pt>
                <c:pt idx="1359">
                  <c:v>31338.35</c:v>
                </c:pt>
                <c:pt idx="1360">
                  <c:v>31336.75</c:v>
                </c:pt>
                <c:pt idx="1361">
                  <c:v>31386.95</c:v>
                </c:pt>
                <c:pt idx="1362">
                  <c:v>31362.6</c:v>
                </c:pt>
                <c:pt idx="1363">
                  <c:v>31362.35</c:v>
                </c:pt>
                <c:pt idx="1364">
                  <c:v>31351.200000000001</c:v>
                </c:pt>
                <c:pt idx="1365">
                  <c:v>31357.15</c:v>
                </c:pt>
                <c:pt idx="1366">
                  <c:v>31350.7</c:v>
                </c:pt>
                <c:pt idx="1367">
                  <c:v>31364</c:v>
                </c:pt>
                <c:pt idx="1368">
                  <c:v>31375.5</c:v>
                </c:pt>
                <c:pt idx="1369">
                  <c:v>31378.05</c:v>
                </c:pt>
                <c:pt idx="1370">
                  <c:v>31380.55</c:v>
                </c:pt>
                <c:pt idx="1371">
                  <c:v>31378.75</c:v>
                </c:pt>
                <c:pt idx="1372">
                  <c:v>31368.7</c:v>
                </c:pt>
                <c:pt idx="1373">
                  <c:v>31353.65</c:v>
                </c:pt>
                <c:pt idx="1374">
                  <c:v>31365.200000000001</c:v>
                </c:pt>
                <c:pt idx="1375">
                  <c:v>31355.65</c:v>
                </c:pt>
                <c:pt idx="1376">
                  <c:v>31361.5</c:v>
                </c:pt>
                <c:pt idx="1377">
                  <c:v>31358.15</c:v>
                </c:pt>
                <c:pt idx="1378">
                  <c:v>31344.75</c:v>
                </c:pt>
                <c:pt idx="1379">
                  <c:v>31332.7</c:v>
                </c:pt>
                <c:pt idx="1380">
                  <c:v>31345.4</c:v>
                </c:pt>
                <c:pt idx="1381">
                  <c:v>31340.55</c:v>
                </c:pt>
                <c:pt idx="1382">
                  <c:v>31343.75</c:v>
                </c:pt>
                <c:pt idx="1383">
                  <c:v>31342.799999999999</c:v>
                </c:pt>
                <c:pt idx="1384">
                  <c:v>31349.55</c:v>
                </c:pt>
                <c:pt idx="1385">
                  <c:v>31348.65</c:v>
                </c:pt>
                <c:pt idx="1386">
                  <c:v>31351.1</c:v>
                </c:pt>
                <c:pt idx="1387">
                  <c:v>31361.1</c:v>
                </c:pt>
                <c:pt idx="1388">
                  <c:v>31354.15</c:v>
                </c:pt>
                <c:pt idx="1389">
                  <c:v>31356.55</c:v>
                </c:pt>
                <c:pt idx="1390">
                  <c:v>31358.65</c:v>
                </c:pt>
                <c:pt idx="1391">
                  <c:v>31351.4</c:v>
                </c:pt>
                <c:pt idx="1392">
                  <c:v>31355.200000000001</c:v>
                </c:pt>
                <c:pt idx="1393">
                  <c:v>31351.9</c:v>
                </c:pt>
                <c:pt idx="1394">
                  <c:v>31354.75</c:v>
                </c:pt>
                <c:pt idx="1395">
                  <c:v>31359.35</c:v>
                </c:pt>
                <c:pt idx="1396">
                  <c:v>31358.05</c:v>
                </c:pt>
                <c:pt idx="1397">
                  <c:v>31353.7</c:v>
                </c:pt>
                <c:pt idx="1398">
                  <c:v>31361.200000000001</c:v>
                </c:pt>
                <c:pt idx="1399">
                  <c:v>31361.3</c:v>
                </c:pt>
                <c:pt idx="1400">
                  <c:v>31367.55</c:v>
                </c:pt>
                <c:pt idx="1401">
                  <c:v>31381.4</c:v>
                </c:pt>
                <c:pt idx="1402">
                  <c:v>31386.45</c:v>
                </c:pt>
                <c:pt idx="1403">
                  <c:v>31381.8</c:v>
                </c:pt>
                <c:pt idx="1404">
                  <c:v>31384.2</c:v>
                </c:pt>
                <c:pt idx="1405">
                  <c:v>31366.85</c:v>
                </c:pt>
                <c:pt idx="1406">
                  <c:v>31376</c:v>
                </c:pt>
                <c:pt idx="1407">
                  <c:v>31376.25</c:v>
                </c:pt>
                <c:pt idx="1408">
                  <c:v>31371.3</c:v>
                </c:pt>
                <c:pt idx="1409">
                  <c:v>31369.55</c:v>
                </c:pt>
                <c:pt idx="1410">
                  <c:v>31369.4</c:v>
                </c:pt>
                <c:pt idx="1411">
                  <c:v>31367.3</c:v>
                </c:pt>
                <c:pt idx="1412">
                  <c:v>31361.45</c:v>
                </c:pt>
                <c:pt idx="1413">
                  <c:v>31356.799999999999</c:v>
                </c:pt>
                <c:pt idx="1414">
                  <c:v>31355</c:v>
                </c:pt>
                <c:pt idx="1415">
                  <c:v>31354.75</c:v>
                </c:pt>
                <c:pt idx="1416">
                  <c:v>31348.65</c:v>
                </c:pt>
                <c:pt idx="1417">
                  <c:v>31341.200000000001</c:v>
                </c:pt>
                <c:pt idx="1418">
                  <c:v>31324.55</c:v>
                </c:pt>
                <c:pt idx="1419">
                  <c:v>31337.15</c:v>
                </c:pt>
                <c:pt idx="1420">
                  <c:v>31346.9</c:v>
                </c:pt>
                <c:pt idx="1421">
                  <c:v>31344.35</c:v>
                </c:pt>
                <c:pt idx="1422">
                  <c:v>31338.05</c:v>
                </c:pt>
                <c:pt idx="1423">
                  <c:v>31314.400000000001</c:v>
                </c:pt>
                <c:pt idx="1424">
                  <c:v>31303.05</c:v>
                </c:pt>
                <c:pt idx="1425">
                  <c:v>31294.25</c:v>
                </c:pt>
                <c:pt idx="1426">
                  <c:v>31314.2</c:v>
                </c:pt>
                <c:pt idx="1427">
                  <c:v>31325.75</c:v>
                </c:pt>
                <c:pt idx="1428">
                  <c:v>31324.3</c:v>
                </c:pt>
                <c:pt idx="1429">
                  <c:v>31315.65</c:v>
                </c:pt>
                <c:pt idx="1430">
                  <c:v>31319.4</c:v>
                </c:pt>
                <c:pt idx="1431">
                  <c:v>31312.400000000001</c:v>
                </c:pt>
                <c:pt idx="1432">
                  <c:v>31305.05</c:v>
                </c:pt>
                <c:pt idx="1433">
                  <c:v>31301.75</c:v>
                </c:pt>
                <c:pt idx="1434">
                  <c:v>31279.200000000001</c:v>
                </c:pt>
                <c:pt idx="1435">
                  <c:v>31257.35</c:v>
                </c:pt>
                <c:pt idx="1436">
                  <c:v>31269.8</c:v>
                </c:pt>
                <c:pt idx="1437">
                  <c:v>31271.200000000001</c:v>
                </c:pt>
                <c:pt idx="1438">
                  <c:v>31254.9</c:v>
                </c:pt>
                <c:pt idx="1439">
                  <c:v>31240.9</c:v>
                </c:pt>
                <c:pt idx="1440">
                  <c:v>31235.15</c:v>
                </c:pt>
                <c:pt idx="1441">
                  <c:v>31225.200000000001</c:v>
                </c:pt>
                <c:pt idx="1442">
                  <c:v>31231.5</c:v>
                </c:pt>
                <c:pt idx="1443">
                  <c:v>31226.2</c:v>
                </c:pt>
                <c:pt idx="1444">
                  <c:v>31219.15</c:v>
                </c:pt>
                <c:pt idx="1445">
                  <c:v>31219.599999999999</c:v>
                </c:pt>
                <c:pt idx="1446">
                  <c:v>31241.05</c:v>
                </c:pt>
                <c:pt idx="1447">
                  <c:v>31235.55</c:v>
                </c:pt>
                <c:pt idx="1448">
                  <c:v>31243.5</c:v>
                </c:pt>
                <c:pt idx="1449">
                  <c:v>31241.05</c:v>
                </c:pt>
                <c:pt idx="1450">
                  <c:v>31244.7</c:v>
                </c:pt>
                <c:pt idx="1451">
                  <c:v>31242.7</c:v>
                </c:pt>
                <c:pt idx="1452">
                  <c:v>31221.05</c:v>
                </c:pt>
                <c:pt idx="1453">
                  <c:v>31224.25</c:v>
                </c:pt>
                <c:pt idx="1454">
                  <c:v>31231.65</c:v>
                </c:pt>
              </c:numCache>
            </c:numRef>
          </c:val>
          <c:smooth val="0"/>
          <c:extLst>
            <c:ext xmlns:c16="http://schemas.microsoft.com/office/drawing/2014/chart" uri="{C3380CC4-5D6E-409C-BE32-E72D297353CC}">
              <c16:uniqueId val="{00000001-8E61-4A81-BF13-6BAC5F3CEB78}"/>
            </c:ext>
          </c:extLst>
        </c:ser>
        <c:ser>
          <c:idx val="1"/>
          <c:order val="1"/>
          <c:tx>
            <c:v>Prognoza</c:v>
          </c:tx>
          <c:val>
            <c:numRef>
              <c:f>'Zadanie 2'!$G$6:$G$1460</c:f>
              <c:numCache>
                <c:formatCode>General</c:formatCode>
                <c:ptCount val="1455"/>
                <c:pt idx="2">
                  <c:v>32258.95</c:v>
                </c:pt>
                <c:pt idx="3">
                  <c:v>32275.733333333334</c:v>
                </c:pt>
                <c:pt idx="4">
                  <c:v>32289.183333333334</c:v>
                </c:pt>
                <c:pt idx="5">
                  <c:v>32287.883333333331</c:v>
                </c:pt>
                <c:pt idx="6">
                  <c:v>32291.350000000002</c:v>
                </c:pt>
                <c:pt idx="7">
                  <c:v>32295.366666666669</c:v>
                </c:pt>
                <c:pt idx="8">
                  <c:v>32294.366666666669</c:v>
                </c:pt>
                <c:pt idx="9">
                  <c:v>32293.3</c:v>
                </c:pt>
                <c:pt idx="10">
                  <c:v>32299.733333333334</c:v>
                </c:pt>
                <c:pt idx="11">
                  <c:v>32306.033333333336</c:v>
                </c:pt>
                <c:pt idx="12">
                  <c:v>32311.449999999997</c:v>
                </c:pt>
                <c:pt idx="13">
                  <c:v>32314.350000000002</c:v>
                </c:pt>
                <c:pt idx="14">
                  <c:v>32317.716666666664</c:v>
                </c:pt>
                <c:pt idx="15">
                  <c:v>32320.5</c:v>
                </c:pt>
                <c:pt idx="16">
                  <c:v>32325.05</c:v>
                </c:pt>
                <c:pt idx="17">
                  <c:v>32332.816666666666</c:v>
                </c:pt>
                <c:pt idx="18">
                  <c:v>32338.616666666669</c:v>
                </c:pt>
                <c:pt idx="19">
                  <c:v>32339.766666666663</c:v>
                </c:pt>
                <c:pt idx="20">
                  <c:v>32336.166666666668</c:v>
                </c:pt>
                <c:pt idx="21">
                  <c:v>32332.466666666664</c:v>
                </c:pt>
                <c:pt idx="22">
                  <c:v>32323.566666666669</c:v>
                </c:pt>
                <c:pt idx="23">
                  <c:v>32314.716666666664</c:v>
                </c:pt>
                <c:pt idx="24">
                  <c:v>32303.116666666669</c:v>
                </c:pt>
                <c:pt idx="25">
                  <c:v>32295.516666666663</c:v>
                </c:pt>
                <c:pt idx="26">
                  <c:v>32290.616666666665</c:v>
                </c:pt>
                <c:pt idx="27">
                  <c:v>32287.033333333336</c:v>
                </c:pt>
                <c:pt idx="28">
                  <c:v>32276.799999999999</c:v>
                </c:pt>
                <c:pt idx="29">
                  <c:v>32266.266666666663</c:v>
                </c:pt>
                <c:pt idx="30">
                  <c:v>32257.816666666666</c:v>
                </c:pt>
                <c:pt idx="31">
                  <c:v>32253.7</c:v>
                </c:pt>
                <c:pt idx="32">
                  <c:v>32241.350000000002</c:v>
                </c:pt>
                <c:pt idx="33">
                  <c:v>32217.116666666669</c:v>
                </c:pt>
                <c:pt idx="34">
                  <c:v>32197.116666666669</c:v>
                </c:pt>
                <c:pt idx="35">
                  <c:v>32191.866666666669</c:v>
                </c:pt>
                <c:pt idx="36">
                  <c:v>32195.45</c:v>
                </c:pt>
                <c:pt idx="37">
                  <c:v>32194.799999999999</c:v>
                </c:pt>
                <c:pt idx="38">
                  <c:v>32189.016666666666</c:v>
                </c:pt>
                <c:pt idx="39">
                  <c:v>32194.883333333331</c:v>
                </c:pt>
                <c:pt idx="40">
                  <c:v>32200</c:v>
                </c:pt>
                <c:pt idx="41">
                  <c:v>32200.166666666668</c:v>
                </c:pt>
                <c:pt idx="42">
                  <c:v>32192.683333333334</c:v>
                </c:pt>
                <c:pt idx="43">
                  <c:v>32192.416666666668</c:v>
                </c:pt>
                <c:pt idx="44">
                  <c:v>32193.133333333331</c:v>
                </c:pt>
                <c:pt idx="45">
                  <c:v>32195.183333333334</c:v>
                </c:pt>
                <c:pt idx="46">
                  <c:v>32196.533333333329</c:v>
                </c:pt>
                <c:pt idx="47">
                  <c:v>32199.983333333334</c:v>
                </c:pt>
                <c:pt idx="48">
                  <c:v>32198.266666666666</c:v>
                </c:pt>
                <c:pt idx="49">
                  <c:v>32194</c:v>
                </c:pt>
                <c:pt idx="50">
                  <c:v>32187.483333333337</c:v>
                </c:pt>
                <c:pt idx="51">
                  <c:v>32187.45</c:v>
                </c:pt>
                <c:pt idx="52">
                  <c:v>32183.75</c:v>
                </c:pt>
                <c:pt idx="53">
                  <c:v>32184.066666666666</c:v>
                </c:pt>
                <c:pt idx="54">
                  <c:v>32182.133333333331</c:v>
                </c:pt>
                <c:pt idx="55">
                  <c:v>32183.633333333331</c:v>
                </c:pt>
                <c:pt idx="56">
                  <c:v>32171.983333333337</c:v>
                </c:pt>
                <c:pt idx="57">
                  <c:v>32161.366666666669</c:v>
                </c:pt>
                <c:pt idx="58">
                  <c:v>32152.799999999999</c:v>
                </c:pt>
                <c:pt idx="59">
                  <c:v>32154.266666666666</c:v>
                </c:pt>
                <c:pt idx="60">
                  <c:v>32150.533333333329</c:v>
                </c:pt>
                <c:pt idx="61">
                  <c:v>32145.016666666666</c:v>
                </c:pt>
                <c:pt idx="62">
                  <c:v>32139.95</c:v>
                </c:pt>
                <c:pt idx="63">
                  <c:v>32139.783333333329</c:v>
                </c:pt>
                <c:pt idx="64">
                  <c:v>32145.116666666669</c:v>
                </c:pt>
                <c:pt idx="65">
                  <c:v>32149.516666666666</c:v>
                </c:pt>
                <c:pt idx="66">
                  <c:v>32153.366666666669</c:v>
                </c:pt>
                <c:pt idx="67">
                  <c:v>32156.25</c:v>
                </c:pt>
                <c:pt idx="68">
                  <c:v>32163.433333333331</c:v>
                </c:pt>
                <c:pt idx="69">
                  <c:v>32164.850000000002</c:v>
                </c:pt>
                <c:pt idx="70">
                  <c:v>32162.733333333334</c:v>
                </c:pt>
                <c:pt idx="71">
                  <c:v>32160.600000000002</c:v>
                </c:pt>
                <c:pt idx="72">
                  <c:v>32160.7</c:v>
                </c:pt>
                <c:pt idx="73">
                  <c:v>32166.966666666664</c:v>
                </c:pt>
                <c:pt idx="74">
                  <c:v>32171.666666666668</c:v>
                </c:pt>
                <c:pt idx="75">
                  <c:v>32181.366666666669</c:v>
                </c:pt>
                <c:pt idx="76">
                  <c:v>32179.616666666669</c:v>
                </c:pt>
                <c:pt idx="77">
                  <c:v>32161.783333333336</c:v>
                </c:pt>
                <c:pt idx="78">
                  <c:v>32146.616666666669</c:v>
                </c:pt>
                <c:pt idx="79">
                  <c:v>32136.433333333331</c:v>
                </c:pt>
                <c:pt idx="80">
                  <c:v>32146.633333333331</c:v>
                </c:pt>
                <c:pt idx="81">
                  <c:v>32152.033333333336</c:v>
                </c:pt>
                <c:pt idx="82">
                  <c:v>32153.3</c:v>
                </c:pt>
                <c:pt idx="83">
                  <c:v>32149.583333333332</c:v>
                </c:pt>
                <c:pt idx="84">
                  <c:v>32144.483333333334</c:v>
                </c:pt>
                <c:pt idx="85">
                  <c:v>32141.183333333334</c:v>
                </c:pt>
                <c:pt idx="86">
                  <c:v>32140.016666666666</c:v>
                </c:pt>
                <c:pt idx="87">
                  <c:v>32140.183333333334</c:v>
                </c:pt>
                <c:pt idx="88">
                  <c:v>32145.333333333332</c:v>
                </c:pt>
                <c:pt idx="89">
                  <c:v>32152.383333333331</c:v>
                </c:pt>
                <c:pt idx="90">
                  <c:v>32153.816666666669</c:v>
                </c:pt>
                <c:pt idx="91">
                  <c:v>32150.316666666666</c:v>
                </c:pt>
                <c:pt idx="92">
                  <c:v>32144.3</c:v>
                </c:pt>
                <c:pt idx="93">
                  <c:v>32143.583333333332</c:v>
                </c:pt>
                <c:pt idx="94">
                  <c:v>32140.933333333334</c:v>
                </c:pt>
                <c:pt idx="95">
                  <c:v>32134.133333333331</c:v>
                </c:pt>
                <c:pt idx="96">
                  <c:v>32126.566666666666</c:v>
                </c:pt>
                <c:pt idx="97">
                  <c:v>32122.2</c:v>
                </c:pt>
                <c:pt idx="98">
                  <c:v>32119.466666666664</c:v>
                </c:pt>
                <c:pt idx="99">
                  <c:v>32111.3</c:v>
                </c:pt>
                <c:pt idx="100">
                  <c:v>32102.383333333331</c:v>
                </c:pt>
                <c:pt idx="101">
                  <c:v>32099.899999999998</c:v>
                </c:pt>
                <c:pt idx="102">
                  <c:v>32102.25</c:v>
                </c:pt>
                <c:pt idx="103">
                  <c:v>32106.833333333332</c:v>
                </c:pt>
                <c:pt idx="104">
                  <c:v>32107.116666666669</c:v>
                </c:pt>
                <c:pt idx="105">
                  <c:v>32107.666666666668</c:v>
                </c:pt>
                <c:pt idx="106">
                  <c:v>32107.366666666669</c:v>
                </c:pt>
                <c:pt idx="107">
                  <c:v>32105.849999999995</c:v>
                </c:pt>
                <c:pt idx="108">
                  <c:v>32109.533333333336</c:v>
                </c:pt>
                <c:pt idx="109">
                  <c:v>32112.883333333331</c:v>
                </c:pt>
                <c:pt idx="110">
                  <c:v>32115.45</c:v>
                </c:pt>
                <c:pt idx="111">
                  <c:v>32114.366666666669</c:v>
                </c:pt>
                <c:pt idx="112">
                  <c:v>32112.016666666666</c:v>
                </c:pt>
                <c:pt idx="113">
                  <c:v>32114.666666666668</c:v>
                </c:pt>
                <c:pt idx="114">
                  <c:v>32117.100000000002</c:v>
                </c:pt>
                <c:pt idx="115">
                  <c:v>32120.350000000002</c:v>
                </c:pt>
                <c:pt idx="116">
                  <c:v>32117.350000000002</c:v>
                </c:pt>
                <c:pt idx="117">
                  <c:v>32113.183333333334</c:v>
                </c:pt>
                <c:pt idx="118">
                  <c:v>32107.516666666666</c:v>
                </c:pt>
                <c:pt idx="119">
                  <c:v>32104.666666666668</c:v>
                </c:pt>
                <c:pt idx="120">
                  <c:v>32107</c:v>
                </c:pt>
                <c:pt idx="121">
                  <c:v>32110.916666666668</c:v>
                </c:pt>
                <c:pt idx="122">
                  <c:v>32118.600000000002</c:v>
                </c:pt>
                <c:pt idx="123">
                  <c:v>32121.683333333334</c:v>
                </c:pt>
                <c:pt idx="124">
                  <c:v>32123.416666666668</c:v>
                </c:pt>
                <c:pt idx="125">
                  <c:v>32118.366666666669</c:v>
                </c:pt>
                <c:pt idx="126">
                  <c:v>32111.833333333332</c:v>
                </c:pt>
                <c:pt idx="127">
                  <c:v>32103.266666666666</c:v>
                </c:pt>
                <c:pt idx="128">
                  <c:v>32096.283333333336</c:v>
                </c:pt>
                <c:pt idx="129">
                  <c:v>32093.833333333332</c:v>
                </c:pt>
                <c:pt idx="130">
                  <c:v>32089.983333333334</c:v>
                </c:pt>
                <c:pt idx="131">
                  <c:v>32089.083333333332</c:v>
                </c:pt>
                <c:pt idx="132">
                  <c:v>32085.466666666664</c:v>
                </c:pt>
                <c:pt idx="133">
                  <c:v>32085.25</c:v>
                </c:pt>
                <c:pt idx="134">
                  <c:v>32086.5</c:v>
                </c:pt>
                <c:pt idx="135">
                  <c:v>32089.200000000001</c:v>
                </c:pt>
                <c:pt idx="136">
                  <c:v>32093.833333333332</c:v>
                </c:pt>
                <c:pt idx="137">
                  <c:v>32097.533333333336</c:v>
                </c:pt>
                <c:pt idx="138">
                  <c:v>32102.55</c:v>
                </c:pt>
                <c:pt idx="139">
                  <c:v>32107.283333333336</c:v>
                </c:pt>
                <c:pt idx="140">
                  <c:v>32109.816666666669</c:v>
                </c:pt>
                <c:pt idx="141">
                  <c:v>32109.05</c:v>
                </c:pt>
                <c:pt idx="142">
                  <c:v>32107.95</c:v>
                </c:pt>
                <c:pt idx="143">
                  <c:v>32107.033333333336</c:v>
                </c:pt>
                <c:pt idx="144">
                  <c:v>32105.100000000002</c:v>
                </c:pt>
                <c:pt idx="145">
                  <c:v>32101.5</c:v>
                </c:pt>
                <c:pt idx="146">
                  <c:v>32095.383333333331</c:v>
                </c:pt>
                <c:pt idx="147">
                  <c:v>32089.466666666664</c:v>
                </c:pt>
                <c:pt idx="148">
                  <c:v>32084.483333333334</c:v>
                </c:pt>
                <c:pt idx="149">
                  <c:v>32082.099999999995</c:v>
                </c:pt>
                <c:pt idx="150">
                  <c:v>32081.816666666666</c:v>
                </c:pt>
                <c:pt idx="151">
                  <c:v>32083.666666666668</c:v>
                </c:pt>
                <c:pt idx="152">
                  <c:v>32083.600000000002</c:v>
                </c:pt>
                <c:pt idx="153">
                  <c:v>32083.566666666669</c:v>
                </c:pt>
                <c:pt idx="154">
                  <c:v>32083.316666666669</c:v>
                </c:pt>
                <c:pt idx="155">
                  <c:v>32086.399999999998</c:v>
                </c:pt>
                <c:pt idx="156">
                  <c:v>32088.600000000002</c:v>
                </c:pt>
                <c:pt idx="157">
                  <c:v>32090.266666666666</c:v>
                </c:pt>
                <c:pt idx="158">
                  <c:v>32089.983333333337</c:v>
                </c:pt>
                <c:pt idx="159">
                  <c:v>32092.466666666664</c:v>
                </c:pt>
                <c:pt idx="160">
                  <c:v>32091.55</c:v>
                </c:pt>
                <c:pt idx="161">
                  <c:v>32089.533333333336</c:v>
                </c:pt>
                <c:pt idx="162">
                  <c:v>32084.783333333336</c:v>
                </c:pt>
                <c:pt idx="163">
                  <c:v>32082.849999999995</c:v>
                </c:pt>
                <c:pt idx="164">
                  <c:v>32083.05</c:v>
                </c:pt>
                <c:pt idx="165">
                  <c:v>32081.283333333336</c:v>
                </c:pt>
                <c:pt idx="166">
                  <c:v>32083.25</c:v>
                </c:pt>
                <c:pt idx="167">
                  <c:v>32086.233333333334</c:v>
                </c:pt>
                <c:pt idx="168">
                  <c:v>32092.583333333332</c:v>
                </c:pt>
                <c:pt idx="169">
                  <c:v>32095.95</c:v>
                </c:pt>
                <c:pt idx="170">
                  <c:v>32097.649999999998</c:v>
                </c:pt>
                <c:pt idx="171">
                  <c:v>32108.45</c:v>
                </c:pt>
                <c:pt idx="172">
                  <c:v>32124.666666666668</c:v>
                </c:pt>
                <c:pt idx="173">
                  <c:v>32135.166666666668</c:v>
                </c:pt>
                <c:pt idx="174">
                  <c:v>32135</c:v>
                </c:pt>
                <c:pt idx="175">
                  <c:v>32127.466666666664</c:v>
                </c:pt>
                <c:pt idx="176">
                  <c:v>32126.75</c:v>
                </c:pt>
                <c:pt idx="177">
                  <c:v>32129.583333333332</c:v>
                </c:pt>
                <c:pt idx="178">
                  <c:v>32136.649999999998</c:v>
                </c:pt>
                <c:pt idx="179">
                  <c:v>32140.916666666668</c:v>
                </c:pt>
                <c:pt idx="180">
                  <c:v>32142.816666666666</c:v>
                </c:pt>
                <c:pt idx="181">
                  <c:v>32143.149999999998</c:v>
                </c:pt>
                <c:pt idx="182">
                  <c:v>32144.899999999998</c:v>
                </c:pt>
                <c:pt idx="183">
                  <c:v>32147.833333333332</c:v>
                </c:pt>
                <c:pt idx="184">
                  <c:v>32152.3</c:v>
                </c:pt>
                <c:pt idx="185">
                  <c:v>32152.666666666668</c:v>
                </c:pt>
                <c:pt idx="186">
                  <c:v>32146.416666666668</c:v>
                </c:pt>
                <c:pt idx="187">
                  <c:v>32136.7</c:v>
                </c:pt>
                <c:pt idx="188">
                  <c:v>32127.266666666663</c:v>
                </c:pt>
                <c:pt idx="189">
                  <c:v>32120.483333333334</c:v>
                </c:pt>
                <c:pt idx="190">
                  <c:v>32112.100000000002</c:v>
                </c:pt>
                <c:pt idx="191">
                  <c:v>32110.100000000002</c:v>
                </c:pt>
                <c:pt idx="192">
                  <c:v>32110.516666666666</c:v>
                </c:pt>
                <c:pt idx="193">
                  <c:v>32111.166666666668</c:v>
                </c:pt>
                <c:pt idx="194">
                  <c:v>32108.150000000005</c:v>
                </c:pt>
                <c:pt idx="195">
                  <c:v>32100.350000000002</c:v>
                </c:pt>
                <c:pt idx="196">
                  <c:v>32092.366666666665</c:v>
                </c:pt>
                <c:pt idx="197">
                  <c:v>32080.316666666666</c:v>
                </c:pt>
                <c:pt idx="198">
                  <c:v>32071.95</c:v>
                </c:pt>
                <c:pt idx="199">
                  <c:v>32070.766666666666</c:v>
                </c:pt>
                <c:pt idx="200">
                  <c:v>32076.333333333332</c:v>
                </c:pt>
                <c:pt idx="201">
                  <c:v>32084.366666666669</c:v>
                </c:pt>
                <c:pt idx="202">
                  <c:v>32090.833333333332</c:v>
                </c:pt>
                <c:pt idx="203">
                  <c:v>32094.833333333332</c:v>
                </c:pt>
                <c:pt idx="204">
                  <c:v>32096.766666666663</c:v>
                </c:pt>
                <c:pt idx="205">
                  <c:v>32095.083333333332</c:v>
                </c:pt>
                <c:pt idx="206">
                  <c:v>32095.383333333331</c:v>
                </c:pt>
                <c:pt idx="207">
                  <c:v>32095.516666666666</c:v>
                </c:pt>
                <c:pt idx="208">
                  <c:v>32094.55</c:v>
                </c:pt>
                <c:pt idx="209">
                  <c:v>32091.933333333334</c:v>
                </c:pt>
                <c:pt idx="210">
                  <c:v>32092.133333333331</c:v>
                </c:pt>
                <c:pt idx="211">
                  <c:v>32093.5</c:v>
                </c:pt>
                <c:pt idx="212">
                  <c:v>32098.566666666669</c:v>
                </c:pt>
                <c:pt idx="213">
                  <c:v>32101.183333333334</c:v>
                </c:pt>
                <c:pt idx="214">
                  <c:v>32104.983333333337</c:v>
                </c:pt>
                <c:pt idx="215">
                  <c:v>32105.716666666664</c:v>
                </c:pt>
                <c:pt idx="216">
                  <c:v>32107.733333333334</c:v>
                </c:pt>
                <c:pt idx="217">
                  <c:v>32110.516666666666</c:v>
                </c:pt>
                <c:pt idx="218">
                  <c:v>32111.149999999998</c:v>
                </c:pt>
                <c:pt idx="219">
                  <c:v>32111.433333333331</c:v>
                </c:pt>
                <c:pt idx="220">
                  <c:v>32107.966666666664</c:v>
                </c:pt>
                <c:pt idx="221">
                  <c:v>32107.783333333329</c:v>
                </c:pt>
                <c:pt idx="222">
                  <c:v>32103.233333333334</c:v>
                </c:pt>
                <c:pt idx="223">
                  <c:v>32101.433333333334</c:v>
                </c:pt>
                <c:pt idx="224">
                  <c:v>32100.983333333337</c:v>
                </c:pt>
                <c:pt idx="225">
                  <c:v>32104.983333333334</c:v>
                </c:pt>
                <c:pt idx="226">
                  <c:v>32107.333333333332</c:v>
                </c:pt>
                <c:pt idx="227">
                  <c:v>32107.716666666664</c:v>
                </c:pt>
                <c:pt idx="228">
                  <c:v>32104.133333333331</c:v>
                </c:pt>
                <c:pt idx="229">
                  <c:v>32101.216666666664</c:v>
                </c:pt>
                <c:pt idx="230">
                  <c:v>32099</c:v>
                </c:pt>
                <c:pt idx="231">
                  <c:v>32100.516666666666</c:v>
                </c:pt>
                <c:pt idx="232">
                  <c:v>32100.55</c:v>
                </c:pt>
                <c:pt idx="233">
                  <c:v>32100.733333333337</c:v>
                </c:pt>
                <c:pt idx="234">
                  <c:v>32099.883333333331</c:v>
                </c:pt>
                <c:pt idx="235">
                  <c:v>32099.716666666671</c:v>
                </c:pt>
                <c:pt idx="236">
                  <c:v>32099.133333333331</c:v>
                </c:pt>
                <c:pt idx="237">
                  <c:v>32099.916666666668</c:v>
                </c:pt>
                <c:pt idx="238">
                  <c:v>32101.45</c:v>
                </c:pt>
                <c:pt idx="239">
                  <c:v>32102.966666666664</c:v>
                </c:pt>
                <c:pt idx="240">
                  <c:v>32102.816666666669</c:v>
                </c:pt>
                <c:pt idx="241">
                  <c:v>32100.933333333334</c:v>
                </c:pt>
                <c:pt idx="242">
                  <c:v>32095.633333333331</c:v>
                </c:pt>
                <c:pt idx="243">
                  <c:v>32089.5</c:v>
                </c:pt>
                <c:pt idx="244">
                  <c:v>32087.566666666666</c:v>
                </c:pt>
                <c:pt idx="245">
                  <c:v>32090.766666666666</c:v>
                </c:pt>
                <c:pt idx="246">
                  <c:v>32097.266666666666</c:v>
                </c:pt>
                <c:pt idx="247">
                  <c:v>32108.383333333335</c:v>
                </c:pt>
                <c:pt idx="248">
                  <c:v>32118.316666666666</c:v>
                </c:pt>
                <c:pt idx="249">
                  <c:v>32125.583333333332</c:v>
                </c:pt>
                <c:pt idx="250">
                  <c:v>32125.349999999995</c:v>
                </c:pt>
                <c:pt idx="251">
                  <c:v>32120.633333333331</c:v>
                </c:pt>
                <c:pt idx="252">
                  <c:v>32117.233333333334</c:v>
                </c:pt>
                <c:pt idx="253">
                  <c:v>32116.783333333336</c:v>
                </c:pt>
                <c:pt idx="254">
                  <c:v>32118.733333333337</c:v>
                </c:pt>
                <c:pt idx="255">
                  <c:v>32122.016666666666</c:v>
                </c:pt>
                <c:pt idx="256">
                  <c:v>32123.25</c:v>
                </c:pt>
                <c:pt idx="257">
                  <c:v>32126.166666666668</c:v>
                </c:pt>
                <c:pt idx="258">
                  <c:v>32131.333333333332</c:v>
                </c:pt>
                <c:pt idx="259">
                  <c:v>32132.150000000005</c:v>
                </c:pt>
                <c:pt idx="260">
                  <c:v>32130.733333333337</c:v>
                </c:pt>
                <c:pt idx="261">
                  <c:v>32125.8</c:v>
                </c:pt>
                <c:pt idx="262">
                  <c:v>32123.416666666668</c:v>
                </c:pt>
                <c:pt idx="263">
                  <c:v>32122.416666666668</c:v>
                </c:pt>
                <c:pt idx="264">
                  <c:v>32117.716666666664</c:v>
                </c:pt>
                <c:pt idx="265">
                  <c:v>32113.633333333331</c:v>
                </c:pt>
                <c:pt idx="266">
                  <c:v>32109.183333333334</c:v>
                </c:pt>
                <c:pt idx="267">
                  <c:v>32107.683333333334</c:v>
                </c:pt>
                <c:pt idx="268">
                  <c:v>32108.383333333331</c:v>
                </c:pt>
                <c:pt idx="269">
                  <c:v>32113.233333333334</c:v>
                </c:pt>
                <c:pt idx="270">
                  <c:v>32116.333333333332</c:v>
                </c:pt>
                <c:pt idx="271">
                  <c:v>32118.3</c:v>
                </c:pt>
                <c:pt idx="272">
                  <c:v>32116.333333333332</c:v>
                </c:pt>
                <c:pt idx="273">
                  <c:v>32115</c:v>
                </c:pt>
                <c:pt idx="274">
                  <c:v>32116.616666666669</c:v>
                </c:pt>
                <c:pt idx="275">
                  <c:v>32118.416666666668</c:v>
                </c:pt>
                <c:pt idx="276">
                  <c:v>32120.649999999998</c:v>
                </c:pt>
                <c:pt idx="277">
                  <c:v>32119.416666666668</c:v>
                </c:pt>
                <c:pt idx="278">
                  <c:v>32120.100000000002</c:v>
                </c:pt>
                <c:pt idx="279">
                  <c:v>32129.933333333334</c:v>
                </c:pt>
                <c:pt idx="280">
                  <c:v>32140.316666666666</c:v>
                </c:pt>
                <c:pt idx="281">
                  <c:v>32149.883333333331</c:v>
                </c:pt>
                <c:pt idx="282">
                  <c:v>32155.25</c:v>
                </c:pt>
                <c:pt idx="283">
                  <c:v>32156.433333333331</c:v>
                </c:pt>
                <c:pt idx="284">
                  <c:v>32157.099999999995</c:v>
                </c:pt>
                <c:pt idx="285">
                  <c:v>32150.683333333331</c:v>
                </c:pt>
                <c:pt idx="286">
                  <c:v>32148.683333333331</c:v>
                </c:pt>
                <c:pt idx="287">
                  <c:v>32145.583333333332</c:v>
                </c:pt>
                <c:pt idx="288">
                  <c:v>32146.149999999998</c:v>
                </c:pt>
                <c:pt idx="289">
                  <c:v>32145.899999999998</c:v>
                </c:pt>
                <c:pt idx="290">
                  <c:v>32143.033333333329</c:v>
                </c:pt>
                <c:pt idx="291">
                  <c:v>32139.25</c:v>
                </c:pt>
                <c:pt idx="292">
                  <c:v>32134.216666666664</c:v>
                </c:pt>
                <c:pt idx="293">
                  <c:v>32133.983333333334</c:v>
                </c:pt>
                <c:pt idx="294">
                  <c:v>32136.333333333332</c:v>
                </c:pt>
                <c:pt idx="295">
                  <c:v>32136.850000000002</c:v>
                </c:pt>
                <c:pt idx="296">
                  <c:v>32136.716666666664</c:v>
                </c:pt>
                <c:pt idx="297">
                  <c:v>32134.55</c:v>
                </c:pt>
                <c:pt idx="298">
                  <c:v>32136.533333333336</c:v>
                </c:pt>
                <c:pt idx="299">
                  <c:v>32138.3</c:v>
                </c:pt>
                <c:pt idx="300">
                  <c:v>32140.233333333334</c:v>
                </c:pt>
                <c:pt idx="301">
                  <c:v>32127.983333333334</c:v>
                </c:pt>
                <c:pt idx="302">
                  <c:v>32109.583333333332</c:v>
                </c:pt>
                <c:pt idx="303">
                  <c:v>32090.649999999998</c:v>
                </c:pt>
                <c:pt idx="304">
                  <c:v>32085.816666666666</c:v>
                </c:pt>
                <c:pt idx="305">
                  <c:v>32087.583333333332</c:v>
                </c:pt>
                <c:pt idx="306">
                  <c:v>32090.483333333334</c:v>
                </c:pt>
                <c:pt idx="307">
                  <c:v>32091.366666666669</c:v>
                </c:pt>
                <c:pt idx="308">
                  <c:v>32089.816666666669</c:v>
                </c:pt>
                <c:pt idx="309">
                  <c:v>32087.383333333331</c:v>
                </c:pt>
                <c:pt idx="310">
                  <c:v>32089.083333333332</c:v>
                </c:pt>
                <c:pt idx="311">
                  <c:v>32088.416666666668</c:v>
                </c:pt>
                <c:pt idx="312">
                  <c:v>32082.666666666668</c:v>
                </c:pt>
                <c:pt idx="313">
                  <c:v>32075.45</c:v>
                </c:pt>
                <c:pt idx="314">
                  <c:v>32076.916666666668</c:v>
                </c:pt>
                <c:pt idx="315">
                  <c:v>32083.200000000001</c:v>
                </c:pt>
                <c:pt idx="316">
                  <c:v>32087.95</c:v>
                </c:pt>
                <c:pt idx="317">
                  <c:v>32088.55</c:v>
                </c:pt>
                <c:pt idx="318">
                  <c:v>32096.566666666666</c:v>
                </c:pt>
                <c:pt idx="319">
                  <c:v>32103.899999999998</c:v>
                </c:pt>
                <c:pt idx="320">
                  <c:v>32108.449999999997</c:v>
                </c:pt>
                <c:pt idx="321">
                  <c:v>32102.783333333336</c:v>
                </c:pt>
                <c:pt idx="322">
                  <c:v>32097.5</c:v>
                </c:pt>
                <c:pt idx="323">
                  <c:v>32092.350000000002</c:v>
                </c:pt>
                <c:pt idx="324">
                  <c:v>32091.116666666669</c:v>
                </c:pt>
                <c:pt idx="325">
                  <c:v>32088.033333333336</c:v>
                </c:pt>
                <c:pt idx="326">
                  <c:v>32087.8</c:v>
                </c:pt>
                <c:pt idx="327">
                  <c:v>32087.100000000002</c:v>
                </c:pt>
                <c:pt idx="328">
                  <c:v>32086.783333333336</c:v>
                </c:pt>
                <c:pt idx="329">
                  <c:v>32085.983333333337</c:v>
                </c:pt>
                <c:pt idx="330">
                  <c:v>32083.333333333332</c:v>
                </c:pt>
                <c:pt idx="331">
                  <c:v>32084.7</c:v>
                </c:pt>
                <c:pt idx="332">
                  <c:v>32085.366666666669</c:v>
                </c:pt>
                <c:pt idx="333">
                  <c:v>32086.183333333334</c:v>
                </c:pt>
                <c:pt idx="334">
                  <c:v>32083.716666666664</c:v>
                </c:pt>
                <c:pt idx="335">
                  <c:v>32084.633333333331</c:v>
                </c:pt>
                <c:pt idx="336">
                  <c:v>32090.3</c:v>
                </c:pt>
                <c:pt idx="337">
                  <c:v>32094.533333333336</c:v>
                </c:pt>
                <c:pt idx="338">
                  <c:v>32096.516666666663</c:v>
                </c:pt>
                <c:pt idx="339">
                  <c:v>32091.983333333337</c:v>
                </c:pt>
                <c:pt idx="340">
                  <c:v>32089.033333333336</c:v>
                </c:pt>
                <c:pt idx="341">
                  <c:v>32085.366666666669</c:v>
                </c:pt>
                <c:pt idx="342">
                  <c:v>32084.266666666663</c:v>
                </c:pt>
                <c:pt idx="343">
                  <c:v>32083.683333333331</c:v>
                </c:pt>
                <c:pt idx="344">
                  <c:v>32084.366666666669</c:v>
                </c:pt>
                <c:pt idx="345">
                  <c:v>32080.083333333332</c:v>
                </c:pt>
                <c:pt idx="346">
                  <c:v>32075.600000000002</c:v>
                </c:pt>
                <c:pt idx="347">
                  <c:v>32074.683333333334</c:v>
                </c:pt>
                <c:pt idx="348">
                  <c:v>32076.600000000002</c:v>
                </c:pt>
                <c:pt idx="349">
                  <c:v>32077</c:v>
                </c:pt>
                <c:pt idx="350">
                  <c:v>32078.350000000002</c:v>
                </c:pt>
                <c:pt idx="351">
                  <c:v>32085.316666666669</c:v>
                </c:pt>
                <c:pt idx="352">
                  <c:v>32099.200000000001</c:v>
                </c:pt>
                <c:pt idx="353">
                  <c:v>32108.399999999998</c:v>
                </c:pt>
                <c:pt idx="354">
                  <c:v>32113.083333333332</c:v>
                </c:pt>
                <c:pt idx="355">
                  <c:v>32110.899999999998</c:v>
                </c:pt>
                <c:pt idx="356">
                  <c:v>32106.716666666664</c:v>
                </c:pt>
                <c:pt idx="357">
                  <c:v>32100.566666666666</c:v>
                </c:pt>
                <c:pt idx="358">
                  <c:v>32095.183333333334</c:v>
                </c:pt>
                <c:pt idx="359">
                  <c:v>32092.75</c:v>
                </c:pt>
                <c:pt idx="360">
                  <c:v>32094.350000000002</c:v>
                </c:pt>
                <c:pt idx="361">
                  <c:v>32098.783333333336</c:v>
                </c:pt>
                <c:pt idx="362">
                  <c:v>32098.066666666666</c:v>
                </c:pt>
                <c:pt idx="363">
                  <c:v>32098.416666666668</c:v>
                </c:pt>
                <c:pt idx="364">
                  <c:v>32096.033333333329</c:v>
                </c:pt>
                <c:pt idx="365">
                  <c:v>32097.366666666669</c:v>
                </c:pt>
                <c:pt idx="366">
                  <c:v>32095.083333333332</c:v>
                </c:pt>
                <c:pt idx="367">
                  <c:v>32098.333333333332</c:v>
                </c:pt>
                <c:pt idx="368">
                  <c:v>32100.583333333332</c:v>
                </c:pt>
                <c:pt idx="369">
                  <c:v>32108.566666666666</c:v>
                </c:pt>
                <c:pt idx="370">
                  <c:v>32113.200000000001</c:v>
                </c:pt>
                <c:pt idx="371">
                  <c:v>32117.150000000005</c:v>
                </c:pt>
                <c:pt idx="372">
                  <c:v>32118.566666666666</c:v>
                </c:pt>
                <c:pt idx="373">
                  <c:v>32118.316666666669</c:v>
                </c:pt>
                <c:pt idx="374">
                  <c:v>32118.55</c:v>
                </c:pt>
                <c:pt idx="375">
                  <c:v>32119.75</c:v>
                </c:pt>
                <c:pt idx="376">
                  <c:v>32124.083333333332</c:v>
                </c:pt>
                <c:pt idx="377">
                  <c:v>32129.199999999997</c:v>
                </c:pt>
                <c:pt idx="378">
                  <c:v>32132.400000000005</c:v>
                </c:pt>
                <c:pt idx="379">
                  <c:v>32135.316666666669</c:v>
                </c:pt>
                <c:pt idx="380">
                  <c:v>32157.633333333331</c:v>
                </c:pt>
                <c:pt idx="381">
                  <c:v>32172.783333333336</c:v>
                </c:pt>
                <c:pt idx="382">
                  <c:v>32194.850000000002</c:v>
                </c:pt>
                <c:pt idx="383">
                  <c:v>32192.05</c:v>
                </c:pt>
                <c:pt idx="384">
                  <c:v>32206.183333333334</c:v>
                </c:pt>
                <c:pt idx="385">
                  <c:v>32209.416666666668</c:v>
                </c:pt>
                <c:pt idx="386">
                  <c:v>32222.083333333332</c:v>
                </c:pt>
                <c:pt idx="387">
                  <c:v>32222.033333333336</c:v>
                </c:pt>
                <c:pt idx="388">
                  <c:v>32227.033333333336</c:v>
                </c:pt>
                <c:pt idx="389">
                  <c:v>32222.633333333331</c:v>
                </c:pt>
                <c:pt idx="390">
                  <c:v>32223.933333333334</c:v>
                </c:pt>
                <c:pt idx="391">
                  <c:v>32223.966666666664</c:v>
                </c:pt>
                <c:pt idx="392">
                  <c:v>32227.766666666666</c:v>
                </c:pt>
                <c:pt idx="393">
                  <c:v>32227.816666666669</c:v>
                </c:pt>
                <c:pt idx="394">
                  <c:v>32228.100000000002</c:v>
                </c:pt>
                <c:pt idx="395">
                  <c:v>32232.183333333334</c:v>
                </c:pt>
                <c:pt idx="396">
                  <c:v>32237.75</c:v>
                </c:pt>
                <c:pt idx="397">
                  <c:v>32242.55</c:v>
                </c:pt>
                <c:pt idx="398">
                  <c:v>32244.45</c:v>
                </c:pt>
                <c:pt idx="399">
                  <c:v>32244.233333333334</c:v>
                </c:pt>
                <c:pt idx="400">
                  <c:v>32242.183333333334</c:v>
                </c:pt>
                <c:pt idx="401">
                  <c:v>32238.600000000002</c:v>
                </c:pt>
                <c:pt idx="402">
                  <c:v>32228.133333333335</c:v>
                </c:pt>
                <c:pt idx="403">
                  <c:v>32215.333333333332</c:v>
                </c:pt>
                <c:pt idx="404">
                  <c:v>32201.666666666668</c:v>
                </c:pt>
                <c:pt idx="405">
                  <c:v>32197.433333333331</c:v>
                </c:pt>
                <c:pt idx="406">
                  <c:v>32196.616666666669</c:v>
                </c:pt>
                <c:pt idx="407">
                  <c:v>32199.833333333332</c:v>
                </c:pt>
                <c:pt idx="408">
                  <c:v>32200.649999999998</c:v>
                </c:pt>
                <c:pt idx="409">
                  <c:v>32198.95</c:v>
                </c:pt>
                <c:pt idx="410">
                  <c:v>32182.75</c:v>
                </c:pt>
                <c:pt idx="411">
                  <c:v>32175.349999999995</c:v>
                </c:pt>
                <c:pt idx="412">
                  <c:v>32168.433333333334</c:v>
                </c:pt>
                <c:pt idx="413">
                  <c:v>32175.333333333332</c:v>
                </c:pt>
                <c:pt idx="414">
                  <c:v>32172.533333333336</c:v>
                </c:pt>
                <c:pt idx="415">
                  <c:v>32172.383333333335</c:v>
                </c:pt>
                <c:pt idx="416">
                  <c:v>32170.683333333334</c:v>
                </c:pt>
                <c:pt idx="417">
                  <c:v>32175.200000000001</c:v>
                </c:pt>
                <c:pt idx="418">
                  <c:v>32173.283333333336</c:v>
                </c:pt>
                <c:pt idx="419">
                  <c:v>32162.683333333334</c:v>
                </c:pt>
                <c:pt idx="420">
                  <c:v>32152.600000000002</c:v>
                </c:pt>
                <c:pt idx="421">
                  <c:v>32146.083333333332</c:v>
                </c:pt>
                <c:pt idx="422">
                  <c:v>32148.399999999998</c:v>
                </c:pt>
                <c:pt idx="423">
                  <c:v>32150.566666666666</c:v>
                </c:pt>
                <c:pt idx="424">
                  <c:v>32154.983333333334</c:v>
                </c:pt>
                <c:pt idx="425">
                  <c:v>32162.966666666664</c:v>
                </c:pt>
                <c:pt idx="426">
                  <c:v>32166.683333333334</c:v>
                </c:pt>
                <c:pt idx="427">
                  <c:v>32170.533333333336</c:v>
                </c:pt>
                <c:pt idx="428">
                  <c:v>32171.3</c:v>
                </c:pt>
                <c:pt idx="429">
                  <c:v>32174.183333333334</c:v>
                </c:pt>
                <c:pt idx="430">
                  <c:v>32173.966666666664</c:v>
                </c:pt>
                <c:pt idx="431">
                  <c:v>32175.866666666669</c:v>
                </c:pt>
                <c:pt idx="432">
                  <c:v>32178.533333333336</c:v>
                </c:pt>
                <c:pt idx="433">
                  <c:v>32181.033333333336</c:v>
                </c:pt>
                <c:pt idx="434">
                  <c:v>32180.833333333332</c:v>
                </c:pt>
                <c:pt idx="435">
                  <c:v>32171.266666666663</c:v>
                </c:pt>
                <c:pt idx="436">
                  <c:v>32166.649999999998</c:v>
                </c:pt>
                <c:pt idx="437">
                  <c:v>32163.133333333331</c:v>
                </c:pt>
                <c:pt idx="438">
                  <c:v>32167.233333333337</c:v>
                </c:pt>
                <c:pt idx="439">
                  <c:v>32168.75</c:v>
                </c:pt>
                <c:pt idx="440">
                  <c:v>32172.45</c:v>
                </c:pt>
                <c:pt idx="441">
                  <c:v>32175.116666666669</c:v>
                </c:pt>
                <c:pt idx="442">
                  <c:v>32182.600000000002</c:v>
                </c:pt>
                <c:pt idx="443">
                  <c:v>32191.7</c:v>
                </c:pt>
                <c:pt idx="444">
                  <c:v>32202.966666666664</c:v>
                </c:pt>
                <c:pt idx="445">
                  <c:v>32209.933333333334</c:v>
                </c:pt>
                <c:pt idx="446">
                  <c:v>32210.066666666666</c:v>
                </c:pt>
                <c:pt idx="447">
                  <c:v>32208.350000000002</c:v>
                </c:pt>
                <c:pt idx="448">
                  <c:v>32203.283333333336</c:v>
                </c:pt>
                <c:pt idx="449">
                  <c:v>32202.350000000002</c:v>
                </c:pt>
                <c:pt idx="450">
                  <c:v>32202.183333333334</c:v>
                </c:pt>
                <c:pt idx="451">
                  <c:v>32205.983333333337</c:v>
                </c:pt>
                <c:pt idx="452">
                  <c:v>32207.566666666666</c:v>
                </c:pt>
                <c:pt idx="453">
                  <c:v>32208.149999999998</c:v>
                </c:pt>
                <c:pt idx="454">
                  <c:v>32207.283333333336</c:v>
                </c:pt>
                <c:pt idx="455">
                  <c:v>32208.833333333332</c:v>
                </c:pt>
                <c:pt idx="456">
                  <c:v>32212.983333333334</c:v>
                </c:pt>
                <c:pt idx="457">
                  <c:v>32217.083333333332</c:v>
                </c:pt>
                <c:pt idx="458">
                  <c:v>32223.350000000002</c:v>
                </c:pt>
                <c:pt idx="459">
                  <c:v>32224.383333333331</c:v>
                </c:pt>
                <c:pt idx="460">
                  <c:v>32224.866666666669</c:v>
                </c:pt>
                <c:pt idx="461">
                  <c:v>32222.616666666665</c:v>
                </c:pt>
                <c:pt idx="462">
                  <c:v>32224.633333333331</c:v>
                </c:pt>
                <c:pt idx="463">
                  <c:v>32225.883333333335</c:v>
                </c:pt>
                <c:pt idx="464">
                  <c:v>32227.083333333332</c:v>
                </c:pt>
                <c:pt idx="465">
                  <c:v>32223.166666666668</c:v>
                </c:pt>
                <c:pt idx="466">
                  <c:v>32218.55</c:v>
                </c:pt>
                <c:pt idx="467">
                  <c:v>32213.733333333337</c:v>
                </c:pt>
                <c:pt idx="468">
                  <c:v>32211.783333333336</c:v>
                </c:pt>
                <c:pt idx="469">
                  <c:v>32212.149999999998</c:v>
                </c:pt>
                <c:pt idx="470">
                  <c:v>32208.25</c:v>
                </c:pt>
                <c:pt idx="471">
                  <c:v>32203.5</c:v>
                </c:pt>
                <c:pt idx="472">
                  <c:v>32199.883333333331</c:v>
                </c:pt>
                <c:pt idx="473">
                  <c:v>32198.25</c:v>
                </c:pt>
                <c:pt idx="474">
                  <c:v>32200.849999999995</c:v>
                </c:pt>
                <c:pt idx="475">
                  <c:v>32206.033333333336</c:v>
                </c:pt>
                <c:pt idx="476">
                  <c:v>32213.283333333336</c:v>
                </c:pt>
                <c:pt idx="477">
                  <c:v>32211.066666666666</c:v>
                </c:pt>
                <c:pt idx="478">
                  <c:v>32206.599999999995</c:v>
                </c:pt>
                <c:pt idx="479">
                  <c:v>32204.100000000002</c:v>
                </c:pt>
                <c:pt idx="480">
                  <c:v>32207.333333333332</c:v>
                </c:pt>
                <c:pt idx="481">
                  <c:v>32205.666666666668</c:v>
                </c:pt>
                <c:pt idx="482">
                  <c:v>32201.466666666664</c:v>
                </c:pt>
                <c:pt idx="483">
                  <c:v>32194.533333333336</c:v>
                </c:pt>
                <c:pt idx="484">
                  <c:v>32190.100000000002</c:v>
                </c:pt>
                <c:pt idx="485">
                  <c:v>32187.066666666666</c:v>
                </c:pt>
                <c:pt idx="486">
                  <c:v>32182.066666666666</c:v>
                </c:pt>
                <c:pt idx="487">
                  <c:v>32180.583333333332</c:v>
                </c:pt>
                <c:pt idx="488">
                  <c:v>32179.383333333331</c:v>
                </c:pt>
                <c:pt idx="489">
                  <c:v>32183.466666666664</c:v>
                </c:pt>
                <c:pt idx="490">
                  <c:v>32183.45</c:v>
                </c:pt>
                <c:pt idx="491">
                  <c:v>32182.483333333334</c:v>
                </c:pt>
                <c:pt idx="492">
                  <c:v>32182.983333333334</c:v>
                </c:pt>
                <c:pt idx="493">
                  <c:v>32187.949999999997</c:v>
                </c:pt>
                <c:pt idx="494">
                  <c:v>32192.466666666664</c:v>
                </c:pt>
                <c:pt idx="495">
                  <c:v>32191.483333333337</c:v>
                </c:pt>
                <c:pt idx="496">
                  <c:v>32192.100000000002</c:v>
                </c:pt>
                <c:pt idx="497">
                  <c:v>32191.083333333332</c:v>
                </c:pt>
                <c:pt idx="498">
                  <c:v>32191.883333333331</c:v>
                </c:pt>
                <c:pt idx="499">
                  <c:v>32190.25</c:v>
                </c:pt>
                <c:pt idx="500">
                  <c:v>32191.533333333336</c:v>
                </c:pt>
                <c:pt idx="501">
                  <c:v>32199</c:v>
                </c:pt>
                <c:pt idx="502">
                  <c:v>32205.400000000005</c:v>
                </c:pt>
                <c:pt idx="503">
                  <c:v>32209.850000000002</c:v>
                </c:pt>
                <c:pt idx="504">
                  <c:v>32210.133333333331</c:v>
                </c:pt>
                <c:pt idx="505">
                  <c:v>32210.45</c:v>
                </c:pt>
                <c:pt idx="506">
                  <c:v>32212.216666666664</c:v>
                </c:pt>
                <c:pt idx="507">
                  <c:v>32216.45</c:v>
                </c:pt>
                <c:pt idx="508">
                  <c:v>32218.616666666669</c:v>
                </c:pt>
                <c:pt idx="509">
                  <c:v>32226.05</c:v>
                </c:pt>
                <c:pt idx="510">
                  <c:v>32228.783333333329</c:v>
                </c:pt>
                <c:pt idx="511">
                  <c:v>32233.200000000001</c:v>
                </c:pt>
                <c:pt idx="512">
                  <c:v>32231.916666666668</c:v>
                </c:pt>
                <c:pt idx="513">
                  <c:v>32231.916666666668</c:v>
                </c:pt>
                <c:pt idx="514">
                  <c:v>32226.416666666668</c:v>
                </c:pt>
                <c:pt idx="515">
                  <c:v>32222.566666666666</c:v>
                </c:pt>
                <c:pt idx="516">
                  <c:v>32222.100000000002</c:v>
                </c:pt>
                <c:pt idx="517">
                  <c:v>32228.433333333334</c:v>
                </c:pt>
                <c:pt idx="518">
                  <c:v>32232.716666666664</c:v>
                </c:pt>
                <c:pt idx="519">
                  <c:v>32236.683333333334</c:v>
                </c:pt>
                <c:pt idx="520">
                  <c:v>32241.033333333336</c:v>
                </c:pt>
                <c:pt idx="521">
                  <c:v>32241.883333333331</c:v>
                </c:pt>
                <c:pt idx="522">
                  <c:v>32242.516666666663</c:v>
                </c:pt>
                <c:pt idx="523">
                  <c:v>32237.399999999998</c:v>
                </c:pt>
                <c:pt idx="524">
                  <c:v>32235.100000000002</c:v>
                </c:pt>
                <c:pt idx="525">
                  <c:v>32230.55</c:v>
                </c:pt>
                <c:pt idx="526">
                  <c:v>32232.25</c:v>
                </c:pt>
                <c:pt idx="527">
                  <c:v>32234.233333333337</c:v>
                </c:pt>
                <c:pt idx="528">
                  <c:v>32236.383333333331</c:v>
                </c:pt>
                <c:pt idx="529">
                  <c:v>32235.383333333331</c:v>
                </c:pt>
                <c:pt idx="530">
                  <c:v>32237.3</c:v>
                </c:pt>
                <c:pt idx="531">
                  <c:v>32241.850000000002</c:v>
                </c:pt>
                <c:pt idx="532">
                  <c:v>32246.983333333334</c:v>
                </c:pt>
                <c:pt idx="533">
                  <c:v>32249.866666666669</c:v>
                </c:pt>
                <c:pt idx="534">
                  <c:v>32246.916666666668</c:v>
                </c:pt>
                <c:pt idx="535">
                  <c:v>32244.649999999998</c:v>
                </c:pt>
                <c:pt idx="536">
                  <c:v>32242.483333333334</c:v>
                </c:pt>
                <c:pt idx="537">
                  <c:v>32244.5</c:v>
                </c:pt>
                <c:pt idx="538">
                  <c:v>32246.333333333332</c:v>
                </c:pt>
                <c:pt idx="539">
                  <c:v>32252.266666666663</c:v>
                </c:pt>
                <c:pt idx="540">
                  <c:v>32254.05</c:v>
                </c:pt>
                <c:pt idx="541">
                  <c:v>32255.483333333334</c:v>
                </c:pt>
                <c:pt idx="542">
                  <c:v>32250.55</c:v>
                </c:pt>
                <c:pt idx="543">
                  <c:v>32247.766666666666</c:v>
                </c:pt>
                <c:pt idx="544">
                  <c:v>32246.633333333331</c:v>
                </c:pt>
                <c:pt idx="545">
                  <c:v>32248.850000000002</c:v>
                </c:pt>
                <c:pt idx="546">
                  <c:v>32253.3</c:v>
                </c:pt>
                <c:pt idx="547">
                  <c:v>32253.733333333337</c:v>
                </c:pt>
                <c:pt idx="548">
                  <c:v>32253.05</c:v>
                </c:pt>
                <c:pt idx="549">
                  <c:v>32249.333333333332</c:v>
                </c:pt>
                <c:pt idx="550">
                  <c:v>32250.533333333336</c:v>
                </c:pt>
                <c:pt idx="551">
                  <c:v>32250.666666666668</c:v>
                </c:pt>
                <c:pt idx="552">
                  <c:v>32253.55</c:v>
                </c:pt>
                <c:pt idx="553">
                  <c:v>32254.433333333331</c:v>
                </c:pt>
                <c:pt idx="554">
                  <c:v>32260.2</c:v>
                </c:pt>
                <c:pt idx="555">
                  <c:v>32265.783333333336</c:v>
                </c:pt>
                <c:pt idx="556">
                  <c:v>32270.533333333336</c:v>
                </c:pt>
                <c:pt idx="557">
                  <c:v>32270.116666666669</c:v>
                </c:pt>
                <c:pt idx="558">
                  <c:v>32270.833333333332</c:v>
                </c:pt>
                <c:pt idx="559">
                  <c:v>32272.283333333336</c:v>
                </c:pt>
                <c:pt idx="560">
                  <c:v>32275.899999999998</c:v>
                </c:pt>
                <c:pt idx="561">
                  <c:v>32280.233333333334</c:v>
                </c:pt>
                <c:pt idx="562">
                  <c:v>32281.983333333334</c:v>
                </c:pt>
                <c:pt idx="563">
                  <c:v>32281.833333333332</c:v>
                </c:pt>
                <c:pt idx="564">
                  <c:v>32280.816666666666</c:v>
                </c:pt>
                <c:pt idx="565">
                  <c:v>32278.183333333331</c:v>
                </c:pt>
                <c:pt idx="566">
                  <c:v>32277.133333333331</c:v>
                </c:pt>
                <c:pt idx="567">
                  <c:v>32277.383333333331</c:v>
                </c:pt>
                <c:pt idx="568">
                  <c:v>32281.100000000002</c:v>
                </c:pt>
                <c:pt idx="569">
                  <c:v>32283.983333333334</c:v>
                </c:pt>
                <c:pt idx="570">
                  <c:v>32284.833333333332</c:v>
                </c:pt>
                <c:pt idx="571">
                  <c:v>32282.433333333334</c:v>
                </c:pt>
                <c:pt idx="572">
                  <c:v>32279.116666666669</c:v>
                </c:pt>
                <c:pt idx="573">
                  <c:v>32275.683333333334</c:v>
                </c:pt>
                <c:pt idx="574">
                  <c:v>32278.5</c:v>
                </c:pt>
                <c:pt idx="575">
                  <c:v>32283.216666666664</c:v>
                </c:pt>
                <c:pt idx="576">
                  <c:v>32286.7</c:v>
                </c:pt>
                <c:pt idx="577">
                  <c:v>32285.166666666668</c:v>
                </c:pt>
                <c:pt idx="578">
                  <c:v>32284.316666666669</c:v>
                </c:pt>
                <c:pt idx="579">
                  <c:v>32284.733333333337</c:v>
                </c:pt>
                <c:pt idx="580">
                  <c:v>32287.45</c:v>
                </c:pt>
                <c:pt idx="581">
                  <c:v>32289.399999999998</c:v>
                </c:pt>
                <c:pt idx="582">
                  <c:v>32288.933333333334</c:v>
                </c:pt>
                <c:pt idx="583">
                  <c:v>32289.666666666668</c:v>
                </c:pt>
                <c:pt idx="584">
                  <c:v>32288.350000000002</c:v>
                </c:pt>
                <c:pt idx="585">
                  <c:v>32290.516666666666</c:v>
                </c:pt>
                <c:pt idx="586">
                  <c:v>32289.883333333331</c:v>
                </c:pt>
                <c:pt idx="587">
                  <c:v>32289.583333333332</c:v>
                </c:pt>
                <c:pt idx="588">
                  <c:v>32287.883333333331</c:v>
                </c:pt>
                <c:pt idx="589">
                  <c:v>32287.883333333331</c:v>
                </c:pt>
                <c:pt idx="590">
                  <c:v>32270.600000000002</c:v>
                </c:pt>
                <c:pt idx="591">
                  <c:v>32258.799999999999</c:v>
                </c:pt>
                <c:pt idx="592">
                  <c:v>32241.900000000005</c:v>
                </c:pt>
                <c:pt idx="593">
                  <c:v>32245.233333333334</c:v>
                </c:pt>
                <c:pt idx="594">
                  <c:v>32241.966666666664</c:v>
                </c:pt>
                <c:pt idx="595">
                  <c:v>32244.083333333332</c:v>
                </c:pt>
                <c:pt idx="596">
                  <c:v>32245.533333333336</c:v>
                </c:pt>
                <c:pt idx="597">
                  <c:v>32245.716666666664</c:v>
                </c:pt>
                <c:pt idx="598">
                  <c:v>32245.066666666666</c:v>
                </c:pt>
                <c:pt idx="599">
                  <c:v>32244.3</c:v>
                </c:pt>
                <c:pt idx="600">
                  <c:v>32244.716666666664</c:v>
                </c:pt>
                <c:pt idx="601">
                  <c:v>32243.033333333336</c:v>
                </c:pt>
                <c:pt idx="602">
                  <c:v>32239.883333333331</c:v>
                </c:pt>
                <c:pt idx="603">
                  <c:v>32236.633333333331</c:v>
                </c:pt>
                <c:pt idx="604">
                  <c:v>32236.149999999998</c:v>
                </c:pt>
                <c:pt idx="605">
                  <c:v>32236.650000000005</c:v>
                </c:pt>
                <c:pt idx="606">
                  <c:v>32242.116666666669</c:v>
                </c:pt>
                <c:pt idx="607">
                  <c:v>32248.799999999999</c:v>
                </c:pt>
                <c:pt idx="608">
                  <c:v>32256.083333333332</c:v>
                </c:pt>
                <c:pt idx="609">
                  <c:v>32259.616666666669</c:v>
                </c:pt>
                <c:pt idx="610">
                  <c:v>32261.966666666664</c:v>
                </c:pt>
                <c:pt idx="611">
                  <c:v>32262.149999999998</c:v>
                </c:pt>
                <c:pt idx="612">
                  <c:v>32262.283333333336</c:v>
                </c:pt>
                <c:pt idx="613">
                  <c:v>32262.716666666664</c:v>
                </c:pt>
                <c:pt idx="614">
                  <c:v>32264.25</c:v>
                </c:pt>
                <c:pt idx="615">
                  <c:v>32268.766666666666</c:v>
                </c:pt>
                <c:pt idx="616">
                  <c:v>32269.066666666669</c:v>
                </c:pt>
                <c:pt idx="617">
                  <c:v>32268.383333333331</c:v>
                </c:pt>
                <c:pt idx="618">
                  <c:v>32266.533333333336</c:v>
                </c:pt>
                <c:pt idx="619">
                  <c:v>32269.033333333336</c:v>
                </c:pt>
                <c:pt idx="620">
                  <c:v>32272.433333333334</c:v>
                </c:pt>
                <c:pt idx="621">
                  <c:v>32272.55</c:v>
                </c:pt>
                <c:pt idx="622">
                  <c:v>32272.133333333331</c:v>
                </c:pt>
                <c:pt idx="623">
                  <c:v>32270.95</c:v>
                </c:pt>
                <c:pt idx="624">
                  <c:v>32273.983333333334</c:v>
                </c:pt>
                <c:pt idx="625">
                  <c:v>32275.850000000002</c:v>
                </c:pt>
                <c:pt idx="626">
                  <c:v>32280</c:v>
                </c:pt>
                <c:pt idx="627">
                  <c:v>32282.95</c:v>
                </c:pt>
                <c:pt idx="628">
                  <c:v>32288.916666666668</c:v>
                </c:pt>
                <c:pt idx="629">
                  <c:v>32293.900000000005</c:v>
                </c:pt>
                <c:pt idx="630">
                  <c:v>32301.633333333331</c:v>
                </c:pt>
                <c:pt idx="631">
                  <c:v>32307.933333333334</c:v>
                </c:pt>
                <c:pt idx="632">
                  <c:v>32315.45</c:v>
                </c:pt>
                <c:pt idx="633">
                  <c:v>32319.816666666666</c:v>
                </c:pt>
                <c:pt idx="634">
                  <c:v>32321.666666666668</c:v>
                </c:pt>
                <c:pt idx="635">
                  <c:v>32314.95</c:v>
                </c:pt>
                <c:pt idx="636">
                  <c:v>32310.55</c:v>
                </c:pt>
                <c:pt idx="637">
                  <c:v>32307.433333333334</c:v>
                </c:pt>
                <c:pt idx="638">
                  <c:v>32311.433333333334</c:v>
                </c:pt>
                <c:pt idx="639">
                  <c:v>32312.399999999998</c:v>
                </c:pt>
                <c:pt idx="640">
                  <c:v>32312.25</c:v>
                </c:pt>
                <c:pt idx="641">
                  <c:v>32311.75</c:v>
                </c:pt>
                <c:pt idx="642">
                  <c:v>32310</c:v>
                </c:pt>
                <c:pt idx="643">
                  <c:v>32310.350000000002</c:v>
                </c:pt>
                <c:pt idx="644">
                  <c:v>32313.633333333331</c:v>
                </c:pt>
                <c:pt idx="645">
                  <c:v>32316.216666666664</c:v>
                </c:pt>
                <c:pt idx="646">
                  <c:v>32319.316666666669</c:v>
                </c:pt>
                <c:pt idx="647">
                  <c:v>32319.283333333336</c:v>
                </c:pt>
                <c:pt idx="648">
                  <c:v>32320.116666666665</c:v>
                </c:pt>
                <c:pt idx="649">
                  <c:v>32319.399999999998</c:v>
                </c:pt>
                <c:pt idx="650">
                  <c:v>32310.866666666669</c:v>
                </c:pt>
                <c:pt idx="651">
                  <c:v>32306.7</c:v>
                </c:pt>
                <c:pt idx="652">
                  <c:v>32301.633333333331</c:v>
                </c:pt>
                <c:pt idx="653">
                  <c:v>32307.783333333336</c:v>
                </c:pt>
                <c:pt idx="654">
                  <c:v>32309.333333333332</c:v>
                </c:pt>
                <c:pt idx="655">
                  <c:v>32313.366666666669</c:v>
                </c:pt>
                <c:pt idx="656">
                  <c:v>32315.183333333331</c:v>
                </c:pt>
                <c:pt idx="657">
                  <c:v>32318.866666666669</c:v>
                </c:pt>
                <c:pt idx="658">
                  <c:v>32320</c:v>
                </c:pt>
                <c:pt idx="659">
                  <c:v>32318.833333333332</c:v>
                </c:pt>
                <c:pt idx="660">
                  <c:v>32314.966666666664</c:v>
                </c:pt>
                <c:pt idx="661">
                  <c:v>32313.116666666665</c:v>
                </c:pt>
                <c:pt idx="662">
                  <c:v>32313.899999999998</c:v>
                </c:pt>
                <c:pt idx="663">
                  <c:v>32317.5</c:v>
                </c:pt>
                <c:pt idx="664">
                  <c:v>32321.45</c:v>
                </c:pt>
                <c:pt idx="665">
                  <c:v>32322.75</c:v>
                </c:pt>
                <c:pt idx="666">
                  <c:v>32321.716666666664</c:v>
                </c:pt>
                <c:pt idx="667">
                  <c:v>32320.350000000002</c:v>
                </c:pt>
                <c:pt idx="668">
                  <c:v>32320.316666666666</c:v>
                </c:pt>
                <c:pt idx="669">
                  <c:v>32324.783333333336</c:v>
                </c:pt>
                <c:pt idx="670">
                  <c:v>32330.45</c:v>
                </c:pt>
                <c:pt idx="671">
                  <c:v>32336.216666666671</c:v>
                </c:pt>
                <c:pt idx="672">
                  <c:v>32339.666666666668</c:v>
                </c:pt>
                <c:pt idx="673">
                  <c:v>32344.483333333337</c:v>
                </c:pt>
                <c:pt idx="674">
                  <c:v>32348.116666666669</c:v>
                </c:pt>
                <c:pt idx="675">
                  <c:v>32352.733333333337</c:v>
                </c:pt>
                <c:pt idx="676">
                  <c:v>32352.916666666668</c:v>
                </c:pt>
                <c:pt idx="677">
                  <c:v>32351.650000000005</c:v>
                </c:pt>
                <c:pt idx="678">
                  <c:v>32347.016666666666</c:v>
                </c:pt>
                <c:pt idx="679">
                  <c:v>32345.683333333334</c:v>
                </c:pt>
                <c:pt idx="680">
                  <c:v>32349.583333333332</c:v>
                </c:pt>
                <c:pt idx="681">
                  <c:v>32356.316666666669</c:v>
                </c:pt>
                <c:pt idx="682">
                  <c:v>32361.95</c:v>
                </c:pt>
                <c:pt idx="683">
                  <c:v>32365.966666666664</c:v>
                </c:pt>
                <c:pt idx="684">
                  <c:v>32367.200000000001</c:v>
                </c:pt>
                <c:pt idx="685">
                  <c:v>32366.383333333331</c:v>
                </c:pt>
                <c:pt idx="686">
                  <c:v>32367.45</c:v>
                </c:pt>
                <c:pt idx="687">
                  <c:v>32374.2</c:v>
                </c:pt>
                <c:pt idx="688">
                  <c:v>32385.166666666668</c:v>
                </c:pt>
                <c:pt idx="689">
                  <c:v>32389.583333333332</c:v>
                </c:pt>
                <c:pt idx="690">
                  <c:v>32391.933333333331</c:v>
                </c:pt>
                <c:pt idx="691">
                  <c:v>32390.7</c:v>
                </c:pt>
                <c:pt idx="692">
                  <c:v>32383.283333333336</c:v>
                </c:pt>
                <c:pt idx="693">
                  <c:v>32378.133333333331</c:v>
                </c:pt>
                <c:pt idx="694">
                  <c:v>32373.783333333336</c:v>
                </c:pt>
                <c:pt idx="695">
                  <c:v>32379.716666666664</c:v>
                </c:pt>
                <c:pt idx="696">
                  <c:v>32383.200000000001</c:v>
                </c:pt>
                <c:pt idx="697">
                  <c:v>32383</c:v>
                </c:pt>
                <c:pt idx="698">
                  <c:v>32384.566666666669</c:v>
                </c:pt>
                <c:pt idx="699">
                  <c:v>32384.566666666669</c:v>
                </c:pt>
                <c:pt idx="700">
                  <c:v>32392.383333333331</c:v>
                </c:pt>
                <c:pt idx="701">
                  <c:v>32391.350000000002</c:v>
                </c:pt>
                <c:pt idx="702">
                  <c:v>32392.933333333334</c:v>
                </c:pt>
                <c:pt idx="703">
                  <c:v>32394.466666666664</c:v>
                </c:pt>
                <c:pt idx="704">
                  <c:v>32400.033333333336</c:v>
                </c:pt>
                <c:pt idx="705">
                  <c:v>32405.233333333334</c:v>
                </c:pt>
                <c:pt idx="706">
                  <c:v>32404.033333333336</c:v>
                </c:pt>
                <c:pt idx="707">
                  <c:v>32407.266666666666</c:v>
                </c:pt>
                <c:pt idx="708">
                  <c:v>32407.200000000001</c:v>
                </c:pt>
                <c:pt idx="709">
                  <c:v>32409.5</c:v>
                </c:pt>
                <c:pt idx="710">
                  <c:v>32411.666666666668</c:v>
                </c:pt>
                <c:pt idx="711">
                  <c:v>32415.5</c:v>
                </c:pt>
                <c:pt idx="712">
                  <c:v>32423.05</c:v>
                </c:pt>
                <c:pt idx="713">
                  <c:v>32423.816666666666</c:v>
                </c:pt>
                <c:pt idx="714">
                  <c:v>32421.933333333334</c:v>
                </c:pt>
                <c:pt idx="715">
                  <c:v>32414.050000000003</c:v>
                </c:pt>
                <c:pt idx="716">
                  <c:v>32405.183333333331</c:v>
                </c:pt>
                <c:pt idx="717">
                  <c:v>32400.033333333329</c:v>
                </c:pt>
                <c:pt idx="718">
                  <c:v>32402.516666666666</c:v>
                </c:pt>
                <c:pt idx="719">
                  <c:v>32410.2</c:v>
                </c:pt>
                <c:pt idx="720">
                  <c:v>32417.833333333332</c:v>
                </c:pt>
                <c:pt idx="721">
                  <c:v>32419.616666666669</c:v>
                </c:pt>
                <c:pt idx="722">
                  <c:v>32416.333333333332</c:v>
                </c:pt>
                <c:pt idx="723">
                  <c:v>32412.916666666668</c:v>
                </c:pt>
                <c:pt idx="724">
                  <c:v>32410.349999999995</c:v>
                </c:pt>
                <c:pt idx="725">
                  <c:v>32414.433333333334</c:v>
                </c:pt>
                <c:pt idx="726">
                  <c:v>32425.7</c:v>
                </c:pt>
                <c:pt idx="727">
                  <c:v>32431.783333333336</c:v>
                </c:pt>
                <c:pt idx="728">
                  <c:v>32436.25</c:v>
                </c:pt>
                <c:pt idx="729">
                  <c:v>32436.666666666668</c:v>
                </c:pt>
                <c:pt idx="730">
                  <c:v>32442</c:v>
                </c:pt>
                <c:pt idx="731">
                  <c:v>32446.216666666664</c:v>
                </c:pt>
                <c:pt idx="732">
                  <c:v>32445.166666666668</c:v>
                </c:pt>
                <c:pt idx="733">
                  <c:v>32442.116666666669</c:v>
                </c:pt>
                <c:pt idx="734">
                  <c:v>32440.266666666666</c:v>
                </c:pt>
                <c:pt idx="735">
                  <c:v>32438.066666666669</c:v>
                </c:pt>
                <c:pt idx="736">
                  <c:v>32436.399999999998</c:v>
                </c:pt>
                <c:pt idx="737">
                  <c:v>32437.983333333334</c:v>
                </c:pt>
                <c:pt idx="738">
                  <c:v>32444.033333333336</c:v>
                </c:pt>
                <c:pt idx="739">
                  <c:v>32451.016666666666</c:v>
                </c:pt>
                <c:pt idx="740">
                  <c:v>32456.649999999998</c:v>
                </c:pt>
                <c:pt idx="741">
                  <c:v>32456.183333333334</c:v>
                </c:pt>
                <c:pt idx="742">
                  <c:v>32453.350000000002</c:v>
                </c:pt>
                <c:pt idx="743">
                  <c:v>32448.800000000003</c:v>
                </c:pt>
                <c:pt idx="744">
                  <c:v>32447.95</c:v>
                </c:pt>
                <c:pt idx="745">
                  <c:v>32449.083333333332</c:v>
                </c:pt>
                <c:pt idx="746">
                  <c:v>32451.866666666669</c:v>
                </c:pt>
                <c:pt idx="747">
                  <c:v>32449.899999999998</c:v>
                </c:pt>
                <c:pt idx="748">
                  <c:v>32446.233333333337</c:v>
                </c:pt>
                <c:pt idx="749">
                  <c:v>32439.233333333337</c:v>
                </c:pt>
                <c:pt idx="750">
                  <c:v>32433.616666666669</c:v>
                </c:pt>
                <c:pt idx="751">
                  <c:v>32430.016666666666</c:v>
                </c:pt>
                <c:pt idx="752">
                  <c:v>32430.399999999998</c:v>
                </c:pt>
                <c:pt idx="753">
                  <c:v>32432.933333333334</c:v>
                </c:pt>
                <c:pt idx="754">
                  <c:v>32436.25</c:v>
                </c:pt>
                <c:pt idx="755">
                  <c:v>32437.433333333331</c:v>
                </c:pt>
                <c:pt idx="756">
                  <c:v>32401.183333333334</c:v>
                </c:pt>
                <c:pt idx="757">
                  <c:v>32365.033333333336</c:v>
                </c:pt>
                <c:pt idx="758">
                  <c:v>32307.200000000001</c:v>
                </c:pt>
                <c:pt idx="759">
                  <c:v>32280.149999999998</c:v>
                </c:pt>
                <c:pt idx="760">
                  <c:v>32258.133333333331</c:v>
                </c:pt>
                <c:pt idx="761">
                  <c:v>32256.583333333332</c:v>
                </c:pt>
                <c:pt idx="762">
                  <c:v>32257.733333333334</c:v>
                </c:pt>
                <c:pt idx="763">
                  <c:v>32255.816666666666</c:v>
                </c:pt>
                <c:pt idx="764">
                  <c:v>32255.95</c:v>
                </c:pt>
                <c:pt idx="765">
                  <c:v>32257.7</c:v>
                </c:pt>
                <c:pt idx="766">
                  <c:v>32260.983333333334</c:v>
                </c:pt>
                <c:pt idx="767">
                  <c:v>32264.149999999998</c:v>
                </c:pt>
                <c:pt idx="768">
                  <c:v>32270.95</c:v>
                </c:pt>
                <c:pt idx="769">
                  <c:v>32276.2</c:v>
                </c:pt>
                <c:pt idx="770">
                  <c:v>32275.766666666666</c:v>
                </c:pt>
                <c:pt idx="771">
                  <c:v>32275.883333333331</c:v>
                </c:pt>
                <c:pt idx="772">
                  <c:v>32272.799999999999</c:v>
                </c:pt>
                <c:pt idx="773">
                  <c:v>32260.433333333334</c:v>
                </c:pt>
                <c:pt idx="774">
                  <c:v>32241.3</c:v>
                </c:pt>
                <c:pt idx="775">
                  <c:v>32227.866666666669</c:v>
                </c:pt>
                <c:pt idx="776">
                  <c:v>32231.25</c:v>
                </c:pt>
                <c:pt idx="777">
                  <c:v>32235.016666666663</c:v>
                </c:pt>
                <c:pt idx="778">
                  <c:v>32231.633333333331</c:v>
                </c:pt>
                <c:pt idx="779">
                  <c:v>32230.633333333331</c:v>
                </c:pt>
                <c:pt idx="780">
                  <c:v>32231.649999999998</c:v>
                </c:pt>
                <c:pt idx="781">
                  <c:v>32237.616666666669</c:v>
                </c:pt>
                <c:pt idx="782">
                  <c:v>32236.316666666666</c:v>
                </c:pt>
                <c:pt idx="783">
                  <c:v>32236.366666666669</c:v>
                </c:pt>
                <c:pt idx="784">
                  <c:v>32227.883333333331</c:v>
                </c:pt>
                <c:pt idx="785">
                  <c:v>32219.233333333334</c:v>
                </c:pt>
                <c:pt idx="786">
                  <c:v>32209.366666666669</c:v>
                </c:pt>
                <c:pt idx="787">
                  <c:v>32200.55</c:v>
                </c:pt>
                <c:pt idx="788">
                  <c:v>32187.716666666664</c:v>
                </c:pt>
                <c:pt idx="789">
                  <c:v>32175.100000000002</c:v>
                </c:pt>
                <c:pt idx="790">
                  <c:v>32166.633333333331</c:v>
                </c:pt>
                <c:pt idx="791">
                  <c:v>32166</c:v>
                </c:pt>
                <c:pt idx="792">
                  <c:v>32170.833333333332</c:v>
                </c:pt>
                <c:pt idx="793">
                  <c:v>32183.216666666664</c:v>
                </c:pt>
                <c:pt idx="794">
                  <c:v>32192.766666666666</c:v>
                </c:pt>
                <c:pt idx="795">
                  <c:v>32199.166666666668</c:v>
                </c:pt>
                <c:pt idx="796">
                  <c:v>32194.55</c:v>
                </c:pt>
                <c:pt idx="797">
                  <c:v>32188.949999999997</c:v>
                </c:pt>
                <c:pt idx="798">
                  <c:v>32182.233333333334</c:v>
                </c:pt>
                <c:pt idx="799">
                  <c:v>32180.399999999998</c:v>
                </c:pt>
                <c:pt idx="800">
                  <c:v>32183.433333333334</c:v>
                </c:pt>
                <c:pt idx="801">
                  <c:v>32186.600000000002</c:v>
                </c:pt>
                <c:pt idx="802">
                  <c:v>32189.55</c:v>
                </c:pt>
                <c:pt idx="803">
                  <c:v>32200.866666666669</c:v>
                </c:pt>
                <c:pt idx="804">
                  <c:v>32205.266666666666</c:v>
                </c:pt>
                <c:pt idx="805">
                  <c:v>32209.883333333331</c:v>
                </c:pt>
                <c:pt idx="806">
                  <c:v>32202.95</c:v>
                </c:pt>
                <c:pt idx="807">
                  <c:v>32205.649999999998</c:v>
                </c:pt>
                <c:pt idx="808">
                  <c:v>32210.266666666663</c:v>
                </c:pt>
                <c:pt idx="809">
                  <c:v>32220.883333333331</c:v>
                </c:pt>
                <c:pt idx="810">
                  <c:v>32228.433333333331</c:v>
                </c:pt>
                <c:pt idx="811">
                  <c:v>32235.200000000001</c:v>
                </c:pt>
                <c:pt idx="812">
                  <c:v>32232.733333333337</c:v>
                </c:pt>
                <c:pt idx="813">
                  <c:v>32230.016666666666</c:v>
                </c:pt>
                <c:pt idx="814">
                  <c:v>32222.933333333334</c:v>
                </c:pt>
                <c:pt idx="815">
                  <c:v>32215.833333333332</c:v>
                </c:pt>
                <c:pt idx="816">
                  <c:v>32211.516666666666</c:v>
                </c:pt>
                <c:pt idx="817">
                  <c:v>32212.066666666666</c:v>
                </c:pt>
                <c:pt idx="818">
                  <c:v>32214.100000000002</c:v>
                </c:pt>
                <c:pt idx="819">
                  <c:v>32215.033333333336</c:v>
                </c:pt>
                <c:pt idx="820">
                  <c:v>32216.216666666664</c:v>
                </c:pt>
                <c:pt idx="821">
                  <c:v>32221.166666666668</c:v>
                </c:pt>
                <c:pt idx="822">
                  <c:v>32234.666666666668</c:v>
                </c:pt>
                <c:pt idx="823">
                  <c:v>32241.666666666668</c:v>
                </c:pt>
                <c:pt idx="824">
                  <c:v>32245.316666666666</c:v>
                </c:pt>
                <c:pt idx="825">
                  <c:v>32237.066666666666</c:v>
                </c:pt>
                <c:pt idx="826">
                  <c:v>32231.683333333334</c:v>
                </c:pt>
                <c:pt idx="827">
                  <c:v>32228.133333333331</c:v>
                </c:pt>
                <c:pt idx="828">
                  <c:v>32225.933333333334</c:v>
                </c:pt>
                <c:pt idx="829">
                  <c:v>32216.816666666666</c:v>
                </c:pt>
                <c:pt idx="830">
                  <c:v>32202.516666666666</c:v>
                </c:pt>
                <c:pt idx="831">
                  <c:v>32189.766666666666</c:v>
                </c:pt>
                <c:pt idx="832">
                  <c:v>32187.25</c:v>
                </c:pt>
                <c:pt idx="833">
                  <c:v>32189.850000000002</c:v>
                </c:pt>
                <c:pt idx="834">
                  <c:v>32190.633333333331</c:v>
                </c:pt>
                <c:pt idx="835">
                  <c:v>32181.649999999998</c:v>
                </c:pt>
                <c:pt idx="836">
                  <c:v>32176.7</c:v>
                </c:pt>
                <c:pt idx="837">
                  <c:v>32167.5</c:v>
                </c:pt>
                <c:pt idx="838">
                  <c:v>32165.566666666666</c:v>
                </c:pt>
                <c:pt idx="839">
                  <c:v>32158.816666666669</c:v>
                </c:pt>
                <c:pt idx="840">
                  <c:v>32161.5</c:v>
                </c:pt>
                <c:pt idx="841">
                  <c:v>32165.066666666666</c:v>
                </c:pt>
                <c:pt idx="842">
                  <c:v>32167.016666666666</c:v>
                </c:pt>
                <c:pt idx="843">
                  <c:v>32160.533333333336</c:v>
                </c:pt>
                <c:pt idx="844">
                  <c:v>32154.333333333332</c:v>
                </c:pt>
                <c:pt idx="845">
                  <c:v>32152.899999999998</c:v>
                </c:pt>
                <c:pt idx="846">
                  <c:v>32158.516666666666</c:v>
                </c:pt>
                <c:pt idx="847">
                  <c:v>32162.233333333334</c:v>
                </c:pt>
                <c:pt idx="848">
                  <c:v>32162.833333333332</c:v>
                </c:pt>
                <c:pt idx="849">
                  <c:v>32161.55</c:v>
                </c:pt>
                <c:pt idx="850">
                  <c:v>32161.116666666669</c:v>
                </c:pt>
                <c:pt idx="851">
                  <c:v>32163.583333333332</c:v>
                </c:pt>
                <c:pt idx="852">
                  <c:v>32164.933333333334</c:v>
                </c:pt>
                <c:pt idx="853">
                  <c:v>32167.100000000002</c:v>
                </c:pt>
                <c:pt idx="854">
                  <c:v>32167.666666666668</c:v>
                </c:pt>
                <c:pt idx="855">
                  <c:v>32169.100000000002</c:v>
                </c:pt>
                <c:pt idx="856">
                  <c:v>32167.75</c:v>
                </c:pt>
                <c:pt idx="857">
                  <c:v>32157.283333333336</c:v>
                </c:pt>
                <c:pt idx="858">
                  <c:v>32147.333333333332</c:v>
                </c:pt>
                <c:pt idx="859">
                  <c:v>32141.433333333334</c:v>
                </c:pt>
                <c:pt idx="860">
                  <c:v>32145.600000000002</c:v>
                </c:pt>
                <c:pt idx="861">
                  <c:v>32148.149999999998</c:v>
                </c:pt>
                <c:pt idx="862">
                  <c:v>32146.366666666669</c:v>
                </c:pt>
                <c:pt idx="863">
                  <c:v>32142.683333333334</c:v>
                </c:pt>
                <c:pt idx="864">
                  <c:v>32140.016666666666</c:v>
                </c:pt>
                <c:pt idx="865">
                  <c:v>32136.633333333331</c:v>
                </c:pt>
                <c:pt idx="866">
                  <c:v>32133.200000000001</c:v>
                </c:pt>
                <c:pt idx="867">
                  <c:v>32130.966666666664</c:v>
                </c:pt>
                <c:pt idx="868">
                  <c:v>32130.616666666665</c:v>
                </c:pt>
                <c:pt idx="869">
                  <c:v>32130.25</c:v>
                </c:pt>
                <c:pt idx="870">
                  <c:v>32125.200000000001</c:v>
                </c:pt>
                <c:pt idx="871">
                  <c:v>32122.083333333332</c:v>
                </c:pt>
                <c:pt idx="872">
                  <c:v>32114.816666666666</c:v>
                </c:pt>
                <c:pt idx="873">
                  <c:v>32111.033333333336</c:v>
                </c:pt>
                <c:pt idx="874">
                  <c:v>32113.683333333334</c:v>
                </c:pt>
                <c:pt idx="875">
                  <c:v>32123.55</c:v>
                </c:pt>
                <c:pt idx="876">
                  <c:v>32135.166666666668</c:v>
                </c:pt>
                <c:pt idx="877">
                  <c:v>32138.066666666666</c:v>
                </c:pt>
                <c:pt idx="878">
                  <c:v>32142.45</c:v>
                </c:pt>
                <c:pt idx="879">
                  <c:v>32145.95</c:v>
                </c:pt>
                <c:pt idx="880">
                  <c:v>32151.783333333336</c:v>
                </c:pt>
                <c:pt idx="881">
                  <c:v>32152.166666666668</c:v>
                </c:pt>
                <c:pt idx="882">
                  <c:v>32152.95</c:v>
                </c:pt>
                <c:pt idx="883">
                  <c:v>32152.533333333336</c:v>
                </c:pt>
                <c:pt idx="884">
                  <c:v>32152.733333333334</c:v>
                </c:pt>
                <c:pt idx="885">
                  <c:v>32149.983333333334</c:v>
                </c:pt>
                <c:pt idx="886">
                  <c:v>32145.466666666664</c:v>
                </c:pt>
                <c:pt idx="887">
                  <c:v>32142.533333333336</c:v>
                </c:pt>
                <c:pt idx="888">
                  <c:v>32141.133333333335</c:v>
                </c:pt>
                <c:pt idx="889">
                  <c:v>32141.7</c:v>
                </c:pt>
                <c:pt idx="890">
                  <c:v>32140.816666666666</c:v>
                </c:pt>
                <c:pt idx="891">
                  <c:v>32140.600000000002</c:v>
                </c:pt>
                <c:pt idx="892">
                  <c:v>32141.333333333332</c:v>
                </c:pt>
                <c:pt idx="893">
                  <c:v>32141.483333333334</c:v>
                </c:pt>
                <c:pt idx="894">
                  <c:v>32142.266666666666</c:v>
                </c:pt>
                <c:pt idx="895">
                  <c:v>32139.966666666664</c:v>
                </c:pt>
                <c:pt idx="896">
                  <c:v>32133.5</c:v>
                </c:pt>
                <c:pt idx="897">
                  <c:v>32127.316666666666</c:v>
                </c:pt>
                <c:pt idx="898">
                  <c:v>32125.5</c:v>
                </c:pt>
                <c:pt idx="899">
                  <c:v>32132.116666666669</c:v>
                </c:pt>
                <c:pt idx="900">
                  <c:v>32136.566666666666</c:v>
                </c:pt>
                <c:pt idx="901">
                  <c:v>32137.25</c:v>
                </c:pt>
                <c:pt idx="902">
                  <c:v>32132.016666666666</c:v>
                </c:pt>
                <c:pt idx="903">
                  <c:v>32128.316666666666</c:v>
                </c:pt>
                <c:pt idx="904">
                  <c:v>32126.816666666666</c:v>
                </c:pt>
                <c:pt idx="905">
                  <c:v>32127.716666666664</c:v>
                </c:pt>
                <c:pt idx="906">
                  <c:v>32128.866666666669</c:v>
                </c:pt>
                <c:pt idx="907">
                  <c:v>32125.633333333331</c:v>
                </c:pt>
                <c:pt idx="908">
                  <c:v>32115.916666666668</c:v>
                </c:pt>
                <c:pt idx="909">
                  <c:v>32104.883333333331</c:v>
                </c:pt>
                <c:pt idx="910">
                  <c:v>32094.216666666664</c:v>
                </c:pt>
                <c:pt idx="911">
                  <c:v>32088.649999999998</c:v>
                </c:pt>
                <c:pt idx="912">
                  <c:v>32087.283333333329</c:v>
                </c:pt>
                <c:pt idx="913">
                  <c:v>32088.799999999999</c:v>
                </c:pt>
                <c:pt idx="914">
                  <c:v>32094.800000000003</c:v>
                </c:pt>
                <c:pt idx="915">
                  <c:v>32096.216666666664</c:v>
                </c:pt>
                <c:pt idx="916">
                  <c:v>32100.05</c:v>
                </c:pt>
                <c:pt idx="917">
                  <c:v>32099.083333333332</c:v>
                </c:pt>
                <c:pt idx="918">
                  <c:v>32098.483333333337</c:v>
                </c:pt>
                <c:pt idx="919">
                  <c:v>32094.600000000002</c:v>
                </c:pt>
                <c:pt idx="920">
                  <c:v>32089.133333333331</c:v>
                </c:pt>
                <c:pt idx="921">
                  <c:v>32084.716666666664</c:v>
                </c:pt>
                <c:pt idx="922">
                  <c:v>32081.95</c:v>
                </c:pt>
                <c:pt idx="923">
                  <c:v>32077.933333333334</c:v>
                </c:pt>
                <c:pt idx="924">
                  <c:v>32071.783333333336</c:v>
                </c:pt>
                <c:pt idx="925">
                  <c:v>32067.616666666669</c:v>
                </c:pt>
                <c:pt idx="926">
                  <c:v>32069.116666666669</c:v>
                </c:pt>
                <c:pt idx="927">
                  <c:v>32070.316666666666</c:v>
                </c:pt>
                <c:pt idx="928">
                  <c:v>32070.266666666666</c:v>
                </c:pt>
                <c:pt idx="929">
                  <c:v>32070.383333333331</c:v>
                </c:pt>
                <c:pt idx="930">
                  <c:v>32072.166666666668</c:v>
                </c:pt>
                <c:pt idx="931">
                  <c:v>32076.75</c:v>
                </c:pt>
                <c:pt idx="932">
                  <c:v>32079.716666666664</c:v>
                </c:pt>
                <c:pt idx="933">
                  <c:v>32084.55</c:v>
                </c:pt>
                <c:pt idx="934">
                  <c:v>32084.300000000003</c:v>
                </c:pt>
                <c:pt idx="935">
                  <c:v>32081.95</c:v>
                </c:pt>
                <c:pt idx="936">
                  <c:v>32077.733333333334</c:v>
                </c:pt>
                <c:pt idx="937">
                  <c:v>32075.683333333334</c:v>
                </c:pt>
                <c:pt idx="938">
                  <c:v>32071.016666666666</c:v>
                </c:pt>
                <c:pt idx="939">
                  <c:v>32064.566666666669</c:v>
                </c:pt>
                <c:pt idx="940">
                  <c:v>32059.883333333331</c:v>
                </c:pt>
                <c:pt idx="941">
                  <c:v>32059.366666666669</c:v>
                </c:pt>
                <c:pt idx="942">
                  <c:v>32055.766666666663</c:v>
                </c:pt>
                <c:pt idx="943">
                  <c:v>32051.8</c:v>
                </c:pt>
                <c:pt idx="944">
                  <c:v>32052.583333333332</c:v>
                </c:pt>
                <c:pt idx="945">
                  <c:v>32060.149999999998</c:v>
                </c:pt>
                <c:pt idx="946">
                  <c:v>32069.399999999998</c:v>
                </c:pt>
                <c:pt idx="947">
                  <c:v>32073.683333333334</c:v>
                </c:pt>
                <c:pt idx="948">
                  <c:v>32073.75</c:v>
                </c:pt>
                <c:pt idx="949">
                  <c:v>32072.600000000002</c:v>
                </c:pt>
                <c:pt idx="950">
                  <c:v>32073.116666666669</c:v>
                </c:pt>
                <c:pt idx="951">
                  <c:v>32077.733333333334</c:v>
                </c:pt>
                <c:pt idx="952">
                  <c:v>32079.616666666669</c:v>
                </c:pt>
                <c:pt idx="953">
                  <c:v>32076.916666666668</c:v>
                </c:pt>
                <c:pt idx="954">
                  <c:v>32073.016666666666</c:v>
                </c:pt>
                <c:pt idx="955">
                  <c:v>32067.616666666669</c:v>
                </c:pt>
                <c:pt idx="956">
                  <c:v>32066.383333333335</c:v>
                </c:pt>
                <c:pt idx="957">
                  <c:v>32063.016666666666</c:v>
                </c:pt>
                <c:pt idx="958">
                  <c:v>32058.899999999998</c:v>
                </c:pt>
                <c:pt idx="959">
                  <c:v>32056.433333333331</c:v>
                </c:pt>
                <c:pt idx="960">
                  <c:v>32055.733333333334</c:v>
                </c:pt>
                <c:pt idx="961">
                  <c:v>32056.600000000002</c:v>
                </c:pt>
                <c:pt idx="962">
                  <c:v>32055.850000000002</c:v>
                </c:pt>
                <c:pt idx="963">
                  <c:v>32055.966666666671</c:v>
                </c:pt>
                <c:pt idx="964">
                  <c:v>32059.649999999998</c:v>
                </c:pt>
                <c:pt idx="965">
                  <c:v>32065.666666666668</c:v>
                </c:pt>
                <c:pt idx="966">
                  <c:v>32069.3</c:v>
                </c:pt>
                <c:pt idx="967">
                  <c:v>32071.816666666666</c:v>
                </c:pt>
                <c:pt idx="968">
                  <c:v>32075.45</c:v>
                </c:pt>
                <c:pt idx="969">
                  <c:v>32079.366666666665</c:v>
                </c:pt>
                <c:pt idx="970">
                  <c:v>32079.766666666666</c:v>
                </c:pt>
                <c:pt idx="971">
                  <c:v>32077.266666666663</c:v>
                </c:pt>
                <c:pt idx="972">
                  <c:v>32077.183333333334</c:v>
                </c:pt>
                <c:pt idx="973">
                  <c:v>32077.816666666669</c:v>
                </c:pt>
                <c:pt idx="974">
                  <c:v>32077.983333333337</c:v>
                </c:pt>
                <c:pt idx="975">
                  <c:v>32077.816666666666</c:v>
                </c:pt>
                <c:pt idx="976">
                  <c:v>32076.983333333337</c:v>
                </c:pt>
                <c:pt idx="977">
                  <c:v>32075.133333333335</c:v>
                </c:pt>
                <c:pt idx="978">
                  <c:v>32072</c:v>
                </c:pt>
                <c:pt idx="979">
                  <c:v>32065.016666666666</c:v>
                </c:pt>
                <c:pt idx="980">
                  <c:v>32062.333333333332</c:v>
                </c:pt>
                <c:pt idx="981">
                  <c:v>32060.649999999998</c:v>
                </c:pt>
                <c:pt idx="982">
                  <c:v>32064.566666666666</c:v>
                </c:pt>
                <c:pt idx="983">
                  <c:v>32068.766666666663</c:v>
                </c:pt>
                <c:pt idx="984">
                  <c:v>32068.033333333336</c:v>
                </c:pt>
                <c:pt idx="985">
                  <c:v>32068.683333333331</c:v>
                </c:pt>
                <c:pt idx="986">
                  <c:v>32064.05</c:v>
                </c:pt>
                <c:pt idx="987">
                  <c:v>32065.916666666668</c:v>
                </c:pt>
                <c:pt idx="988">
                  <c:v>32072.316666666669</c:v>
                </c:pt>
                <c:pt idx="989">
                  <c:v>32086.966666666664</c:v>
                </c:pt>
                <c:pt idx="990">
                  <c:v>32097.533333333336</c:v>
                </c:pt>
                <c:pt idx="991">
                  <c:v>32101.100000000002</c:v>
                </c:pt>
                <c:pt idx="992">
                  <c:v>32102.733333333334</c:v>
                </c:pt>
                <c:pt idx="993">
                  <c:v>32109.583333333332</c:v>
                </c:pt>
                <c:pt idx="994">
                  <c:v>32115</c:v>
                </c:pt>
                <c:pt idx="995">
                  <c:v>32112.966666666664</c:v>
                </c:pt>
                <c:pt idx="996">
                  <c:v>32105.899999999998</c:v>
                </c:pt>
                <c:pt idx="997">
                  <c:v>32101.683333333334</c:v>
                </c:pt>
                <c:pt idx="998">
                  <c:v>32100.150000000005</c:v>
                </c:pt>
                <c:pt idx="999">
                  <c:v>32096.95</c:v>
                </c:pt>
                <c:pt idx="1000">
                  <c:v>32093.899999999998</c:v>
                </c:pt>
                <c:pt idx="1001">
                  <c:v>32087.05</c:v>
                </c:pt>
                <c:pt idx="1002">
                  <c:v>32084.516666666666</c:v>
                </c:pt>
                <c:pt idx="1003">
                  <c:v>32080.3</c:v>
                </c:pt>
                <c:pt idx="1004">
                  <c:v>32083.883333333331</c:v>
                </c:pt>
                <c:pt idx="1005">
                  <c:v>32085.966666666664</c:v>
                </c:pt>
                <c:pt idx="1006">
                  <c:v>32090.799999999999</c:v>
                </c:pt>
                <c:pt idx="1007">
                  <c:v>32086.233333333334</c:v>
                </c:pt>
                <c:pt idx="1008">
                  <c:v>32084.666666666668</c:v>
                </c:pt>
                <c:pt idx="1009">
                  <c:v>32083.166666666668</c:v>
                </c:pt>
                <c:pt idx="1010">
                  <c:v>32085.3</c:v>
                </c:pt>
                <c:pt idx="1011">
                  <c:v>32083.866666666669</c:v>
                </c:pt>
                <c:pt idx="1012">
                  <c:v>32080.883333333331</c:v>
                </c:pt>
                <c:pt idx="1013">
                  <c:v>32077</c:v>
                </c:pt>
                <c:pt idx="1014">
                  <c:v>32073.966666666664</c:v>
                </c:pt>
                <c:pt idx="1015">
                  <c:v>32070.649999999998</c:v>
                </c:pt>
                <c:pt idx="1016">
                  <c:v>32074.350000000002</c:v>
                </c:pt>
                <c:pt idx="1017">
                  <c:v>32080.7</c:v>
                </c:pt>
                <c:pt idx="1018">
                  <c:v>32084.616666666669</c:v>
                </c:pt>
                <c:pt idx="1019">
                  <c:v>32083.7</c:v>
                </c:pt>
                <c:pt idx="1020">
                  <c:v>32078.399999999998</c:v>
                </c:pt>
                <c:pt idx="1021">
                  <c:v>32076.033333333336</c:v>
                </c:pt>
                <c:pt idx="1022">
                  <c:v>32076.183333333331</c:v>
                </c:pt>
                <c:pt idx="1023">
                  <c:v>32077.616666666669</c:v>
                </c:pt>
                <c:pt idx="1024">
                  <c:v>32077.933333333334</c:v>
                </c:pt>
                <c:pt idx="1025">
                  <c:v>32077.366666666665</c:v>
                </c:pt>
                <c:pt idx="1026">
                  <c:v>32076.333333333332</c:v>
                </c:pt>
                <c:pt idx="1027">
                  <c:v>32073.133333333331</c:v>
                </c:pt>
                <c:pt idx="1028">
                  <c:v>32067.583333333332</c:v>
                </c:pt>
                <c:pt idx="1029">
                  <c:v>32062.566666666666</c:v>
                </c:pt>
                <c:pt idx="1030">
                  <c:v>32058.516666666666</c:v>
                </c:pt>
                <c:pt idx="1031">
                  <c:v>32057.433333333334</c:v>
                </c:pt>
                <c:pt idx="1032">
                  <c:v>32057.8</c:v>
                </c:pt>
                <c:pt idx="1033">
                  <c:v>32059.25</c:v>
                </c:pt>
                <c:pt idx="1034">
                  <c:v>32057.833333333332</c:v>
                </c:pt>
                <c:pt idx="1035">
                  <c:v>32055.766666666663</c:v>
                </c:pt>
                <c:pt idx="1036">
                  <c:v>32051.05</c:v>
                </c:pt>
                <c:pt idx="1037">
                  <c:v>32047.3</c:v>
                </c:pt>
                <c:pt idx="1038">
                  <c:v>32049.216666666664</c:v>
                </c:pt>
                <c:pt idx="1039">
                  <c:v>32055.633333333331</c:v>
                </c:pt>
                <c:pt idx="1040">
                  <c:v>32064.75</c:v>
                </c:pt>
                <c:pt idx="1041">
                  <c:v>32064.149999999998</c:v>
                </c:pt>
                <c:pt idx="1042">
                  <c:v>32061.783333333336</c:v>
                </c:pt>
                <c:pt idx="1043">
                  <c:v>32057</c:v>
                </c:pt>
                <c:pt idx="1044">
                  <c:v>32052.333333333332</c:v>
                </c:pt>
                <c:pt idx="1045">
                  <c:v>32045.983333333334</c:v>
                </c:pt>
                <c:pt idx="1046">
                  <c:v>32039.683333333331</c:v>
                </c:pt>
                <c:pt idx="1047">
                  <c:v>32032.816666666666</c:v>
                </c:pt>
                <c:pt idx="1048">
                  <c:v>32030.2</c:v>
                </c:pt>
                <c:pt idx="1049">
                  <c:v>32029.633333333331</c:v>
                </c:pt>
                <c:pt idx="1050">
                  <c:v>32030.566666666666</c:v>
                </c:pt>
                <c:pt idx="1051">
                  <c:v>32031.349999999995</c:v>
                </c:pt>
                <c:pt idx="1052">
                  <c:v>32036.45</c:v>
                </c:pt>
                <c:pt idx="1053">
                  <c:v>32042.466666666664</c:v>
                </c:pt>
                <c:pt idx="1054">
                  <c:v>32044.433333333334</c:v>
                </c:pt>
                <c:pt idx="1055">
                  <c:v>32040.783333333336</c:v>
                </c:pt>
                <c:pt idx="1056">
                  <c:v>32037.716666666664</c:v>
                </c:pt>
                <c:pt idx="1057">
                  <c:v>32033.066666666666</c:v>
                </c:pt>
                <c:pt idx="1058">
                  <c:v>32025.616666666665</c:v>
                </c:pt>
                <c:pt idx="1059">
                  <c:v>32022.399999999998</c:v>
                </c:pt>
                <c:pt idx="1060">
                  <c:v>32023.3</c:v>
                </c:pt>
                <c:pt idx="1061">
                  <c:v>32026.733333333334</c:v>
                </c:pt>
                <c:pt idx="1062">
                  <c:v>32027.983333333334</c:v>
                </c:pt>
                <c:pt idx="1063">
                  <c:v>32034.55</c:v>
                </c:pt>
                <c:pt idx="1064">
                  <c:v>32040.3</c:v>
                </c:pt>
                <c:pt idx="1065">
                  <c:v>32042.733333333334</c:v>
                </c:pt>
                <c:pt idx="1066">
                  <c:v>32037.149999999998</c:v>
                </c:pt>
                <c:pt idx="1067">
                  <c:v>32029.566666666666</c:v>
                </c:pt>
                <c:pt idx="1068">
                  <c:v>32021.983333333334</c:v>
                </c:pt>
                <c:pt idx="1069">
                  <c:v>32014.316666666666</c:v>
                </c:pt>
                <c:pt idx="1070">
                  <c:v>32011.8</c:v>
                </c:pt>
                <c:pt idx="1071">
                  <c:v>32015.166666666668</c:v>
                </c:pt>
                <c:pt idx="1072">
                  <c:v>32021.716666666664</c:v>
                </c:pt>
                <c:pt idx="1073">
                  <c:v>32024.516666666663</c:v>
                </c:pt>
                <c:pt idx="1074">
                  <c:v>32023.399999999998</c:v>
                </c:pt>
                <c:pt idx="1075">
                  <c:v>32021.100000000002</c:v>
                </c:pt>
                <c:pt idx="1076">
                  <c:v>32023.149999999998</c:v>
                </c:pt>
                <c:pt idx="1077">
                  <c:v>32025.05</c:v>
                </c:pt>
                <c:pt idx="1078">
                  <c:v>32029.916666666668</c:v>
                </c:pt>
                <c:pt idx="1079">
                  <c:v>32037.083333333332</c:v>
                </c:pt>
                <c:pt idx="1080">
                  <c:v>32045.900000000005</c:v>
                </c:pt>
                <c:pt idx="1081">
                  <c:v>32047.8</c:v>
                </c:pt>
                <c:pt idx="1082">
                  <c:v>32040.983333333334</c:v>
                </c:pt>
                <c:pt idx="1083">
                  <c:v>32034.016666666666</c:v>
                </c:pt>
                <c:pt idx="1084">
                  <c:v>32029.25</c:v>
                </c:pt>
                <c:pt idx="1085">
                  <c:v>32027.599999999995</c:v>
                </c:pt>
                <c:pt idx="1086">
                  <c:v>32024.850000000002</c:v>
                </c:pt>
                <c:pt idx="1087">
                  <c:v>32021.733333333334</c:v>
                </c:pt>
                <c:pt idx="1088">
                  <c:v>32017.716666666664</c:v>
                </c:pt>
                <c:pt idx="1089">
                  <c:v>32012.399999999998</c:v>
                </c:pt>
                <c:pt idx="1090">
                  <c:v>32010.850000000002</c:v>
                </c:pt>
                <c:pt idx="1091">
                  <c:v>32010.883333333331</c:v>
                </c:pt>
                <c:pt idx="1092">
                  <c:v>32014.300000000003</c:v>
                </c:pt>
                <c:pt idx="1093">
                  <c:v>32005.316666666666</c:v>
                </c:pt>
                <c:pt idx="1094">
                  <c:v>31995.883333333331</c:v>
                </c:pt>
                <c:pt idx="1095">
                  <c:v>31986.7</c:v>
                </c:pt>
                <c:pt idx="1096">
                  <c:v>31985.483333333334</c:v>
                </c:pt>
                <c:pt idx="1097">
                  <c:v>31986.616666666669</c:v>
                </c:pt>
                <c:pt idx="1098">
                  <c:v>31984.3</c:v>
                </c:pt>
                <c:pt idx="1099">
                  <c:v>31983.983333333337</c:v>
                </c:pt>
                <c:pt idx="1100">
                  <c:v>31977.716666666664</c:v>
                </c:pt>
                <c:pt idx="1101">
                  <c:v>31973.200000000001</c:v>
                </c:pt>
                <c:pt idx="1102">
                  <c:v>31973.833333333332</c:v>
                </c:pt>
                <c:pt idx="1103">
                  <c:v>31989.350000000002</c:v>
                </c:pt>
                <c:pt idx="1104">
                  <c:v>32007.733333333337</c:v>
                </c:pt>
                <c:pt idx="1105">
                  <c:v>32020.433333333334</c:v>
                </c:pt>
                <c:pt idx="1106">
                  <c:v>32028.583333333332</c:v>
                </c:pt>
                <c:pt idx="1107">
                  <c:v>32034.100000000002</c:v>
                </c:pt>
                <c:pt idx="1108">
                  <c:v>32049.983333333334</c:v>
                </c:pt>
                <c:pt idx="1109">
                  <c:v>32055.7</c:v>
                </c:pt>
                <c:pt idx="1110">
                  <c:v>32061.766666666663</c:v>
                </c:pt>
                <c:pt idx="1111">
                  <c:v>32065.149999999998</c:v>
                </c:pt>
                <c:pt idx="1112">
                  <c:v>32071.316666666669</c:v>
                </c:pt>
                <c:pt idx="1113">
                  <c:v>32075.400000000005</c:v>
                </c:pt>
                <c:pt idx="1114">
                  <c:v>32070.033333333336</c:v>
                </c:pt>
                <c:pt idx="1115">
                  <c:v>32064.45</c:v>
                </c:pt>
                <c:pt idx="1116">
                  <c:v>32060.966666666664</c:v>
                </c:pt>
                <c:pt idx="1117">
                  <c:v>32059.633333333331</c:v>
                </c:pt>
                <c:pt idx="1118">
                  <c:v>32065.650000000005</c:v>
                </c:pt>
                <c:pt idx="1119">
                  <c:v>32070.166666666668</c:v>
                </c:pt>
                <c:pt idx="1120">
                  <c:v>32076.266666666666</c:v>
                </c:pt>
                <c:pt idx="1121">
                  <c:v>32076.683333333334</c:v>
                </c:pt>
                <c:pt idx="1122">
                  <c:v>32072.95</c:v>
                </c:pt>
                <c:pt idx="1123">
                  <c:v>32075.166666666668</c:v>
                </c:pt>
                <c:pt idx="1124">
                  <c:v>32074.916666666668</c:v>
                </c:pt>
                <c:pt idx="1125">
                  <c:v>32083.616666666669</c:v>
                </c:pt>
                <c:pt idx="1126">
                  <c:v>32089.016666666666</c:v>
                </c:pt>
                <c:pt idx="1127">
                  <c:v>32096.766666666666</c:v>
                </c:pt>
                <c:pt idx="1128">
                  <c:v>32100.016666666666</c:v>
                </c:pt>
                <c:pt idx="1129">
                  <c:v>32103.516666666666</c:v>
                </c:pt>
                <c:pt idx="1130">
                  <c:v>32106.100000000002</c:v>
                </c:pt>
                <c:pt idx="1131">
                  <c:v>32102.533333333336</c:v>
                </c:pt>
                <c:pt idx="1132">
                  <c:v>32094.183333333334</c:v>
                </c:pt>
                <c:pt idx="1133">
                  <c:v>32084.566666666666</c:v>
                </c:pt>
                <c:pt idx="1134">
                  <c:v>32024.983333333334</c:v>
                </c:pt>
                <c:pt idx="1135">
                  <c:v>31968.233333333334</c:v>
                </c:pt>
                <c:pt idx="1136">
                  <c:v>31857.8</c:v>
                </c:pt>
                <c:pt idx="1137">
                  <c:v>31795.816666666666</c:v>
                </c:pt>
                <c:pt idx="1138">
                  <c:v>31734.883333333331</c:v>
                </c:pt>
                <c:pt idx="1139">
                  <c:v>31728.350000000002</c:v>
                </c:pt>
                <c:pt idx="1140">
                  <c:v>31722.233333333337</c:v>
                </c:pt>
                <c:pt idx="1141">
                  <c:v>31704.633333333331</c:v>
                </c:pt>
                <c:pt idx="1142">
                  <c:v>31680.366666666669</c:v>
                </c:pt>
                <c:pt idx="1143">
                  <c:v>31659.3</c:v>
                </c:pt>
                <c:pt idx="1144">
                  <c:v>31647.166666666668</c:v>
                </c:pt>
                <c:pt idx="1145">
                  <c:v>31643.649999999998</c:v>
                </c:pt>
                <c:pt idx="1146">
                  <c:v>31650.533333333336</c:v>
                </c:pt>
                <c:pt idx="1147">
                  <c:v>31650.233333333334</c:v>
                </c:pt>
                <c:pt idx="1148">
                  <c:v>31645.833333333332</c:v>
                </c:pt>
                <c:pt idx="1149">
                  <c:v>31626.983333333334</c:v>
                </c:pt>
                <c:pt idx="1150">
                  <c:v>31607.55</c:v>
                </c:pt>
                <c:pt idx="1151">
                  <c:v>31565.316666666669</c:v>
                </c:pt>
                <c:pt idx="1152">
                  <c:v>31557.466666666664</c:v>
                </c:pt>
                <c:pt idx="1153">
                  <c:v>31547.216666666664</c:v>
                </c:pt>
                <c:pt idx="1154">
                  <c:v>31561.75</c:v>
                </c:pt>
                <c:pt idx="1155">
                  <c:v>31551.033333333336</c:v>
                </c:pt>
                <c:pt idx="1156">
                  <c:v>31542.816666666666</c:v>
                </c:pt>
                <c:pt idx="1157">
                  <c:v>31540.433333333331</c:v>
                </c:pt>
                <c:pt idx="1158">
                  <c:v>31544.45</c:v>
                </c:pt>
                <c:pt idx="1159">
                  <c:v>31565</c:v>
                </c:pt>
                <c:pt idx="1160">
                  <c:v>31579.850000000002</c:v>
                </c:pt>
                <c:pt idx="1161">
                  <c:v>31581.05</c:v>
                </c:pt>
                <c:pt idx="1162">
                  <c:v>31572.366666666669</c:v>
                </c:pt>
                <c:pt idx="1163">
                  <c:v>31564.916666666668</c:v>
                </c:pt>
                <c:pt idx="1164">
                  <c:v>31563.516666666666</c:v>
                </c:pt>
                <c:pt idx="1165">
                  <c:v>31559.516666666666</c:v>
                </c:pt>
                <c:pt idx="1166">
                  <c:v>31556.033333333336</c:v>
                </c:pt>
                <c:pt idx="1167">
                  <c:v>31552.25</c:v>
                </c:pt>
                <c:pt idx="1168">
                  <c:v>31562.033333333336</c:v>
                </c:pt>
                <c:pt idx="1169">
                  <c:v>31570.483333333334</c:v>
                </c:pt>
                <c:pt idx="1170">
                  <c:v>31570.416666666668</c:v>
                </c:pt>
                <c:pt idx="1171">
                  <c:v>31555.116666666669</c:v>
                </c:pt>
                <c:pt idx="1172">
                  <c:v>31542.75</c:v>
                </c:pt>
                <c:pt idx="1173">
                  <c:v>31546.066666666666</c:v>
                </c:pt>
                <c:pt idx="1174">
                  <c:v>31557.583333333332</c:v>
                </c:pt>
                <c:pt idx="1175">
                  <c:v>31569.933333333334</c:v>
                </c:pt>
                <c:pt idx="1176">
                  <c:v>31577.233333333337</c:v>
                </c:pt>
                <c:pt idx="1177">
                  <c:v>31576.516666666666</c:v>
                </c:pt>
                <c:pt idx="1178">
                  <c:v>31580.5</c:v>
                </c:pt>
                <c:pt idx="1179">
                  <c:v>31592.816666666666</c:v>
                </c:pt>
                <c:pt idx="1180">
                  <c:v>31611.233333333334</c:v>
                </c:pt>
                <c:pt idx="1181">
                  <c:v>31617.033333333336</c:v>
                </c:pt>
                <c:pt idx="1182">
                  <c:v>31610.5</c:v>
                </c:pt>
                <c:pt idx="1183">
                  <c:v>31592.583333333332</c:v>
                </c:pt>
                <c:pt idx="1184">
                  <c:v>31586.166666666668</c:v>
                </c:pt>
                <c:pt idx="1185">
                  <c:v>31584.95</c:v>
                </c:pt>
                <c:pt idx="1186">
                  <c:v>31590.733333333337</c:v>
                </c:pt>
                <c:pt idx="1187">
                  <c:v>31593.033333333336</c:v>
                </c:pt>
                <c:pt idx="1188">
                  <c:v>31593.350000000002</c:v>
                </c:pt>
                <c:pt idx="1189">
                  <c:v>31598.233333333334</c:v>
                </c:pt>
                <c:pt idx="1190">
                  <c:v>31597.666666666668</c:v>
                </c:pt>
                <c:pt idx="1191">
                  <c:v>31593.466666666664</c:v>
                </c:pt>
                <c:pt idx="1192">
                  <c:v>31589.066666666669</c:v>
                </c:pt>
                <c:pt idx="1193">
                  <c:v>31585.283333333336</c:v>
                </c:pt>
                <c:pt idx="1194">
                  <c:v>31587.5</c:v>
                </c:pt>
                <c:pt idx="1195">
                  <c:v>31586.783333333329</c:v>
                </c:pt>
                <c:pt idx="1196">
                  <c:v>31589.583333333332</c:v>
                </c:pt>
                <c:pt idx="1197">
                  <c:v>31591.316666666666</c:v>
                </c:pt>
                <c:pt idx="1198">
                  <c:v>31592.899999999998</c:v>
                </c:pt>
                <c:pt idx="1199">
                  <c:v>31591.05</c:v>
                </c:pt>
                <c:pt idx="1200">
                  <c:v>31586.083333333332</c:v>
                </c:pt>
                <c:pt idx="1201">
                  <c:v>31583.516666666666</c:v>
                </c:pt>
                <c:pt idx="1202">
                  <c:v>31580.366666666669</c:v>
                </c:pt>
                <c:pt idx="1203">
                  <c:v>31574.799999999999</c:v>
                </c:pt>
                <c:pt idx="1204">
                  <c:v>31566.633333333331</c:v>
                </c:pt>
                <c:pt idx="1205">
                  <c:v>31556.766666666666</c:v>
                </c:pt>
                <c:pt idx="1206">
                  <c:v>31546.616666666669</c:v>
                </c:pt>
                <c:pt idx="1207">
                  <c:v>31539.933333333334</c:v>
                </c:pt>
                <c:pt idx="1208">
                  <c:v>31541.466666666664</c:v>
                </c:pt>
                <c:pt idx="1209">
                  <c:v>31547.533333333336</c:v>
                </c:pt>
                <c:pt idx="1210">
                  <c:v>31550.799999999999</c:v>
                </c:pt>
                <c:pt idx="1211">
                  <c:v>31553.899999999998</c:v>
                </c:pt>
                <c:pt idx="1212">
                  <c:v>31559.133333333331</c:v>
                </c:pt>
                <c:pt idx="1213">
                  <c:v>31568.199999999997</c:v>
                </c:pt>
                <c:pt idx="1214">
                  <c:v>31578.616666666669</c:v>
                </c:pt>
                <c:pt idx="1215">
                  <c:v>31581.483333333334</c:v>
                </c:pt>
                <c:pt idx="1216">
                  <c:v>31579.066666666666</c:v>
                </c:pt>
                <c:pt idx="1217">
                  <c:v>31566.983333333334</c:v>
                </c:pt>
                <c:pt idx="1218">
                  <c:v>31562.600000000002</c:v>
                </c:pt>
                <c:pt idx="1219">
                  <c:v>31562.55</c:v>
                </c:pt>
                <c:pt idx="1220">
                  <c:v>31565.166666666668</c:v>
                </c:pt>
                <c:pt idx="1221">
                  <c:v>31565.599999999995</c:v>
                </c:pt>
                <c:pt idx="1222">
                  <c:v>31564.116666666669</c:v>
                </c:pt>
                <c:pt idx="1223">
                  <c:v>31561.366666666669</c:v>
                </c:pt>
                <c:pt idx="1224">
                  <c:v>31558.683333333334</c:v>
                </c:pt>
                <c:pt idx="1225">
                  <c:v>31555.833333333332</c:v>
                </c:pt>
                <c:pt idx="1226">
                  <c:v>31556.133333333331</c:v>
                </c:pt>
                <c:pt idx="1227">
                  <c:v>31546.183333333334</c:v>
                </c:pt>
                <c:pt idx="1228">
                  <c:v>31538.966666666664</c:v>
                </c:pt>
                <c:pt idx="1229">
                  <c:v>31530.333333333332</c:v>
                </c:pt>
                <c:pt idx="1230">
                  <c:v>31529.283333333336</c:v>
                </c:pt>
                <c:pt idx="1231">
                  <c:v>31535.349999999995</c:v>
                </c:pt>
                <c:pt idx="1232">
                  <c:v>31541.399999999998</c:v>
                </c:pt>
                <c:pt idx="1233">
                  <c:v>31547.066666666666</c:v>
                </c:pt>
                <c:pt idx="1234">
                  <c:v>31542.983333333334</c:v>
                </c:pt>
                <c:pt idx="1235">
                  <c:v>31535.166666666668</c:v>
                </c:pt>
                <c:pt idx="1236">
                  <c:v>31530.95</c:v>
                </c:pt>
                <c:pt idx="1237">
                  <c:v>31529.200000000001</c:v>
                </c:pt>
                <c:pt idx="1238">
                  <c:v>31529.333333333332</c:v>
                </c:pt>
                <c:pt idx="1239">
                  <c:v>31525.649999999998</c:v>
                </c:pt>
                <c:pt idx="1240">
                  <c:v>31517.95</c:v>
                </c:pt>
                <c:pt idx="1241">
                  <c:v>31509.3</c:v>
                </c:pt>
                <c:pt idx="1242">
                  <c:v>31498.016666666666</c:v>
                </c:pt>
                <c:pt idx="1243">
                  <c:v>31493.650000000005</c:v>
                </c:pt>
                <c:pt idx="1244">
                  <c:v>31494.966666666664</c:v>
                </c:pt>
                <c:pt idx="1245">
                  <c:v>31501.933333333334</c:v>
                </c:pt>
                <c:pt idx="1246">
                  <c:v>31506.516666666666</c:v>
                </c:pt>
                <c:pt idx="1247">
                  <c:v>31508.650000000005</c:v>
                </c:pt>
                <c:pt idx="1248">
                  <c:v>31510.783333333336</c:v>
                </c:pt>
                <c:pt idx="1249">
                  <c:v>31510.399999999998</c:v>
                </c:pt>
                <c:pt idx="1250">
                  <c:v>31505.350000000002</c:v>
                </c:pt>
                <c:pt idx="1251">
                  <c:v>31500.600000000002</c:v>
                </c:pt>
                <c:pt idx="1252">
                  <c:v>31495.716666666664</c:v>
                </c:pt>
                <c:pt idx="1253">
                  <c:v>31494.849999999995</c:v>
                </c:pt>
                <c:pt idx="1254">
                  <c:v>31493.366666666669</c:v>
                </c:pt>
                <c:pt idx="1255">
                  <c:v>31490.216666666664</c:v>
                </c:pt>
                <c:pt idx="1256">
                  <c:v>31482.399999999998</c:v>
                </c:pt>
                <c:pt idx="1257">
                  <c:v>31477.316666666669</c:v>
                </c:pt>
                <c:pt idx="1258">
                  <c:v>31475.683333333334</c:v>
                </c:pt>
                <c:pt idx="1259">
                  <c:v>31478.666666666668</c:v>
                </c:pt>
                <c:pt idx="1260">
                  <c:v>31472.7</c:v>
                </c:pt>
                <c:pt idx="1261">
                  <c:v>31464.916666666668</c:v>
                </c:pt>
                <c:pt idx="1262">
                  <c:v>31457.200000000001</c:v>
                </c:pt>
                <c:pt idx="1263">
                  <c:v>31459.850000000002</c:v>
                </c:pt>
                <c:pt idx="1264">
                  <c:v>31463.350000000002</c:v>
                </c:pt>
                <c:pt idx="1265">
                  <c:v>31461.850000000002</c:v>
                </c:pt>
                <c:pt idx="1266">
                  <c:v>31450.216666666664</c:v>
                </c:pt>
                <c:pt idx="1267">
                  <c:v>31437.149999999998</c:v>
                </c:pt>
                <c:pt idx="1268">
                  <c:v>31431.183333333331</c:v>
                </c:pt>
                <c:pt idx="1269">
                  <c:v>31430.533333333336</c:v>
                </c:pt>
                <c:pt idx="1270">
                  <c:v>31427.316666666666</c:v>
                </c:pt>
                <c:pt idx="1271">
                  <c:v>31421.533333333336</c:v>
                </c:pt>
                <c:pt idx="1272">
                  <c:v>31417</c:v>
                </c:pt>
                <c:pt idx="1273">
                  <c:v>31414.233333333334</c:v>
                </c:pt>
                <c:pt idx="1274">
                  <c:v>31416.916666666668</c:v>
                </c:pt>
                <c:pt idx="1275">
                  <c:v>31421.033333333336</c:v>
                </c:pt>
                <c:pt idx="1276">
                  <c:v>31421.166666666668</c:v>
                </c:pt>
                <c:pt idx="1277">
                  <c:v>31416.783333333336</c:v>
                </c:pt>
                <c:pt idx="1278">
                  <c:v>31410.45</c:v>
                </c:pt>
                <c:pt idx="1279">
                  <c:v>31412.416666666668</c:v>
                </c:pt>
                <c:pt idx="1280">
                  <c:v>31416.016666666666</c:v>
                </c:pt>
                <c:pt idx="1281">
                  <c:v>31417.066666666666</c:v>
                </c:pt>
                <c:pt idx="1282">
                  <c:v>31415.5</c:v>
                </c:pt>
                <c:pt idx="1283">
                  <c:v>31406.766666666666</c:v>
                </c:pt>
                <c:pt idx="1284">
                  <c:v>31399.083333333332</c:v>
                </c:pt>
                <c:pt idx="1285">
                  <c:v>31389.149999999998</c:v>
                </c:pt>
                <c:pt idx="1286">
                  <c:v>31384.033333333336</c:v>
                </c:pt>
                <c:pt idx="1287">
                  <c:v>31385.283333333336</c:v>
                </c:pt>
                <c:pt idx="1288">
                  <c:v>31387.316666666669</c:v>
                </c:pt>
                <c:pt idx="1289">
                  <c:v>31393.400000000005</c:v>
                </c:pt>
                <c:pt idx="1290">
                  <c:v>31394.2</c:v>
                </c:pt>
                <c:pt idx="1291">
                  <c:v>31396.216666666664</c:v>
                </c:pt>
                <c:pt idx="1292">
                  <c:v>31396.399999999998</c:v>
                </c:pt>
                <c:pt idx="1293">
                  <c:v>31400.833333333332</c:v>
                </c:pt>
                <c:pt idx="1294">
                  <c:v>31409.383333333331</c:v>
                </c:pt>
                <c:pt idx="1295">
                  <c:v>31412.566666666666</c:v>
                </c:pt>
                <c:pt idx="1296">
                  <c:v>31412.5</c:v>
                </c:pt>
                <c:pt idx="1297">
                  <c:v>31408.466666666664</c:v>
                </c:pt>
                <c:pt idx="1298">
                  <c:v>31410</c:v>
                </c:pt>
                <c:pt idx="1299">
                  <c:v>31410.566666666666</c:v>
                </c:pt>
                <c:pt idx="1300">
                  <c:v>31412.516666666663</c:v>
                </c:pt>
                <c:pt idx="1301">
                  <c:v>31412.616666666669</c:v>
                </c:pt>
                <c:pt idx="1302">
                  <c:v>31412.533333333336</c:v>
                </c:pt>
                <c:pt idx="1303">
                  <c:v>31412.649999999998</c:v>
                </c:pt>
                <c:pt idx="1304">
                  <c:v>31409.200000000001</c:v>
                </c:pt>
                <c:pt idx="1305">
                  <c:v>31401.633333333331</c:v>
                </c:pt>
                <c:pt idx="1306">
                  <c:v>31393.183333333331</c:v>
                </c:pt>
                <c:pt idx="1307">
                  <c:v>31385</c:v>
                </c:pt>
                <c:pt idx="1308">
                  <c:v>31381.483333333334</c:v>
                </c:pt>
                <c:pt idx="1309">
                  <c:v>31381.266666666666</c:v>
                </c:pt>
                <c:pt idx="1310">
                  <c:v>31379.683333333334</c:v>
                </c:pt>
                <c:pt idx="1311">
                  <c:v>31375.316666666666</c:v>
                </c:pt>
                <c:pt idx="1312">
                  <c:v>31366.25</c:v>
                </c:pt>
                <c:pt idx="1313">
                  <c:v>31366.833333333332</c:v>
                </c:pt>
                <c:pt idx="1314">
                  <c:v>31374.7</c:v>
                </c:pt>
                <c:pt idx="1315">
                  <c:v>31383.716666666664</c:v>
                </c:pt>
                <c:pt idx="1316">
                  <c:v>31388.416666666668</c:v>
                </c:pt>
                <c:pt idx="1317">
                  <c:v>31390.799999999999</c:v>
                </c:pt>
                <c:pt idx="1318">
                  <c:v>31392.600000000002</c:v>
                </c:pt>
                <c:pt idx="1319">
                  <c:v>31395.533333333336</c:v>
                </c:pt>
                <c:pt idx="1320">
                  <c:v>31396.25</c:v>
                </c:pt>
                <c:pt idx="1321">
                  <c:v>31399.383333333331</c:v>
                </c:pt>
                <c:pt idx="1322">
                  <c:v>31400.283333333336</c:v>
                </c:pt>
                <c:pt idx="1323">
                  <c:v>31401.399999999998</c:v>
                </c:pt>
                <c:pt idx="1324">
                  <c:v>31404</c:v>
                </c:pt>
                <c:pt idx="1325">
                  <c:v>31409.716666666664</c:v>
                </c:pt>
                <c:pt idx="1326">
                  <c:v>31417</c:v>
                </c:pt>
                <c:pt idx="1327">
                  <c:v>31418.816666666666</c:v>
                </c:pt>
                <c:pt idx="1328">
                  <c:v>31416.766666666663</c:v>
                </c:pt>
                <c:pt idx="1329">
                  <c:v>31409.716666666664</c:v>
                </c:pt>
                <c:pt idx="1330">
                  <c:v>31402.283333333336</c:v>
                </c:pt>
                <c:pt idx="1331">
                  <c:v>31399.083333333332</c:v>
                </c:pt>
                <c:pt idx="1332">
                  <c:v>31399.633333333331</c:v>
                </c:pt>
                <c:pt idx="1333">
                  <c:v>31398.149999999998</c:v>
                </c:pt>
                <c:pt idx="1334">
                  <c:v>31394.633333333331</c:v>
                </c:pt>
                <c:pt idx="1335">
                  <c:v>31393.566666666669</c:v>
                </c:pt>
                <c:pt idx="1336">
                  <c:v>31394.733333333337</c:v>
                </c:pt>
                <c:pt idx="1337">
                  <c:v>31396.066666666666</c:v>
                </c:pt>
                <c:pt idx="1338">
                  <c:v>31393.133333333331</c:v>
                </c:pt>
                <c:pt idx="1339">
                  <c:v>31390.566666666669</c:v>
                </c:pt>
                <c:pt idx="1340">
                  <c:v>31381.783333333336</c:v>
                </c:pt>
                <c:pt idx="1341">
                  <c:v>31372</c:v>
                </c:pt>
                <c:pt idx="1342">
                  <c:v>31363.866666666669</c:v>
                </c:pt>
                <c:pt idx="1343">
                  <c:v>31359.666666666668</c:v>
                </c:pt>
                <c:pt idx="1344">
                  <c:v>31355.25</c:v>
                </c:pt>
                <c:pt idx="1345">
                  <c:v>31349.066666666666</c:v>
                </c:pt>
                <c:pt idx="1346">
                  <c:v>31343.05</c:v>
                </c:pt>
                <c:pt idx="1347">
                  <c:v>31340.899999999998</c:v>
                </c:pt>
                <c:pt idx="1348">
                  <c:v>31341</c:v>
                </c:pt>
                <c:pt idx="1349">
                  <c:v>31343.45</c:v>
                </c:pt>
                <c:pt idx="1350">
                  <c:v>31342.7</c:v>
                </c:pt>
                <c:pt idx="1351">
                  <c:v>31336.533333333336</c:v>
                </c:pt>
                <c:pt idx="1352">
                  <c:v>31331.516666666666</c:v>
                </c:pt>
                <c:pt idx="1353">
                  <c:v>31332.899999999998</c:v>
                </c:pt>
                <c:pt idx="1354">
                  <c:v>31337.899999999998</c:v>
                </c:pt>
                <c:pt idx="1355">
                  <c:v>31338.616666666669</c:v>
                </c:pt>
                <c:pt idx="1356">
                  <c:v>31333.833333333332</c:v>
                </c:pt>
                <c:pt idx="1357">
                  <c:v>31331.366666666669</c:v>
                </c:pt>
                <c:pt idx="1358">
                  <c:v>31334.733333333334</c:v>
                </c:pt>
                <c:pt idx="1359">
                  <c:v>31337.566666666666</c:v>
                </c:pt>
                <c:pt idx="1360">
                  <c:v>31339.116666666669</c:v>
                </c:pt>
                <c:pt idx="1361">
                  <c:v>31354.016666666666</c:v>
                </c:pt>
                <c:pt idx="1362">
                  <c:v>31362.099999999995</c:v>
                </c:pt>
                <c:pt idx="1363">
                  <c:v>31370.633333333331</c:v>
                </c:pt>
                <c:pt idx="1364">
                  <c:v>31358.716666666664</c:v>
                </c:pt>
                <c:pt idx="1365">
                  <c:v>31356.900000000005</c:v>
                </c:pt>
                <c:pt idx="1366">
                  <c:v>31353.016666666666</c:v>
                </c:pt>
                <c:pt idx="1367">
                  <c:v>31357.283333333336</c:v>
                </c:pt>
                <c:pt idx="1368">
                  <c:v>31363.399999999998</c:v>
                </c:pt>
                <c:pt idx="1369">
                  <c:v>31372.516666666666</c:v>
                </c:pt>
                <c:pt idx="1370">
                  <c:v>31378.033333333336</c:v>
                </c:pt>
                <c:pt idx="1371">
                  <c:v>31379.116666666669</c:v>
                </c:pt>
                <c:pt idx="1372">
                  <c:v>31376</c:v>
                </c:pt>
                <c:pt idx="1373">
                  <c:v>31367.033333333336</c:v>
                </c:pt>
                <c:pt idx="1374">
                  <c:v>31362.516666666666</c:v>
                </c:pt>
                <c:pt idx="1375">
                  <c:v>31358.166666666668</c:v>
                </c:pt>
                <c:pt idx="1376">
                  <c:v>31360.783333333336</c:v>
                </c:pt>
                <c:pt idx="1377">
                  <c:v>31358.433333333334</c:v>
                </c:pt>
                <c:pt idx="1378">
                  <c:v>31354.799999999999</c:v>
                </c:pt>
                <c:pt idx="1379">
                  <c:v>31345.200000000001</c:v>
                </c:pt>
                <c:pt idx="1380">
                  <c:v>31340.95</c:v>
                </c:pt>
                <c:pt idx="1381">
                  <c:v>31339.550000000003</c:v>
                </c:pt>
                <c:pt idx="1382">
                  <c:v>31343.233333333334</c:v>
                </c:pt>
                <c:pt idx="1383">
                  <c:v>31342.366666666669</c:v>
                </c:pt>
                <c:pt idx="1384">
                  <c:v>31345.366666666669</c:v>
                </c:pt>
                <c:pt idx="1385">
                  <c:v>31347</c:v>
                </c:pt>
                <c:pt idx="1386">
                  <c:v>31349.766666666663</c:v>
                </c:pt>
                <c:pt idx="1387">
                  <c:v>31353.616666666669</c:v>
                </c:pt>
                <c:pt idx="1388">
                  <c:v>31355.45</c:v>
                </c:pt>
                <c:pt idx="1389">
                  <c:v>31357.266666666666</c:v>
                </c:pt>
                <c:pt idx="1390">
                  <c:v>31356.45</c:v>
                </c:pt>
                <c:pt idx="1391">
                  <c:v>31355.533333333336</c:v>
                </c:pt>
                <c:pt idx="1392">
                  <c:v>31355.083333333332</c:v>
                </c:pt>
                <c:pt idx="1393">
                  <c:v>31352.833333333332</c:v>
                </c:pt>
                <c:pt idx="1394">
                  <c:v>31353.95</c:v>
                </c:pt>
                <c:pt idx="1395">
                  <c:v>31355.333333333332</c:v>
                </c:pt>
                <c:pt idx="1396">
                  <c:v>31357.383333333331</c:v>
                </c:pt>
                <c:pt idx="1397">
                  <c:v>31357.033333333329</c:v>
                </c:pt>
                <c:pt idx="1398">
                  <c:v>31357.649999999998</c:v>
                </c:pt>
                <c:pt idx="1399">
                  <c:v>31358.733333333334</c:v>
                </c:pt>
                <c:pt idx="1400">
                  <c:v>31363.350000000002</c:v>
                </c:pt>
                <c:pt idx="1401">
                  <c:v>31370.083333333332</c:v>
                </c:pt>
                <c:pt idx="1402">
                  <c:v>31378.466666666664</c:v>
                </c:pt>
                <c:pt idx="1403">
                  <c:v>31383.216666666671</c:v>
                </c:pt>
                <c:pt idx="1404">
                  <c:v>31384.149999999998</c:v>
                </c:pt>
                <c:pt idx="1405">
                  <c:v>31377.616666666669</c:v>
                </c:pt>
                <c:pt idx="1406">
                  <c:v>31375.683333333334</c:v>
                </c:pt>
                <c:pt idx="1407">
                  <c:v>31373.033333333336</c:v>
                </c:pt>
                <c:pt idx="1408">
                  <c:v>31374.516666666666</c:v>
                </c:pt>
                <c:pt idx="1409">
                  <c:v>31372.366666666669</c:v>
                </c:pt>
                <c:pt idx="1410">
                  <c:v>31370.083333333332</c:v>
                </c:pt>
                <c:pt idx="1411">
                  <c:v>31368.75</c:v>
                </c:pt>
                <c:pt idx="1412">
                  <c:v>31366.05</c:v>
                </c:pt>
                <c:pt idx="1413">
                  <c:v>31361.850000000002</c:v>
                </c:pt>
                <c:pt idx="1414">
                  <c:v>31357.75</c:v>
                </c:pt>
                <c:pt idx="1415">
                  <c:v>31355.516666666666</c:v>
                </c:pt>
                <c:pt idx="1416">
                  <c:v>31352.799999999999</c:v>
                </c:pt>
                <c:pt idx="1417">
                  <c:v>31348.2</c:v>
                </c:pt>
                <c:pt idx="1418">
                  <c:v>31338.133333333335</c:v>
                </c:pt>
                <c:pt idx="1419">
                  <c:v>31334.3</c:v>
                </c:pt>
                <c:pt idx="1420">
                  <c:v>31336.2</c:v>
                </c:pt>
                <c:pt idx="1421">
                  <c:v>31342.799999999999</c:v>
                </c:pt>
                <c:pt idx="1422">
                  <c:v>31343.100000000002</c:v>
                </c:pt>
                <c:pt idx="1423">
                  <c:v>31332.266666666663</c:v>
                </c:pt>
                <c:pt idx="1424">
                  <c:v>31318.5</c:v>
                </c:pt>
                <c:pt idx="1425">
                  <c:v>31303.899999999998</c:v>
                </c:pt>
                <c:pt idx="1426">
                  <c:v>31303.833333333332</c:v>
                </c:pt>
                <c:pt idx="1427">
                  <c:v>31311.399999999998</c:v>
                </c:pt>
                <c:pt idx="1428">
                  <c:v>31321.416666666668</c:v>
                </c:pt>
                <c:pt idx="1429">
                  <c:v>31321.900000000005</c:v>
                </c:pt>
                <c:pt idx="1430">
                  <c:v>31319.783333333336</c:v>
                </c:pt>
                <c:pt idx="1431">
                  <c:v>31315.816666666669</c:v>
                </c:pt>
                <c:pt idx="1432">
                  <c:v>31312.283333333336</c:v>
                </c:pt>
                <c:pt idx="1433">
                  <c:v>31306.399999999998</c:v>
                </c:pt>
                <c:pt idx="1434">
                  <c:v>31295.333333333332</c:v>
                </c:pt>
                <c:pt idx="1435">
                  <c:v>31279.433333333331</c:v>
                </c:pt>
                <c:pt idx="1436">
                  <c:v>31268.783333333336</c:v>
                </c:pt>
                <c:pt idx="1437">
                  <c:v>31266.116666666665</c:v>
                </c:pt>
                <c:pt idx="1438">
                  <c:v>31265.3</c:v>
                </c:pt>
                <c:pt idx="1439">
                  <c:v>31255.666666666668</c:v>
                </c:pt>
                <c:pt idx="1440">
                  <c:v>31243.650000000005</c:v>
                </c:pt>
                <c:pt idx="1441">
                  <c:v>31233.75</c:v>
                </c:pt>
                <c:pt idx="1442">
                  <c:v>31230.616666666669</c:v>
                </c:pt>
                <c:pt idx="1443">
                  <c:v>31227.633333333331</c:v>
                </c:pt>
                <c:pt idx="1444">
                  <c:v>31225.616666666669</c:v>
                </c:pt>
                <c:pt idx="1445">
                  <c:v>31221.650000000005</c:v>
                </c:pt>
                <c:pt idx="1446">
                  <c:v>31226.600000000002</c:v>
                </c:pt>
                <c:pt idx="1447">
                  <c:v>31232.066666666666</c:v>
                </c:pt>
                <c:pt idx="1448">
                  <c:v>31240.033333333336</c:v>
                </c:pt>
                <c:pt idx="1449">
                  <c:v>31240.033333333336</c:v>
                </c:pt>
                <c:pt idx="1450">
                  <c:v>31243.083333333332</c:v>
                </c:pt>
                <c:pt idx="1451">
                  <c:v>31242.816666666666</c:v>
                </c:pt>
                <c:pt idx="1452">
                  <c:v>31236.149999999998</c:v>
                </c:pt>
                <c:pt idx="1453">
                  <c:v>31229.333333333332</c:v>
                </c:pt>
                <c:pt idx="1454">
                  <c:v>31225.650000000005</c:v>
                </c:pt>
              </c:numCache>
            </c:numRef>
          </c:val>
          <c:smooth val="0"/>
          <c:extLst>
            <c:ext xmlns:c16="http://schemas.microsoft.com/office/drawing/2014/chart" uri="{C3380CC4-5D6E-409C-BE32-E72D297353CC}">
              <c16:uniqueId val="{00000002-8E61-4A81-BF13-6BAC5F3CEB78}"/>
            </c:ext>
          </c:extLst>
        </c:ser>
        <c:dLbls>
          <c:showLegendKey val="0"/>
          <c:showVal val="0"/>
          <c:showCatName val="0"/>
          <c:showSerName val="0"/>
          <c:showPercent val="0"/>
          <c:showBubbleSize val="0"/>
        </c:dLbls>
        <c:marker val="1"/>
        <c:smooth val="0"/>
        <c:axId val="410075295"/>
        <c:axId val="339042127"/>
      </c:lineChart>
      <c:catAx>
        <c:axId val="410075295"/>
        <c:scaling>
          <c:orientation val="minMax"/>
        </c:scaling>
        <c:delete val="0"/>
        <c:axPos val="b"/>
        <c:title>
          <c:tx>
            <c:rich>
              <a:bodyPr/>
              <a:lstStyle/>
              <a:p>
                <a:pPr>
                  <a:defRPr/>
                </a:pPr>
                <a:r>
                  <a:rPr lang="pl-PL"/>
                  <a:t>Punkt danych</a:t>
                </a:r>
              </a:p>
            </c:rich>
          </c:tx>
          <c:overlay val="0"/>
        </c:title>
        <c:majorTickMark val="out"/>
        <c:minorTickMark val="none"/>
        <c:tickLblPos val="nextTo"/>
        <c:crossAx val="339042127"/>
        <c:crosses val="autoZero"/>
        <c:auto val="1"/>
        <c:lblAlgn val="ctr"/>
        <c:lblOffset val="100"/>
        <c:noMultiLvlLbl val="0"/>
      </c:catAx>
      <c:valAx>
        <c:axId val="339042127"/>
        <c:scaling>
          <c:orientation val="minMax"/>
        </c:scaling>
        <c:delete val="0"/>
        <c:axPos val="l"/>
        <c:title>
          <c:tx>
            <c:rich>
              <a:bodyPr/>
              <a:lstStyle/>
              <a:p>
                <a:pPr>
                  <a:defRPr/>
                </a:pPr>
                <a:r>
                  <a:rPr lang="pl-PL"/>
                  <a:t>Wartość</a:t>
                </a:r>
              </a:p>
            </c:rich>
          </c:tx>
          <c:overlay val="0"/>
        </c:title>
        <c:numFmt formatCode="General" sourceLinked="1"/>
        <c:majorTickMark val="out"/>
        <c:minorTickMark val="none"/>
        <c:tickLblPos val="nextTo"/>
        <c:crossAx val="41007529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l-PL"/>
              <a:t>Histogram dla Waga</a:t>
            </a:r>
          </a:p>
        </c:rich>
      </c:tx>
      <c:overlay val="0"/>
    </c:title>
    <c:autoTitleDeleted val="0"/>
    <c:plotArea>
      <c:layout/>
      <c:barChart>
        <c:barDir val="col"/>
        <c:grouping val="clustered"/>
        <c:varyColors val="0"/>
        <c:ser>
          <c:idx val="0"/>
          <c:order val="0"/>
          <c:tx>
            <c:v>Częstość</c:v>
          </c:tx>
          <c:invertIfNegative val="0"/>
          <c:cat>
            <c:strRef>
              <c:f>'Zadanie 3'!$U$6:$U$21</c:f>
              <c:strCache>
                <c:ptCount val="16"/>
                <c:pt idx="0">
                  <c:v>42.9</c:v>
                </c:pt>
                <c:pt idx="1">
                  <c:v>49.24</c:v>
                </c:pt>
                <c:pt idx="2">
                  <c:v>55.58</c:v>
                </c:pt>
                <c:pt idx="3">
                  <c:v>61.92</c:v>
                </c:pt>
                <c:pt idx="4">
                  <c:v>68.26</c:v>
                </c:pt>
                <c:pt idx="5">
                  <c:v>74.6</c:v>
                </c:pt>
                <c:pt idx="6">
                  <c:v>80.94</c:v>
                </c:pt>
                <c:pt idx="7">
                  <c:v>87.28</c:v>
                </c:pt>
                <c:pt idx="8">
                  <c:v>93.62</c:v>
                </c:pt>
                <c:pt idx="9">
                  <c:v>99.96</c:v>
                </c:pt>
                <c:pt idx="10">
                  <c:v>106.3</c:v>
                </c:pt>
                <c:pt idx="11">
                  <c:v>112.64</c:v>
                </c:pt>
                <c:pt idx="12">
                  <c:v>118.98</c:v>
                </c:pt>
                <c:pt idx="13">
                  <c:v>125.32</c:v>
                </c:pt>
                <c:pt idx="14">
                  <c:v>131.66</c:v>
                </c:pt>
                <c:pt idx="15">
                  <c:v>Więcej</c:v>
                </c:pt>
              </c:strCache>
            </c:strRef>
          </c:cat>
          <c:val>
            <c:numRef>
              <c:f>'Zadanie 3'!$V$6:$V$21</c:f>
              <c:numCache>
                <c:formatCode>General</c:formatCode>
                <c:ptCount val="16"/>
                <c:pt idx="0">
                  <c:v>1</c:v>
                </c:pt>
                <c:pt idx="1">
                  <c:v>2</c:v>
                </c:pt>
                <c:pt idx="2">
                  <c:v>7</c:v>
                </c:pt>
                <c:pt idx="3">
                  <c:v>23</c:v>
                </c:pt>
                <c:pt idx="4">
                  <c:v>37</c:v>
                </c:pt>
                <c:pt idx="5">
                  <c:v>36</c:v>
                </c:pt>
                <c:pt idx="6">
                  <c:v>32</c:v>
                </c:pt>
                <c:pt idx="7">
                  <c:v>37</c:v>
                </c:pt>
                <c:pt idx="8">
                  <c:v>41</c:v>
                </c:pt>
                <c:pt idx="9">
                  <c:v>10</c:v>
                </c:pt>
                <c:pt idx="10">
                  <c:v>4</c:v>
                </c:pt>
                <c:pt idx="11">
                  <c:v>1</c:v>
                </c:pt>
                <c:pt idx="12">
                  <c:v>0</c:v>
                </c:pt>
                <c:pt idx="13">
                  <c:v>2</c:v>
                </c:pt>
                <c:pt idx="14">
                  <c:v>0</c:v>
                </c:pt>
                <c:pt idx="15">
                  <c:v>1</c:v>
                </c:pt>
              </c:numCache>
            </c:numRef>
          </c:val>
          <c:extLst>
            <c:ext xmlns:c16="http://schemas.microsoft.com/office/drawing/2014/chart" uri="{C3380CC4-5D6E-409C-BE32-E72D297353CC}">
              <c16:uniqueId val="{00000000-575A-4F38-8D79-3CB5C22BCC3A}"/>
            </c:ext>
          </c:extLst>
        </c:ser>
        <c:dLbls>
          <c:showLegendKey val="0"/>
          <c:showVal val="0"/>
          <c:showCatName val="0"/>
          <c:showSerName val="0"/>
          <c:showPercent val="0"/>
          <c:showBubbleSize val="0"/>
        </c:dLbls>
        <c:gapWidth val="150"/>
        <c:axId val="1539648960"/>
        <c:axId val="1539654784"/>
      </c:barChart>
      <c:catAx>
        <c:axId val="1539648960"/>
        <c:scaling>
          <c:orientation val="minMax"/>
        </c:scaling>
        <c:delete val="0"/>
        <c:axPos val="b"/>
        <c:title>
          <c:tx>
            <c:rich>
              <a:bodyPr/>
              <a:lstStyle/>
              <a:p>
                <a:pPr>
                  <a:defRPr/>
                </a:pPr>
                <a:r>
                  <a:rPr lang="pl-PL"/>
                  <a:t>Zbiór danych (koszyk)</a:t>
                </a:r>
              </a:p>
            </c:rich>
          </c:tx>
          <c:overlay val="0"/>
        </c:title>
        <c:numFmt formatCode="General" sourceLinked="1"/>
        <c:majorTickMark val="out"/>
        <c:minorTickMark val="none"/>
        <c:tickLblPos val="nextTo"/>
        <c:crossAx val="1539654784"/>
        <c:crosses val="autoZero"/>
        <c:auto val="1"/>
        <c:lblAlgn val="ctr"/>
        <c:lblOffset val="100"/>
        <c:noMultiLvlLbl val="0"/>
      </c:catAx>
      <c:valAx>
        <c:axId val="1539654784"/>
        <c:scaling>
          <c:orientation val="minMax"/>
        </c:scaling>
        <c:delete val="0"/>
        <c:axPos val="l"/>
        <c:title>
          <c:tx>
            <c:rich>
              <a:bodyPr/>
              <a:lstStyle/>
              <a:p>
                <a:pPr>
                  <a:defRPr/>
                </a:pPr>
                <a:r>
                  <a:rPr lang="pl-PL"/>
                  <a:t>Częstość</a:t>
                </a:r>
              </a:p>
            </c:rich>
          </c:tx>
          <c:overlay val="0"/>
        </c:title>
        <c:numFmt formatCode="General" sourceLinked="1"/>
        <c:majorTickMark val="out"/>
        <c:minorTickMark val="none"/>
        <c:tickLblPos val="nextTo"/>
        <c:crossAx val="15396489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HISTOGRAM DLA CUKIER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'Zadanie 3'!$L$6:$L$21</c:f>
              <c:numCache>
                <c:formatCode>General</c:formatCode>
                <c:ptCount val="16"/>
                <c:pt idx="0">
                  <c:v>70</c:v>
                </c:pt>
                <c:pt idx="1">
                  <c:v>84</c:v>
                </c:pt>
                <c:pt idx="2">
                  <c:v>98</c:v>
                </c:pt>
                <c:pt idx="3">
                  <c:v>112</c:v>
                </c:pt>
                <c:pt idx="4">
                  <c:v>126</c:v>
                </c:pt>
                <c:pt idx="5">
                  <c:v>140</c:v>
                </c:pt>
                <c:pt idx="6">
                  <c:v>154</c:v>
                </c:pt>
                <c:pt idx="7">
                  <c:v>168</c:v>
                </c:pt>
                <c:pt idx="8">
                  <c:v>182</c:v>
                </c:pt>
                <c:pt idx="9">
                  <c:v>196</c:v>
                </c:pt>
                <c:pt idx="10">
                  <c:v>210</c:v>
                </c:pt>
                <c:pt idx="11">
                  <c:v>224</c:v>
                </c:pt>
                <c:pt idx="12">
                  <c:v>238</c:v>
                </c:pt>
                <c:pt idx="13">
                  <c:v>252</c:v>
                </c:pt>
                <c:pt idx="14">
                  <c:v>266</c:v>
                </c:pt>
                <c:pt idx="15">
                  <c:v>280</c:v>
                </c:pt>
              </c:numCache>
            </c:numRef>
          </c:cat>
          <c:val>
            <c:numRef>
              <c:f>'Zadanie 3'!$M$6:$M$21</c:f>
              <c:numCache>
                <c:formatCode>General</c:formatCode>
                <c:ptCount val="16"/>
                <c:pt idx="0">
                  <c:v>30</c:v>
                </c:pt>
                <c:pt idx="1">
                  <c:v>99</c:v>
                </c:pt>
                <c:pt idx="2">
                  <c:v>73</c:v>
                </c:pt>
                <c:pt idx="3">
                  <c:v>12</c:v>
                </c:pt>
                <c:pt idx="4">
                  <c:v>10</c:v>
                </c:pt>
                <c:pt idx="5">
                  <c:v>5</c:v>
                </c:pt>
                <c:pt idx="6">
                  <c:v>0</c:v>
                </c:pt>
                <c:pt idx="7">
                  <c:v>0</c:v>
                </c:pt>
                <c:pt idx="8">
                  <c:v>0</c:v>
                </c:pt>
                <c:pt idx="9">
                  <c:v>0</c:v>
                </c:pt>
                <c:pt idx="10">
                  <c:v>0</c:v>
                </c:pt>
                <c:pt idx="11">
                  <c:v>1</c:v>
                </c:pt>
                <c:pt idx="12">
                  <c:v>1</c:v>
                </c:pt>
                <c:pt idx="13">
                  <c:v>1</c:v>
                </c:pt>
                <c:pt idx="14">
                  <c:v>1</c:v>
                </c:pt>
                <c:pt idx="15">
                  <c:v>0</c:v>
                </c:pt>
              </c:numCache>
            </c:numRef>
          </c:val>
          <c:extLst>
            <c:ext xmlns:c16="http://schemas.microsoft.com/office/drawing/2014/chart" uri="{C3380CC4-5D6E-409C-BE32-E72D297353CC}">
              <c16:uniqueId val="{00000000-5FEA-4917-98C5-5F81D0D29ECE}"/>
            </c:ext>
          </c:extLst>
        </c:ser>
        <c:dLbls>
          <c:dLblPos val="outEnd"/>
          <c:showLegendKey val="0"/>
          <c:showVal val="1"/>
          <c:showCatName val="0"/>
          <c:showSerName val="0"/>
          <c:showPercent val="0"/>
          <c:showBubbleSize val="0"/>
        </c:dLbls>
        <c:gapWidth val="219"/>
        <c:overlap val="-27"/>
        <c:axId val="1321868368"/>
        <c:axId val="1321873776"/>
      </c:barChart>
      <c:catAx>
        <c:axId val="132186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PRZEDZIALY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21873776"/>
        <c:crosses val="autoZero"/>
        <c:auto val="1"/>
        <c:lblAlgn val="ctr"/>
        <c:lblOffset val="100"/>
        <c:noMultiLvlLbl val="0"/>
      </c:catAx>
      <c:valAx>
        <c:axId val="132187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ILE LICZB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21868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200453204219044E-2"/>
          <c:y val="8.0054197770733193E-2"/>
          <c:w val="0.91815914315058444"/>
          <c:h val="0.69665200940791494"/>
        </c:manualLayout>
      </c:layout>
      <c:lineChart>
        <c:grouping val="standard"/>
        <c:varyColors val="0"/>
        <c:ser>
          <c:idx val="0"/>
          <c:order val="0"/>
          <c:tx>
            <c:strRef>
              <c:f>'Zadanie 4 prognoza'!$B$1</c:f>
              <c:strCache>
                <c:ptCount val="1"/>
                <c:pt idx="0">
                  <c:v>Liczba</c:v>
                </c:pt>
              </c:strCache>
            </c:strRef>
          </c:tx>
          <c:spPr>
            <a:ln w="28575" cap="rnd">
              <a:solidFill>
                <a:schemeClr val="accent1"/>
              </a:solidFill>
              <a:round/>
            </a:ln>
            <a:effectLst/>
          </c:spPr>
          <c:marker>
            <c:symbol val="none"/>
          </c:marker>
          <c:val>
            <c:numRef>
              <c:f>'Zadanie 4 prognoza'!$B$2:$B$97</c:f>
              <c:numCache>
                <c:formatCode>General</c:formatCode>
                <c:ptCount val="96"/>
                <c:pt idx="0">
                  <c:v>60</c:v>
                </c:pt>
                <c:pt idx="1">
                  <c:v>130</c:v>
                </c:pt>
                <c:pt idx="2">
                  <c:v>65</c:v>
                </c:pt>
                <c:pt idx="3">
                  <c:v>68</c:v>
                </c:pt>
                <c:pt idx="4">
                  <c:v>72</c:v>
                </c:pt>
                <c:pt idx="5">
                  <c:v>120</c:v>
                </c:pt>
                <c:pt idx="6">
                  <c:v>180</c:v>
                </c:pt>
                <c:pt idx="7">
                  <c:v>183</c:v>
                </c:pt>
                <c:pt idx="8">
                  <c:v>160</c:v>
                </c:pt>
                <c:pt idx="9">
                  <c:v>110</c:v>
                </c:pt>
                <c:pt idx="10">
                  <c:v>90</c:v>
                </c:pt>
                <c:pt idx="11">
                  <c:v>100</c:v>
                </c:pt>
                <c:pt idx="12">
                  <c:v>70</c:v>
                </c:pt>
                <c:pt idx="13">
                  <c:v>140</c:v>
                </c:pt>
                <c:pt idx="14">
                  <c:v>75</c:v>
                </c:pt>
                <c:pt idx="15">
                  <c:v>78</c:v>
                </c:pt>
                <c:pt idx="16">
                  <c:v>82</c:v>
                </c:pt>
                <c:pt idx="17">
                  <c:v>130</c:v>
                </c:pt>
                <c:pt idx="18">
                  <c:v>190</c:v>
                </c:pt>
                <c:pt idx="19">
                  <c:v>193</c:v>
                </c:pt>
                <c:pt idx="20">
                  <c:v>170</c:v>
                </c:pt>
                <c:pt idx="21">
                  <c:v>120</c:v>
                </c:pt>
                <c:pt idx="22">
                  <c:v>100</c:v>
                </c:pt>
                <c:pt idx="23">
                  <c:v>110</c:v>
                </c:pt>
                <c:pt idx="24">
                  <c:v>80</c:v>
                </c:pt>
                <c:pt idx="25">
                  <c:v>150</c:v>
                </c:pt>
                <c:pt idx="26">
                  <c:v>85</c:v>
                </c:pt>
                <c:pt idx="27">
                  <c:v>88</c:v>
                </c:pt>
                <c:pt idx="28">
                  <c:v>92</c:v>
                </c:pt>
                <c:pt idx="29">
                  <c:v>140</c:v>
                </c:pt>
                <c:pt idx="30">
                  <c:v>200</c:v>
                </c:pt>
                <c:pt idx="31">
                  <c:v>203</c:v>
                </c:pt>
                <c:pt idx="32">
                  <c:v>180</c:v>
                </c:pt>
                <c:pt idx="33">
                  <c:v>130</c:v>
                </c:pt>
                <c:pt idx="34">
                  <c:v>110</c:v>
                </c:pt>
                <c:pt idx="35">
                  <c:v>120</c:v>
                </c:pt>
                <c:pt idx="36">
                  <c:v>84</c:v>
                </c:pt>
                <c:pt idx="37">
                  <c:v>154</c:v>
                </c:pt>
                <c:pt idx="38">
                  <c:v>89</c:v>
                </c:pt>
                <c:pt idx="39">
                  <c:v>92</c:v>
                </c:pt>
                <c:pt idx="40">
                  <c:v>96</c:v>
                </c:pt>
                <c:pt idx="41">
                  <c:v>144</c:v>
                </c:pt>
                <c:pt idx="42">
                  <c:v>204</c:v>
                </c:pt>
                <c:pt idx="43">
                  <c:v>207</c:v>
                </c:pt>
                <c:pt idx="44">
                  <c:v>184</c:v>
                </c:pt>
                <c:pt idx="45">
                  <c:v>134</c:v>
                </c:pt>
                <c:pt idx="46">
                  <c:v>114</c:v>
                </c:pt>
                <c:pt idx="47">
                  <c:v>124</c:v>
                </c:pt>
                <c:pt idx="48">
                  <c:v>91</c:v>
                </c:pt>
                <c:pt idx="49">
                  <c:v>161</c:v>
                </c:pt>
                <c:pt idx="50">
                  <c:v>96</c:v>
                </c:pt>
                <c:pt idx="51">
                  <c:v>99</c:v>
                </c:pt>
                <c:pt idx="52">
                  <c:v>103</c:v>
                </c:pt>
                <c:pt idx="53">
                  <c:v>151</c:v>
                </c:pt>
                <c:pt idx="54">
                  <c:v>211</c:v>
                </c:pt>
                <c:pt idx="55">
                  <c:v>214</c:v>
                </c:pt>
                <c:pt idx="56">
                  <c:v>191</c:v>
                </c:pt>
                <c:pt idx="57">
                  <c:v>141</c:v>
                </c:pt>
                <c:pt idx="58">
                  <c:v>121</c:v>
                </c:pt>
                <c:pt idx="59">
                  <c:v>131</c:v>
                </c:pt>
                <c:pt idx="60">
                  <c:v>98</c:v>
                </c:pt>
                <c:pt idx="61">
                  <c:v>168</c:v>
                </c:pt>
                <c:pt idx="62">
                  <c:v>103</c:v>
                </c:pt>
                <c:pt idx="63">
                  <c:v>106</c:v>
                </c:pt>
                <c:pt idx="64">
                  <c:v>110</c:v>
                </c:pt>
                <c:pt idx="65">
                  <c:v>158</c:v>
                </c:pt>
                <c:pt idx="66">
                  <c:v>218</c:v>
                </c:pt>
                <c:pt idx="67">
                  <c:v>221</c:v>
                </c:pt>
                <c:pt idx="68">
                  <c:v>205</c:v>
                </c:pt>
                <c:pt idx="69">
                  <c:v>160</c:v>
                </c:pt>
                <c:pt idx="70">
                  <c:v>141</c:v>
                </c:pt>
                <c:pt idx="71">
                  <c:v>135</c:v>
                </c:pt>
              </c:numCache>
            </c:numRef>
          </c:val>
          <c:smooth val="0"/>
          <c:extLst>
            <c:ext xmlns:c16="http://schemas.microsoft.com/office/drawing/2014/chart" uri="{C3380CC4-5D6E-409C-BE32-E72D297353CC}">
              <c16:uniqueId val="{00000000-2A46-4964-9B46-0655B6B4D6F4}"/>
            </c:ext>
          </c:extLst>
        </c:ser>
        <c:ser>
          <c:idx val="1"/>
          <c:order val="1"/>
          <c:tx>
            <c:strRef>
              <c:f>'Zadanie 4 prognoza'!$C$1</c:f>
              <c:strCache>
                <c:ptCount val="1"/>
                <c:pt idx="0">
                  <c:v>Prognoza(Liczba)</c:v>
                </c:pt>
              </c:strCache>
            </c:strRef>
          </c:tx>
          <c:spPr>
            <a:ln w="25400" cap="rnd">
              <a:solidFill>
                <a:schemeClr val="accent2"/>
              </a:solidFill>
              <a:round/>
            </a:ln>
            <a:effectLst/>
          </c:spPr>
          <c:marker>
            <c:symbol val="none"/>
          </c:marker>
          <c:cat>
            <c:numRef>
              <c:f>'Zadanie 4 prognoza'!$A$2:$A$97</c:f>
              <c:numCache>
                <c:formatCode>mmm\-yy</c:formatCode>
                <c:ptCount val="96"/>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numCache>
            </c:numRef>
          </c:cat>
          <c:val>
            <c:numRef>
              <c:f>'Zadanie 4 prognoza'!$C$2:$C$97</c:f>
              <c:numCache>
                <c:formatCode>General</c:formatCode>
                <c:ptCount val="96"/>
                <c:pt idx="59">
                  <c:v>131</c:v>
                </c:pt>
                <c:pt idx="60">
                  <c:v>98.993516589615837</c:v>
                </c:pt>
                <c:pt idx="61">
                  <c:v>169.48737342936184</c:v>
                </c:pt>
                <c:pt idx="62">
                  <c:v>104.91359338456759</c:v>
                </c:pt>
                <c:pt idx="63">
                  <c:v>108.16540824093939</c:v>
                </c:pt>
                <c:pt idx="64">
                  <c:v>112.20270308150275</c:v>
                </c:pt>
                <c:pt idx="65">
                  <c:v>159.93295396431478</c:v>
                </c:pt>
                <c:pt idx="66">
                  <c:v>219.56922550712605</c:v>
                </c:pt>
                <c:pt idx="67">
                  <c:v>222.15478584069194</c:v>
                </c:pt>
                <c:pt idx="68">
                  <c:v>198.79617814415872</c:v>
                </c:pt>
                <c:pt idx="69">
                  <c:v>148.57219700426401</c:v>
                </c:pt>
                <c:pt idx="70">
                  <c:v>128.51855854283576</c:v>
                </c:pt>
                <c:pt idx="71">
                  <c:v>138.62520144484591</c:v>
                </c:pt>
                <c:pt idx="72">
                  <c:v>106.61871803446175</c:v>
                </c:pt>
                <c:pt idx="73">
                  <c:v>177.11257487420775</c:v>
                </c:pt>
                <c:pt idx="74">
                  <c:v>112.5387948294135</c:v>
                </c:pt>
                <c:pt idx="75">
                  <c:v>115.7906096857853</c:v>
                </c:pt>
                <c:pt idx="76">
                  <c:v>119.82790452634866</c:v>
                </c:pt>
                <c:pt idx="77">
                  <c:v>167.55815540916069</c:v>
                </c:pt>
                <c:pt idx="78">
                  <c:v>227.19442695197196</c:v>
                </c:pt>
                <c:pt idx="79">
                  <c:v>229.77998728553786</c:v>
                </c:pt>
                <c:pt idx="80">
                  <c:v>206.42137958900463</c:v>
                </c:pt>
                <c:pt idx="81">
                  <c:v>156.19739844910993</c:v>
                </c:pt>
                <c:pt idx="82">
                  <c:v>136.14375998768168</c:v>
                </c:pt>
                <c:pt idx="83">
                  <c:v>146.25040288969183</c:v>
                </c:pt>
                <c:pt idx="84">
                  <c:v>114.24391947930766</c:v>
                </c:pt>
                <c:pt idx="85">
                  <c:v>184.73777631905367</c:v>
                </c:pt>
                <c:pt idx="86">
                  <c:v>120.16399627425942</c:v>
                </c:pt>
                <c:pt idx="87">
                  <c:v>123.41581113063121</c:v>
                </c:pt>
                <c:pt idx="88">
                  <c:v>127.45310597119457</c:v>
                </c:pt>
                <c:pt idx="89">
                  <c:v>175.1833568540066</c:v>
                </c:pt>
                <c:pt idx="90">
                  <c:v>234.81962839681788</c:v>
                </c:pt>
                <c:pt idx="91">
                  <c:v>237.40518873038377</c:v>
                </c:pt>
                <c:pt idx="92">
                  <c:v>214.04658103385054</c:v>
                </c:pt>
                <c:pt idx="93">
                  <c:v>163.82259989395584</c:v>
                </c:pt>
                <c:pt idx="94">
                  <c:v>143.76896143252759</c:v>
                </c:pt>
                <c:pt idx="95">
                  <c:v>153.87560433453774</c:v>
                </c:pt>
              </c:numCache>
            </c:numRef>
          </c:val>
          <c:smooth val="0"/>
          <c:extLst>
            <c:ext xmlns:c16="http://schemas.microsoft.com/office/drawing/2014/chart" uri="{C3380CC4-5D6E-409C-BE32-E72D297353CC}">
              <c16:uniqueId val="{00000001-2A46-4964-9B46-0655B6B4D6F4}"/>
            </c:ext>
          </c:extLst>
        </c:ser>
        <c:ser>
          <c:idx val="2"/>
          <c:order val="2"/>
          <c:tx>
            <c:strRef>
              <c:f>'Zadanie 4 prognoza'!$D$1</c:f>
              <c:strCache>
                <c:ptCount val="1"/>
                <c:pt idx="0">
                  <c:v>Dolna granica ufności(Liczba)</c:v>
                </c:pt>
              </c:strCache>
            </c:strRef>
          </c:tx>
          <c:spPr>
            <a:ln w="12700" cap="rnd">
              <a:solidFill>
                <a:srgbClr val="ED7D31"/>
              </a:solidFill>
              <a:prstDash val="solid"/>
              <a:round/>
            </a:ln>
            <a:effectLst/>
          </c:spPr>
          <c:marker>
            <c:symbol val="none"/>
          </c:marker>
          <c:cat>
            <c:numRef>
              <c:f>'Zadanie 4 prognoza'!$A$2:$A$97</c:f>
              <c:numCache>
                <c:formatCode>mmm\-yy</c:formatCode>
                <c:ptCount val="96"/>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numCache>
            </c:numRef>
          </c:cat>
          <c:val>
            <c:numRef>
              <c:f>'Zadanie 4 prognoza'!$D$2:$D$97</c:f>
              <c:numCache>
                <c:formatCode>General</c:formatCode>
                <c:ptCount val="96"/>
                <c:pt idx="59" formatCode="0.00">
                  <c:v>131</c:v>
                </c:pt>
                <c:pt idx="60" formatCode="0.00">
                  <c:v>96.705911640233495</c:v>
                </c:pt>
                <c:pt idx="61" formatCode="0.00">
                  <c:v>167.12825039342962</c:v>
                </c:pt>
                <c:pt idx="62" formatCode="0.00">
                  <c:v>102.48451345035839</c:v>
                </c:pt>
                <c:pt idx="63" formatCode="0.00">
                  <c:v>105.66779931337555</c:v>
                </c:pt>
                <c:pt idx="64" formatCode="0.00">
                  <c:v>109.63787656695149</c:v>
                </c:pt>
                <c:pt idx="65" formatCode="0.00">
                  <c:v>157.30211875907167</c:v>
                </c:pt>
                <c:pt idx="66" formatCode="0.00">
                  <c:v>216.87349976003617</c:v>
                </c:pt>
                <c:pt idx="67" formatCode="0.00">
                  <c:v>219.39520692441715</c:v>
                </c:pt>
                <c:pt idx="68" formatCode="0.00">
                  <c:v>195.97371117034052</c:v>
                </c:pt>
                <c:pt idx="69" formatCode="0.00">
                  <c:v>145.68774214428882</c:v>
                </c:pt>
                <c:pt idx="70" formatCode="0.00">
                  <c:v>125.57295736069294</c:v>
                </c:pt>
                <c:pt idx="71" formatCode="0.00">
                  <c:v>135.61924240660412</c:v>
                </c:pt>
                <c:pt idx="72" formatCode="0.00">
                  <c:v>103.39180170241853</c:v>
                </c:pt>
                <c:pt idx="73" formatCode="0.00">
                  <c:v>173.82963142528101</c:v>
                </c:pt>
                <c:pt idx="74" formatCode="0.00">
                  <c:v>109.20034987811466</c:v>
                </c:pt>
                <c:pt idx="75" formatCode="0.00">
                  <c:v>112.39716151434004</c:v>
                </c:pt>
                <c:pt idx="76" formatCode="0.00">
                  <c:v>116.3799260528919</c:v>
                </c:pt>
                <c:pt idx="77" formatCode="0.00">
                  <c:v>164.05609596612814</c:v>
                </c:pt>
                <c:pt idx="78" formatCode="0.00">
                  <c:v>223.63871389747851</c:v>
                </c:pt>
                <c:pt idx="79" formatCode="0.00">
                  <c:v>226.17102746728293</c:v>
                </c:pt>
                <c:pt idx="80" formatCode="0.00">
                  <c:v>202.75956067752674</c:v>
                </c:pt>
                <c:pt idx="81" formatCode="0.00">
                  <c:v>152.48309015493143</c:v>
                </c:pt>
                <c:pt idx="82" formatCode="0.00">
                  <c:v>132.37731517495848</c:v>
                </c:pt>
                <c:pt idx="83" formatCode="0.00">
                  <c:v>142.43215859735156</c:v>
                </c:pt>
                <c:pt idx="84" formatCode="0.00">
                  <c:v>110.24124878370174</c:v>
                </c:pt>
                <c:pt idx="85" formatCode="0.00">
                  <c:v>180.6856149086201</c:v>
                </c:pt>
                <c:pt idx="86" formatCode="0.00">
                  <c:v>116.06258853795921</c:v>
                </c:pt>
                <c:pt idx="87" formatCode="0.00">
                  <c:v>119.26539149723703</c:v>
                </c:pt>
                <c:pt idx="88" formatCode="0.00">
                  <c:v>123.25389941469825</c:v>
                </c:pt>
                <c:pt idx="89" formatCode="0.00">
                  <c:v>170.93557936475065</c:v>
                </c:pt>
                <c:pt idx="90" formatCode="0.00">
                  <c:v>230.5234874212608</c:v>
                </c:pt>
                <c:pt idx="91" formatCode="0.00">
                  <c:v>233.06088358211355</c:v>
                </c:pt>
                <c:pt idx="92" formatCode="0.00">
                  <c:v>209.65430327820005</c:v>
                </c:pt>
                <c:pt idx="93" formatCode="0.00">
                  <c:v>159.38253370834343</c:v>
                </c:pt>
                <c:pt idx="94" formatCode="0.00">
                  <c:v>139.28128394444212</c:v>
                </c:pt>
                <c:pt idx="95" formatCode="0.00">
                  <c:v>149.34048593890498</c:v>
                </c:pt>
              </c:numCache>
            </c:numRef>
          </c:val>
          <c:smooth val="0"/>
          <c:extLst>
            <c:ext xmlns:c16="http://schemas.microsoft.com/office/drawing/2014/chart" uri="{C3380CC4-5D6E-409C-BE32-E72D297353CC}">
              <c16:uniqueId val="{00000002-2A46-4964-9B46-0655B6B4D6F4}"/>
            </c:ext>
          </c:extLst>
        </c:ser>
        <c:ser>
          <c:idx val="3"/>
          <c:order val="3"/>
          <c:tx>
            <c:strRef>
              <c:f>'Zadanie 4 prognoza'!$E$1</c:f>
              <c:strCache>
                <c:ptCount val="1"/>
                <c:pt idx="0">
                  <c:v>Górna granica ufności(Liczba)</c:v>
                </c:pt>
              </c:strCache>
            </c:strRef>
          </c:tx>
          <c:spPr>
            <a:ln w="12700" cap="rnd">
              <a:solidFill>
                <a:srgbClr val="ED7D31"/>
              </a:solidFill>
              <a:prstDash val="solid"/>
              <a:round/>
            </a:ln>
            <a:effectLst/>
          </c:spPr>
          <c:marker>
            <c:symbol val="none"/>
          </c:marker>
          <c:cat>
            <c:numRef>
              <c:f>'Zadanie 4 prognoza'!$A$2:$A$97</c:f>
              <c:numCache>
                <c:formatCode>mmm\-yy</c:formatCode>
                <c:ptCount val="96"/>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numCache>
            </c:numRef>
          </c:cat>
          <c:val>
            <c:numRef>
              <c:f>'Zadanie 4 prognoza'!$E$2:$E$97</c:f>
              <c:numCache>
                <c:formatCode>General</c:formatCode>
                <c:ptCount val="96"/>
                <c:pt idx="59" formatCode="0.00">
                  <c:v>131</c:v>
                </c:pt>
                <c:pt idx="60" formatCode="0.00">
                  <c:v>101.28112153899818</c:v>
                </c:pt>
                <c:pt idx="61" formatCode="0.00">
                  <c:v>171.84649646529405</c:v>
                </c:pt>
                <c:pt idx="62" formatCode="0.00">
                  <c:v>107.34267331877679</c:v>
                </c:pt>
                <c:pt idx="63" formatCode="0.00">
                  <c:v>110.66301716850322</c:v>
                </c:pt>
                <c:pt idx="64" formatCode="0.00">
                  <c:v>114.767529596054</c:v>
                </c:pt>
                <c:pt idx="65" formatCode="0.00">
                  <c:v>162.56378916955788</c:v>
                </c:pt>
                <c:pt idx="66" formatCode="0.00">
                  <c:v>222.26495125421593</c:v>
                </c:pt>
                <c:pt idx="67" formatCode="0.00">
                  <c:v>224.91436475696673</c:v>
                </c:pt>
                <c:pt idx="68" formatCode="0.00">
                  <c:v>201.61864511797691</c:v>
                </c:pt>
                <c:pt idx="69" formatCode="0.00">
                  <c:v>151.45665186423921</c:v>
                </c:pt>
                <c:pt idx="70" formatCode="0.00">
                  <c:v>131.4641597249786</c:v>
                </c:pt>
                <c:pt idx="71" formatCode="0.00">
                  <c:v>141.63116048308771</c:v>
                </c:pt>
                <c:pt idx="72" formatCode="0.00">
                  <c:v>109.84563436650497</c:v>
                </c:pt>
                <c:pt idx="73" formatCode="0.00">
                  <c:v>180.3955183231345</c:v>
                </c:pt>
                <c:pt idx="74" formatCode="0.00">
                  <c:v>115.87723978071234</c:v>
                </c:pt>
                <c:pt idx="75" formatCode="0.00">
                  <c:v>119.18405785723056</c:v>
                </c:pt>
                <c:pt idx="76" formatCode="0.00">
                  <c:v>123.27588299980542</c:v>
                </c:pt>
                <c:pt idx="77" formatCode="0.00">
                  <c:v>171.06021485219324</c:v>
                </c:pt>
                <c:pt idx="78" formatCode="0.00">
                  <c:v>230.75014000646541</c:v>
                </c:pt>
                <c:pt idx="79" formatCode="0.00">
                  <c:v>233.38894710379279</c:v>
                </c:pt>
                <c:pt idx="80" formatCode="0.00">
                  <c:v>210.08319850048252</c:v>
                </c:pt>
                <c:pt idx="81" formatCode="0.00">
                  <c:v>159.91170674328842</c:v>
                </c:pt>
                <c:pt idx="82" formatCode="0.00">
                  <c:v>139.91020480040487</c:v>
                </c:pt>
                <c:pt idx="83" formatCode="0.00">
                  <c:v>150.06864718203209</c:v>
                </c:pt>
                <c:pt idx="84" formatCode="0.00">
                  <c:v>118.24659017491359</c:v>
                </c:pt>
                <c:pt idx="85" formatCode="0.00">
                  <c:v>188.78993772948724</c:v>
                </c:pt>
                <c:pt idx="86" formatCode="0.00">
                  <c:v>124.26540401055962</c:v>
                </c:pt>
                <c:pt idx="87" formatCode="0.00">
                  <c:v>127.56623076402539</c:v>
                </c:pt>
                <c:pt idx="88" formatCode="0.00">
                  <c:v>131.6523125276909</c:v>
                </c:pt>
                <c:pt idx="89" formatCode="0.00">
                  <c:v>179.43113434326256</c:v>
                </c:pt>
                <c:pt idx="90" formatCode="0.00">
                  <c:v>239.11576937237496</c:v>
                </c:pt>
                <c:pt idx="91" formatCode="0.00">
                  <c:v>241.74949387865399</c:v>
                </c:pt>
                <c:pt idx="92" formatCode="0.00">
                  <c:v>218.43885878950104</c:v>
                </c:pt>
                <c:pt idx="93" formatCode="0.00">
                  <c:v>168.26266607956825</c:v>
                </c:pt>
                <c:pt idx="94" formatCode="0.00">
                  <c:v>148.25663892061306</c:v>
                </c:pt>
                <c:pt idx="95" formatCode="0.00">
                  <c:v>158.41072273017051</c:v>
                </c:pt>
              </c:numCache>
            </c:numRef>
          </c:val>
          <c:smooth val="0"/>
          <c:extLst>
            <c:ext xmlns:c16="http://schemas.microsoft.com/office/drawing/2014/chart" uri="{C3380CC4-5D6E-409C-BE32-E72D297353CC}">
              <c16:uniqueId val="{00000003-2A46-4964-9B46-0655B6B4D6F4}"/>
            </c:ext>
          </c:extLst>
        </c:ser>
        <c:dLbls>
          <c:showLegendKey val="0"/>
          <c:showVal val="0"/>
          <c:showCatName val="0"/>
          <c:showSerName val="0"/>
          <c:showPercent val="0"/>
          <c:showBubbleSize val="0"/>
        </c:dLbls>
        <c:smooth val="0"/>
        <c:axId val="1539629408"/>
        <c:axId val="1539621088"/>
      </c:lineChart>
      <c:catAx>
        <c:axId val="15396294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39621088"/>
        <c:crosses val="autoZero"/>
        <c:auto val="1"/>
        <c:lblAlgn val="ctr"/>
        <c:lblOffset val="100"/>
        <c:noMultiLvlLbl val="0"/>
      </c:catAx>
      <c:valAx>
        <c:axId val="153962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3962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2"/>
          <c:order val="2"/>
          <c:tx>
            <c:strRef>
              <c:f>'Zadanie 5'!$D$5</c:f>
              <c:strCache>
                <c:ptCount val="1"/>
                <c:pt idx="0">
                  <c:v>źle</c:v>
                </c:pt>
              </c:strCache>
            </c:strRef>
          </c:tx>
          <c:spPr>
            <a:solidFill>
              <a:schemeClr val="accent3"/>
            </a:solidFill>
            <a:ln>
              <a:noFill/>
            </a:ln>
            <a:effectLst/>
          </c:spPr>
          <c:invertIfNegative val="0"/>
          <c:cat>
            <c:strRef>
              <c:f>'Zadanie 5'!$A$6:$A$21</c:f>
              <c:strCache>
                <c:ptCount val="16"/>
                <c:pt idx="0">
                  <c:v>dolnośląskie</c:v>
                </c:pt>
                <c:pt idx="1">
                  <c:v>kujawsko-pomorskie</c:v>
                </c:pt>
                <c:pt idx="2">
                  <c:v>lubelskie</c:v>
                </c:pt>
                <c:pt idx="3">
                  <c:v>lubuskie</c:v>
                </c:pt>
                <c:pt idx="4">
                  <c:v>łódzkie</c:v>
                </c:pt>
                <c:pt idx="5">
                  <c:v>małopolskie</c:v>
                </c:pt>
                <c:pt idx="6">
                  <c:v>mazowieckie</c:v>
                </c:pt>
                <c:pt idx="7">
                  <c:v>opolskie</c:v>
                </c:pt>
                <c:pt idx="8">
                  <c:v>podkarpackie</c:v>
                </c:pt>
                <c:pt idx="9">
                  <c:v>podlaskie</c:v>
                </c:pt>
                <c:pt idx="10">
                  <c:v>pomorskie</c:v>
                </c:pt>
                <c:pt idx="11">
                  <c:v>śląskie</c:v>
                </c:pt>
                <c:pt idx="12">
                  <c:v>świętokrzyskie</c:v>
                </c:pt>
                <c:pt idx="13">
                  <c:v>warmińsko-mazurskie</c:v>
                </c:pt>
                <c:pt idx="14">
                  <c:v>wielkopolskie</c:v>
                </c:pt>
                <c:pt idx="15">
                  <c:v>zachodniopomorskie</c:v>
                </c:pt>
              </c:strCache>
            </c:strRef>
          </c:cat>
          <c:val>
            <c:numRef>
              <c:f>'Zadanie 5'!$D$6:$D$21</c:f>
              <c:numCache>
                <c:formatCode>0%</c:formatCode>
                <c:ptCount val="16"/>
                <c:pt idx="0">
                  <c:v>0.29666666666666669</c:v>
                </c:pt>
                <c:pt idx="1">
                  <c:v>0.28999999999999998</c:v>
                </c:pt>
                <c:pt idx="2">
                  <c:v>0.28333333333333333</c:v>
                </c:pt>
                <c:pt idx="3">
                  <c:v>0.31</c:v>
                </c:pt>
                <c:pt idx="4">
                  <c:v>0.29333333333333333</c:v>
                </c:pt>
                <c:pt idx="5">
                  <c:v>0.29666666666666669</c:v>
                </c:pt>
                <c:pt idx="6">
                  <c:v>0.28999999999999998</c:v>
                </c:pt>
                <c:pt idx="7">
                  <c:v>0.26666666666666666</c:v>
                </c:pt>
                <c:pt idx="8">
                  <c:v>0.27</c:v>
                </c:pt>
                <c:pt idx="9">
                  <c:v>0.31</c:v>
                </c:pt>
                <c:pt idx="10">
                  <c:v>0.28666666666666668</c:v>
                </c:pt>
                <c:pt idx="11">
                  <c:v>0.3066666666666667</c:v>
                </c:pt>
                <c:pt idx="12">
                  <c:v>0.28666666666666668</c:v>
                </c:pt>
                <c:pt idx="13">
                  <c:v>0.27999999999999997</c:v>
                </c:pt>
                <c:pt idx="14">
                  <c:v>0.32666666666666666</c:v>
                </c:pt>
                <c:pt idx="15">
                  <c:v>0.28999999999999998</c:v>
                </c:pt>
              </c:numCache>
            </c:numRef>
          </c:val>
          <c:extLst>
            <c:ext xmlns:c16="http://schemas.microsoft.com/office/drawing/2014/chart" uri="{C3380CC4-5D6E-409C-BE32-E72D297353CC}">
              <c16:uniqueId val="{00000002-28CE-4A56-94AD-C36A656D92CE}"/>
            </c:ext>
          </c:extLst>
        </c:ser>
        <c:ser>
          <c:idx val="3"/>
          <c:order val="3"/>
          <c:tx>
            <c:strRef>
              <c:f>'Zadanie 5'!$E$5</c:f>
              <c:strCache>
                <c:ptCount val="1"/>
                <c:pt idx="0">
                  <c:v>przeciętnie</c:v>
                </c:pt>
              </c:strCache>
            </c:strRef>
          </c:tx>
          <c:spPr>
            <a:solidFill>
              <a:schemeClr val="accent3">
                <a:tint val="77000"/>
              </a:schemeClr>
            </a:solidFill>
            <a:ln>
              <a:noFill/>
            </a:ln>
            <a:effectLst/>
          </c:spPr>
          <c:invertIfNegative val="0"/>
          <c:cat>
            <c:strRef>
              <c:f>'Zadanie 5'!$A$6:$A$21</c:f>
              <c:strCache>
                <c:ptCount val="16"/>
                <c:pt idx="0">
                  <c:v>dolnośląskie</c:v>
                </c:pt>
                <c:pt idx="1">
                  <c:v>kujawsko-pomorskie</c:v>
                </c:pt>
                <c:pt idx="2">
                  <c:v>lubelskie</c:v>
                </c:pt>
                <c:pt idx="3">
                  <c:v>lubuskie</c:v>
                </c:pt>
                <c:pt idx="4">
                  <c:v>łódzkie</c:v>
                </c:pt>
                <c:pt idx="5">
                  <c:v>małopolskie</c:v>
                </c:pt>
                <c:pt idx="6">
                  <c:v>mazowieckie</c:v>
                </c:pt>
                <c:pt idx="7">
                  <c:v>opolskie</c:v>
                </c:pt>
                <c:pt idx="8">
                  <c:v>podkarpackie</c:v>
                </c:pt>
                <c:pt idx="9">
                  <c:v>podlaskie</c:v>
                </c:pt>
                <c:pt idx="10">
                  <c:v>pomorskie</c:v>
                </c:pt>
                <c:pt idx="11">
                  <c:v>śląskie</c:v>
                </c:pt>
                <c:pt idx="12">
                  <c:v>świętokrzyskie</c:v>
                </c:pt>
                <c:pt idx="13">
                  <c:v>warmińsko-mazurskie</c:v>
                </c:pt>
                <c:pt idx="14">
                  <c:v>wielkopolskie</c:v>
                </c:pt>
                <c:pt idx="15">
                  <c:v>zachodniopomorskie</c:v>
                </c:pt>
              </c:strCache>
            </c:strRef>
          </c:cat>
          <c:val>
            <c:numRef>
              <c:f>'Zadanie 5'!$E$6:$E$21</c:f>
              <c:numCache>
                <c:formatCode>0%</c:formatCode>
                <c:ptCount val="16"/>
                <c:pt idx="0">
                  <c:v>0.59333333333333338</c:v>
                </c:pt>
                <c:pt idx="1">
                  <c:v>0.57999999999999996</c:v>
                </c:pt>
                <c:pt idx="2">
                  <c:v>0.56666666666666665</c:v>
                </c:pt>
                <c:pt idx="3">
                  <c:v>0.62</c:v>
                </c:pt>
                <c:pt idx="4">
                  <c:v>0.58666666666666667</c:v>
                </c:pt>
                <c:pt idx="5">
                  <c:v>0.59333333333333338</c:v>
                </c:pt>
                <c:pt idx="6">
                  <c:v>0.57999999999999996</c:v>
                </c:pt>
                <c:pt idx="7">
                  <c:v>0.53333333333333333</c:v>
                </c:pt>
                <c:pt idx="8">
                  <c:v>0.54</c:v>
                </c:pt>
                <c:pt idx="9">
                  <c:v>0.62</c:v>
                </c:pt>
                <c:pt idx="10">
                  <c:v>0.57333333333333336</c:v>
                </c:pt>
                <c:pt idx="11">
                  <c:v>0.6133333333333334</c:v>
                </c:pt>
                <c:pt idx="12">
                  <c:v>0.57333333333333336</c:v>
                </c:pt>
                <c:pt idx="13">
                  <c:v>0.55999999999999994</c:v>
                </c:pt>
                <c:pt idx="14">
                  <c:v>0.65333333333333332</c:v>
                </c:pt>
                <c:pt idx="15">
                  <c:v>0.57999999999999996</c:v>
                </c:pt>
              </c:numCache>
            </c:numRef>
          </c:val>
          <c:extLst>
            <c:ext xmlns:c16="http://schemas.microsoft.com/office/drawing/2014/chart" uri="{C3380CC4-5D6E-409C-BE32-E72D297353CC}">
              <c16:uniqueId val="{00000003-28CE-4A56-94AD-C36A656D92CE}"/>
            </c:ext>
          </c:extLst>
        </c:ser>
        <c:ser>
          <c:idx val="4"/>
          <c:order val="4"/>
          <c:tx>
            <c:strRef>
              <c:f>'Zadanie 5'!$F$5</c:f>
              <c:strCache>
                <c:ptCount val="1"/>
                <c:pt idx="0">
                  <c:v>dobrze</c:v>
                </c:pt>
              </c:strCache>
            </c:strRef>
          </c:tx>
          <c:spPr>
            <a:solidFill>
              <a:schemeClr val="accent3">
                <a:tint val="54000"/>
              </a:schemeClr>
            </a:solidFill>
            <a:ln>
              <a:noFill/>
            </a:ln>
            <a:effectLst/>
          </c:spPr>
          <c:invertIfNegative val="0"/>
          <c:cat>
            <c:strRef>
              <c:f>'Zadanie 5'!$A$6:$A$21</c:f>
              <c:strCache>
                <c:ptCount val="16"/>
                <c:pt idx="0">
                  <c:v>dolnośląskie</c:v>
                </c:pt>
                <c:pt idx="1">
                  <c:v>kujawsko-pomorskie</c:v>
                </c:pt>
                <c:pt idx="2">
                  <c:v>lubelskie</c:v>
                </c:pt>
                <c:pt idx="3">
                  <c:v>lubuskie</c:v>
                </c:pt>
                <c:pt idx="4">
                  <c:v>łódzkie</c:v>
                </c:pt>
                <c:pt idx="5">
                  <c:v>małopolskie</c:v>
                </c:pt>
                <c:pt idx="6">
                  <c:v>mazowieckie</c:v>
                </c:pt>
                <c:pt idx="7">
                  <c:v>opolskie</c:v>
                </c:pt>
                <c:pt idx="8">
                  <c:v>podkarpackie</c:v>
                </c:pt>
                <c:pt idx="9">
                  <c:v>podlaskie</c:v>
                </c:pt>
                <c:pt idx="10">
                  <c:v>pomorskie</c:v>
                </c:pt>
                <c:pt idx="11">
                  <c:v>śląskie</c:v>
                </c:pt>
                <c:pt idx="12">
                  <c:v>świętokrzyskie</c:v>
                </c:pt>
                <c:pt idx="13">
                  <c:v>warmińsko-mazurskie</c:v>
                </c:pt>
                <c:pt idx="14">
                  <c:v>wielkopolskie</c:v>
                </c:pt>
                <c:pt idx="15">
                  <c:v>zachodniopomorskie</c:v>
                </c:pt>
              </c:strCache>
            </c:strRef>
          </c:cat>
          <c:val>
            <c:numRef>
              <c:f>'Zadanie 5'!$F$6:$F$21</c:f>
              <c:numCache>
                <c:formatCode>0%</c:formatCode>
                <c:ptCount val="16"/>
                <c:pt idx="0">
                  <c:v>0.10999999999999993</c:v>
                </c:pt>
                <c:pt idx="1">
                  <c:v>0.13000000000000006</c:v>
                </c:pt>
                <c:pt idx="2">
                  <c:v>0.15000000000000002</c:v>
                </c:pt>
                <c:pt idx="3">
                  <c:v>7.0000000000000007E-2</c:v>
                </c:pt>
                <c:pt idx="4">
                  <c:v>0.12</c:v>
                </c:pt>
                <c:pt idx="5">
                  <c:v>0.10999999999999993</c:v>
                </c:pt>
                <c:pt idx="6">
                  <c:v>0.13000000000000006</c:v>
                </c:pt>
                <c:pt idx="7">
                  <c:v>0.2</c:v>
                </c:pt>
                <c:pt idx="8">
                  <c:v>0.18999999999999995</c:v>
                </c:pt>
                <c:pt idx="9">
                  <c:v>7.0000000000000007E-2</c:v>
                </c:pt>
                <c:pt idx="10">
                  <c:v>0.13999999999999996</c:v>
                </c:pt>
                <c:pt idx="11">
                  <c:v>7.9999999999999905E-2</c:v>
                </c:pt>
                <c:pt idx="12">
                  <c:v>0.13999999999999996</c:v>
                </c:pt>
                <c:pt idx="13">
                  <c:v>0.16000000000000009</c:v>
                </c:pt>
                <c:pt idx="14">
                  <c:v>2.0000000000000018E-2</c:v>
                </c:pt>
                <c:pt idx="15">
                  <c:v>0.13000000000000006</c:v>
                </c:pt>
              </c:numCache>
            </c:numRef>
          </c:val>
          <c:extLst>
            <c:ext xmlns:c16="http://schemas.microsoft.com/office/drawing/2014/chart" uri="{C3380CC4-5D6E-409C-BE32-E72D297353CC}">
              <c16:uniqueId val="{00000004-28CE-4A56-94AD-C36A656D92CE}"/>
            </c:ext>
          </c:extLst>
        </c:ser>
        <c:dLbls>
          <c:showLegendKey val="0"/>
          <c:showVal val="0"/>
          <c:showCatName val="0"/>
          <c:showSerName val="0"/>
          <c:showPercent val="0"/>
          <c:showBubbleSize val="0"/>
        </c:dLbls>
        <c:gapWidth val="219"/>
        <c:axId val="1486473824"/>
        <c:axId val="1486464256"/>
      </c:barChart>
      <c:barChart>
        <c:barDir val="col"/>
        <c:grouping val="clustered"/>
        <c:varyColors val="0"/>
        <c:ser>
          <c:idx val="0"/>
          <c:order val="0"/>
          <c:tx>
            <c:strRef>
              <c:f>'Zadanie 5'!$B$5</c:f>
              <c:strCache>
                <c:ptCount val="1"/>
                <c:pt idx="0">
                  <c:v>wynik</c:v>
                </c:pt>
              </c:strCache>
            </c:strRef>
          </c:tx>
          <c:spPr>
            <a:solidFill>
              <a:schemeClr val="accent3">
                <a:shade val="53000"/>
              </a:schemeClr>
            </a:solidFill>
            <a:ln>
              <a:noFill/>
            </a:ln>
            <a:effectLst/>
          </c:spPr>
          <c:invertIfNegative val="0"/>
          <c:cat>
            <c:strRef>
              <c:f>'Zadanie 5'!$A$6:$A$21</c:f>
              <c:strCache>
                <c:ptCount val="16"/>
                <c:pt idx="0">
                  <c:v>dolnośląskie</c:v>
                </c:pt>
                <c:pt idx="1">
                  <c:v>kujawsko-pomorskie</c:v>
                </c:pt>
                <c:pt idx="2">
                  <c:v>lubelskie</c:v>
                </c:pt>
                <c:pt idx="3">
                  <c:v>lubuskie</c:v>
                </c:pt>
                <c:pt idx="4">
                  <c:v>łódzkie</c:v>
                </c:pt>
                <c:pt idx="5">
                  <c:v>małopolskie</c:v>
                </c:pt>
                <c:pt idx="6">
                  <c:v>mazowieckie</c:v>
                </c:pt>
                <c:pt idx="7">
                  <c:v>opolskie</c:v>
                </c:pt>
                <c:pt idx="8">
                  <c:v>podkarpackie</c:v>
                </c:pt>
                <c:pt idx="9">
                  <c:v>podlaskie</c:v>
                </c:pt>
                <c:pt idx="10">
                  <c:v>pomorskie</c:v>
                </c:pt>
                <c:pt idx="11">
                  <c:v>śląskie</c:v>
                </c:pt>
                <c:pt idx="12">
                  <c:v>świętokrzyskie</c:v>
                </c:pt>
                <c:pt idx="13">
                  <c:v>warmińsko-mazurskie</c:v>
                </c:pt>
                <c:pt idx="14">
                  <c:v>wielkopolskie</c:v>
                </c:pt>
                <c:pt idx="15">
                  <c:v>zachodniopomorskie</c:v>
                </c:pt>
              </c:strCache>
            </c:strRef>
          </c:cat>
          <c:val>
            <c:numRef>
              <c:f>'Zadanie 5'!$B$6:$B$21</c:f>
              <c:numCache>
                <c:formatCode>0%</c:formatCode>
                <c:ptCount val="16"/>
                <c:pt idx="0">
                  <c:v>0.67</c:v>
                </c:pt>
                <c:pt idx="1">
                  <c:v>0.6</c:v>
                </c:pt>
                <c:pt idx="2">
                  <c:v>0.83</c:v>
                </c:pt>
                <c:pt idx="3">
                  <c:v>0.52</c:v>
                </c:pt>
                <c:pt idx="4">
                  <c:v>0.57999999999999996</c:v>
                </c:pt>
                <c:pt idx="5">
                  <c:v>0.78</c:v>
                </c:pt>
                <c:pt idx="6">
                  <c:v>0.64</c:v>
                </c:pt>
                <c:pt idx="7">
                  <c:v>1</c:v>
                </c:pt>
                <c:pt idx="8">
                  <c:v>0.56999999999999995</c:v>
                </c:pt>
                <c:pt idx="9">
                  <c:v>0.68</c:v>
                </c:pt>
                <c:pt idx="10">
                  <c:v>0.61</c:v>
                </c:pt>
                <c:pt idx="11">
                  <c:v>0.66</c:v>
                </c:pt>
                <c:pt idx="12">
                  <c:v>0.62</c:v>
                </c:pt>
                <c:pt idx="13">
                  <c:v>0.92</c:v>
                </c:pt>
                <c:pt idx="14">
                  <c:v>0.57999999999999996</c:v>
                </c:pt>
                <c:pt idx="15">
                  <c:v>0.92</c:v>
                </c:pt>
              </c:numCache>
            </c:numRef>
          </c:val>
          <c:extLst>
            <c:ext xmlns:c16="http://schemas.microsoft.com/office/drawing/2014/chart" uri="{C3380CC4-5D6E-409C-BE32-E72D297353CC}">
              <c16:uniqueId val="{00000000-28CE-4A56-94AD-C36A656D92CE}"/>
            </c:ext>
          </c:extLst>
        </c:ser>
        <c:dLbls>
          <c:showLegendKey val="0"/>
          <c:showVal val="0"/>
          <c:showCatName val="0"/>
          <c:showSerName val="0"/>
          <c:showPercent val="0"/>
          <c:showBubbleSize val="0"/>
        </c:dLbls>
        <c:gapWidth val="500"/>
        <c:axId val="1486481728"/>
        <c:axId val="1486488384"/>
      </c:barChart>
      <c:lineChart>
        <c:grouping val="standard"/>
        <c:varyColors val="0"/>
        <c:ser>
          <c:idx val="1"/>
          <c:order val="1"/>
          <c:tx>
            <c:strRef>
              <c:f>'Zadanie 5'!$C$5</c:f>
              <c:strCache>
                <c:ptCount val="1"/>
                <c:pt idx="0">
                  <c:v>cel</c:v>
                </c:pt>
              </c:strCache>
            </c:strRef>
          </c:tx>
          <c:spPr>
            <a:ln w="28575" cap="rnd">
              <a:solidFill>
                <a:schemeClr val="bg2">
                  <a:lumMod val="90000"/>
                </a:schemeClr>
              </a:solidFill>
              <a:round/>
            </a:ln>
            <a:effectLst/>
          </c:spPr>
          <c:marker>
            <c:symbol val="circle"/>
            <c:size val="5"/>
            <c:spPr>
              <a:solidFill>
                <a:schemeClr val="accent3">
                  <a:shade val="76000"/>
                </a:schemeClr>
              </a:solidFill>
              <a:ln w="9525">
                <a:solidFill>
                  <a:schemeClr val="bg2">
                    <a:lumMod val="90000"/>
                  </a:schemeClr>
                </a:solidFill>
              </a:ln>
              <a:effectLst/>
            </c:spPr>
          </c:marker>
          <c:cat>
            <c:strRef>
              <c:f>'Zadanie 5'!$A$6:$A$21</c:f>
              <c:strCache>
                <c:ptCount val="16"/>
                <c:pt idx="0">
                  <c:v>dolnośląskie</c:v>
                </c:pt>
                <c:pt idx="1">
                  <c:v>kujawsko-pomorskie</c:v>
                </c:pt>
                <c:pt idx="2">
                  <c:v>lubelskie</c:v>
                </c:pt>
                <c:pt idx="3">
                  <c:v>lubuskie</c:v>
                </c:pt>
                <c:pt idx="4">
                  <c:v>łódzkie</c:v>
                </c:pt>
                <c:pt idx="5">
                  <c:v>małopolskie</c:v>
                </c:pt>
                <c:pt idx="6">
                  <c:v>mazowieckie</c:v>
                </c:pt>
                <c:pt idx="7">
                  <c:v>opolskie</c:v>
                </c:pt>
                <c:pt idx="8">
                  <c:v>podkarpackie</c:v>
                </c:pt>
                <c:pt idx="9">
                  <c:v>podlaskie</c:v>
                </c:pt>
                <c:pt idx="10">
                  <c:v>pomorskie</c:v>
                </c:pt>
                <c:pt idx="11">
                  <c:v>śląskie</c:v>
                </c:pt>
                <c:pt idx="12">
                  <c:v>świętokrzyskie</c:v>
                </c:pt>
                <c:pt idx="13">
                  <c:v>warmińsko-mazurskie</c:v>
                </c:pt>
                <c:pt idx="14">
                  <c:v>wielkopolskie</c:v>
                </c:pt>
                <c:pt idx="15">
                  <c:v>zachodniopomorskie</c:v>
                </c:pt>
              </c:strCache>
            </c:strRef>
          </c:cat>
          <c:val>
            <c:numRef>
              <c:f>'Zadanie 5'!$C$6:$C$21</c:f>
              <c:numCache>
                <c:formatCode>0%</c:formatCode>
                <c:ptCount val="16"/>
                <c:pt idx="0">
                  <c:v>0.89</c:v>
                </c:pt>
                <c:pt idx="1">
                  <c:v>0.87</c:v>
                </c:pt>
                <c:pt idx="2">
                  <c:v>0.85</c:v>
                </c:pt>
                <c:pt idx="3">
                  <c:v>0.93</c:v>
                </c:pt>
                <c:pt idx="4">
                  <c:v>0.88</c:v>
                </c:pt>
                <c:pt idx="5">
                  <c:v>0.89</c:v>
                </c:pt>
                <c:pt idx="6">
                  <c:v>0.87</c:v>
                </c:pt>
                <c:pt idx="7">
                  <c:v>0.8</c:v>
                </c:pt>
                <c:pt idx="8">
                  <c:v>0.81</c:v>
                </c:pt>
                <c:pt idx="9">
                  <c:v>0.93</c:v>
                </c:pt>
                <c:pt idx="10">
                  <c:v>0.86</c:v>
                </c:pt>
                <c:pt idx="11">
                  <c:v>0.92</c:v>
                </c:pt>
                <c:pt idx="12">
                  <c:v>0.86</c:v>
                </c:pt>
                <c:pt idx="13">
                  <c:v>0.84</c:v>
                </c:pt>
                <c:pt idx="14">
                  <c:v>0.98</c:v>
                </c:pt>
                <c:pt idx="15">
                  <c:v>0.87</c:v>
                </c:pt>
              </c:numCache>
            </c:numRef>
          </c:val>
          <c:smooth val="0"/>
          <c:extLst>
            <c:ext xmlns:c16="http://schemas.microsoft.com/office/drawing/2014/chart" uri="{C3380CC4-5D6E-409C-BE32-E72D297353CC}">
              <c16:uniqueId val="{00000001-28CE-4A56-94AD-C36A656D92CE}"/>
            </c:ext>
          </c:extLst>
        </c:ser>
        <c:dLbls>
          <c:showLegendKey val="0"/>
          <c:showVal val="0"/>
          <c:showCatName val="0"/>
          <c:showSerName val="0"/>
          <c:showPercent val="0"/>
          <c:showBubbleSize val="0"/>
        </c:dLbls>
        <c:marker val="1"/>
        <c:smooth val="0"/>
        <c:axId val="1486473824"/>
        <c:axId val="1486464256"/>
      </c:lineChart>
      <c:catAx>
        <c:axId val="148647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86464256"/>
        <c:crosses val="autoZero"/>
        <c:auto val="1"/>
        <c:lblAlgn val="ctr"/>
        <c:lblOffset val="100"/>
        <c:noMultiLvlLbl val="0"/>
      </c:catAx>
      <c:valAx>
        <c:axId val="1486464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86473824"/>
        <c:crosses val="autoZero"/>
        <c:crossBetween val="between"/>
      </c:valAx>
      <c:valAx>
        <c:axId val="14864883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86481728"/>
        <c:crosses val="max"/>
        <c:crossBetween val="between"/>
      </c:valAx>
      <c:catAx>
        <c:axId val="1486481728"/>
        <c:scaling>
          <c:orientation val="minMax"/>
        </c:scaling>
        <c:delete val="1"/>
        <c:axPos val="b"/>
        <c:numFmt formatCode="General" sourceLinked="1"/>
        <c:majorTickMark val="out"/>
        <c:minorTickMark val="none"/>
        <c:tickLblPos val="nextTo"/>
        <c:crossAx val="14864883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590550</xdr:colOff>
      <xdr:row>5</xdr:row>
      <xdr:rowOff>23812</xdr:rowOff>
    </xdr:from>
    <xdr:to>
      <xdr:col>19</xdr:col>
      <xdr:colOff>238125</xdr:colOff>
      <xdr:row>19</xdr:row>
      <xdr:rowOff>100012</xdr:rowOff>
    </xdr:to>
    <xdr:graphicFrame macro="">
      <xdr:nvGraphicFramePr>
        <xdr:cNvPr id="3" name="Wykres 2">
          <a:extLst>
            <a:ext uri="{FF2B5EF4-FFF2-40B4-BE49-F238E27FC236}">
              <a16:creationId xmlns:a16="http://schemas.microsoft.com/office/drawing/2014/main" id="{BA0F0C69-6EC3-4A6F-ABE3-107D10B0C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4</xdr:row>
      <xdr:rowOff>4761</xdr:rowOff>
    </xdr:from>
    <xdr:to>
      <xdr:col>15</xdr:col>
      <xdr:colOff>676275</xdr:colOff>
      <xdr:row>25</xdr:row>
      <xdr:rowOff>161924</xdr:rowOff>
    </xdr:to>
    <xdr:graphicFrame macro="">
      <xdr:nvGraphicFramePr>
        <xdr:cNvPr id="8" name="Wykres 7">
          <a:extLst>
            <a:ext uri="{FF2B5EF4-FFF2-40B4-BE49-F238E27FC236}">
              <a16:creationId xmlns:a16="http://schemas.microsoft.com/office/drawing/2014/main" id="{F97CA0BC-E44D-4564-865E-8FA4E093B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4</xdr:row>
      <xdr:rowOff>19049</xdr:rowOff>
    </xdr:from>
    <xdr:to>
      <xdr:col>25</xdr:col>
      <xdr:colOff>0</xdr:colOff>
      <xdr:row>25</xdr:row>
      <xdr:rowOff>180974</xdr:rowOff>
    </xdr:to>
    <xdr:graphicFrame macro="">
      <xdr:nvGraphicFramePr>
        <xdr:cNvPr id="2" name="Wykres 1">
          <a:extLst>
            <a:ext uri="{FF2B5EF4-FFF2-40B4-BE49-F238E27FC236}">
              <a16:creationId xmlns:a16="http://schemas.microsoft.com/office/drawing/2014/main" id="{A578429D-1EFD-BF59-7637-982A06BA6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22</xdr:col>
      <xdr:colOff>9525</xdr:colOff>
      <xdr:row>5</xdr:row>
      <xdr:rowOff>0</xdr:rowOff>
    </xdr:from>
    <xdr:to>
      <xdr:col>28</xdr:col>
      <xdr:colOff>9525</xdr:colOff>
      <xdr:row>15</xdr:row>
      <xdr:rowOff>0</xdr:rowOff>
    </xdr:to>
    <xdr:graphicFrame macro="">
      <xdr:nvGraphicFramePr>
        <xdr:cNvPr id="4" name="Wykres 3">
          <a:extLst>
            <a:ext uri="{FF2B5EF4-FFF2-40B4-BE49-F238E27FC236}">
              <a16:creationId xmlns:a16="http://schemas.microsoft.com/office/drawing/2014/main" id="{C5688D3E-7C07-4B09-A65F-D146833F8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5</xdr:row>
      <xdr:rowOff>14287</xdr:rowOff>
    </xdr:from>
    <xdr:to>
      <xdr:col>19</xdr:col>
      <xdr:colOff>495300</xdr:colOff>
      <xdr:row>19</xdr:row>
      <xdr:rowOff>90487</xdr:rowOff>
    </xdr:to>
    <xdr:graphicFrame macro="">
      <xdr:nvGraphicFramePr>
        <xdr:cNvPr id="10" name="Wykres 9">
          <a:extLst>
            <a:ext uri="{FF2B5EF4-FFF2-40B4-BE49-F238E27FC236}">
              <a16:creationId xmlns:a16="http://schemas.microsoft.com/office/drawing/2014/main" id="{3C37606E-3158-4E4A-9DBC-42DFD69F5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0</xdr:row>
      <xdr:rowOff>0</xdr:rowOff>
    </xdr:from>
    <xdr:to>
      <xdr:col>16</xdr:col>
      <xdr:colOff>47625</xdr:colOff>
      <xdr:row>15</xdr:row>
      <xdr:rowOff>76200</xdr:rowOff>
    </xdr:to>
    <xdr:graphicFrame macro="">
      <xdr:nvGraphicFramePr>
        <xdr:cNvPr id="2" name="Wykres 1">
          <a:extLst>
            <a:ext uri="{FF2B5EF4-FFF2-40B4-BE49-F238E27FC236}">
              <a16:creationId xmlns:a16="http://schemas.microsoft.com/office/drawing/2014/main" id="{56B57A12-63DE-41BD-ABE5-44ABA2112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28575</xdr:colOff>
      <xdr:row>4</xdr:row>
      <xdr:rowOff>14287</xdr:rowOff>
    </xdr:from>
    <xdr:to>
      <xdr:col>12</xdr:col>
      <xdr:colOff>142875</xdr:colOff>
      <xdr:row>17</xdr:row>
      <xdr:rowOff>157162</xdr:rowOff>
    </xdr:to>
    <xdr:graphicFrame macro="">
      <xdr:nvGraphicFramePr>
        <xdr:cNvPr id="2" name="Wykres 1">
          <a:extLst>
            <a:ext uri="{FF2B5EF4-FFF2-40B4-BE49-F238E27FC236}">
              <a16:creationId xmlns:a16="http://schemas.microsoft.com/office/drawing/2014/main" id="{43A65B5A-FDF3-4793-A456-9EBB6CBD3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8AC2E3-7E14-4A8A-BAE4-FCB0CF024DC6}" name="Tabela2" displayName="Tabela2" ref="A1:E97" totalsRowShown="0">
  <autoFilter ref="A1:E97" xr:uid="{018AC2E3-7E14-4A8A-BAE4-FCB0CF024DC6}"/>
  <tableColumns count="5">
    <tableColumn id="1" xr3:uid="{96C6216B-0A28-402B-B70D-84C3A359A635}" name="Miesiąc" dataDxfId="2"/>
    <tableColumn id="2" xr3:uid="{26D82EB3-6B82-45DE-AE87-554F60D30451}" name="Liczba"/>
    <tableColumn id="3" xr3:uid="{D2429137-2C3E-4DB0-ACC8-070C229E6508}" name="Prognoza(Liczba)">
      <calculatedColumnFormula>_xlfn.FORECAST.ETS(A2,$B$2:$B$61,$A$2:$A$61,1,1)</calculatedColumnFormula>
    </tableColumn>
    <tableColumn id="4" xr3:uid="{3669A58C-C9BC-4203-936B-1BF563E6059D}" name="Dolna granica ufności(Liczba)" dataDxfId="1">
      <calculatedColumnFormula>C2-_xlfn.FORECAST.ETS.CONFINT(A2,$B$2:$B$61,$A$2:$A$61,0.95,1,1)</calculatedColumnFormula>
    </tableColumn>
    <tableColumn id="5" xr3:uid="{23C2D78E-3306-441E-92AE-80642D2289CB}" name="Górna granica ufności(Liczba)" dataDxfId="0">
      <calculatedColumnFormula>C2+_xlfn.FORECAST.ETS.CONFINT(A2,$B$2:$B$61,$A$2:$A$61,0.95,1,1)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C2CB-F192-464C-9F62-21AC16076583}">
  <dimension ref="A1:X26"/>
  <sheetViews>
    <sheetView workbookViewId="0">
      <selection activeCell="S3" sqref="S3"/>
    </sheetView>
  </sheetViews>
  <sheetFormatPr defaultColWidth="9" defaultRowHeight="15" x14ac:dyDescent="0.25"/>
  <cols>
    <col min="1" max="12" width="9" style="1"/>
    <col min="13" max="13" width="10.85546875" style="1" bestFit="1" customWidth="1"/>
    <col min="14" max="23" width="9" style="1"/>
    <col min="24" max="24" width="30.5703125" style="1" customWidth="1"/>
    <col min="25" max="16384" width="9" style="1"/>
  </cols>
  <sheetData>
    <row r="1" spans="1:24" ht="22.5" x14ac:dyDescent="0.25">
      <c r="A1" s="18" t="s">
        <v>3</v>
      </c>
      <c r="B1" s="19"/>
      <c r="C1" s="19"/>
      <c r="D1" s="19"/>
      <c r="E1" s="20"/>
      <c r="F1" s="20"/>
      <c r="G1" s="20"/>
      <c r="H1" s="20"/>
      <c r="I1" s="20"/>
      <c r="J1" s="20"/>
      <c r="K1" s="20"/>
    </row>
    <row r="2" spans="1:24" ht="70.5" customHeight="1" x14ac:dyDescent="0.25">
      <c r="A2" s="21" t="s">
        <v>40</v>
      </c>
      <c r="B2" s="22"/>
      <c r="C2" s="22"/>
      <c r="D2" s="22"/>
      <c r="E2" s="23"/>
      <c r="F2" s="23"/>
      <c r="G2" s="23"/>
      <c r="H2" s="23"/>
      <c r="I2" s="23"/>
      <c r="J2" s="23"/>
      <c r="K2" s="23"/>
    </row>
    <row r="3" spans="1:24" ht="15.75" thickBot="1" x14ac:dyDescent="0.3"/>
    <row r="4" spans="1:24" ht="15.75" thickBot="1" x14ac:dyDescent="0.3">
      <c r="A4" s="2" t="s">
        <v>4</v>
      </c>
      <c r="B4" s="3">
        <v>1998</v>
      </c>
      <c r="C4" s="3">
        <v>1999</v>
      </c>
      <c r="D4" s="3">
        <v>2000</v>
      </c>
      <c r="E4" s="3">
        <v>2001</v>
      </c>
      <c r="F4" s="3">
        <v>2002</v>
      </c>
      <c r="G4" s="3">
        <v>2003</v>
      </c>
      <c r="H4" s="3">
        <v>2004</v>
      </c>
      <c r="I4" s="3">
        <v>2005</v>
      </c>
      <c r="J4" s="3">
        <v>2006</v>
      </c>
      <c r="M4" s="15" t="s">
        <v>41</v>
      </c>
      <c r="N4" s="24" t="s">
        <v>55</v>
      </c>
      <c r="O4" s="24"/>
      <c r="P4" s="24"/>
      <c r="Q4" s="24"/>
      <c r="R4" s="24"/>
      <c r="S4" s="24"/>
      <c r="T4" s="24"/>
      <c r="U4" s="24"/>
      <c r="V4" s="24"/>
      <c r="W4" s="24"/>
      <c r="X4" s="24"/>
    </row>
    <row r="5" spans="1:24" ht="15.75" thickBot="1" x14ac:dyDescent="0.3">
      <c r="A5" s="4" t="s">
        <v>5</v>
      </c>
      <c r="B5" s="5">
        <v>45.5</v>
      </c>
      <c r="C5" s="5">
        <v>48.5</v>
      </c>
      <c r="D5" s="5">
        <v>55.8</v>
      </c>
      <c r="E5" s="5">
        <v>67.7</v>
      </c>
      <c r="F5" s="5">
        <v>86</v>
      </c>
      <c r="G5" s="5">
        <v>96.3</v>
      </c>
      <c r="H5" s="5">
        <v>105</v>
      </c>
      <c r="I5" s="5">
        <v>112</v>
      </c>
      <c r="J5" s="5">
        <v>124</v>
      </c>
    </row>
    <row r="7" spans="1:24" x14ac:dyDescent="0.25">
      <c r="A7"/>
      <c r="B7"/>
      <c r="C7"/>
      <c r="D7"/>
      <c r="E7"/>
      <c r="F7"/>
      <c r="G7"/>
      <c r="H7"/>
      <c r="I7"/>
      <c r="J7"/>
      <c r="K7"/>
    </row>
    <row r="8" spans="1:24" x14ac:dyDescent="0.25">
      <c r="A8"/>
      <c r="B8"/>
      <c r="C8"/>
      <c r="D8"/>
      <c r="E8"/>
      <c r="F8"/>
      <c r="G8"/>
      <c r="H8"/>
      <c r="I8"/>
      <c r="J8"/>
      <c r="K8"/>
    </row>
    <row r="9" spans="1:24" x14ac:dyDescent="0.25">
      <c r="A9"/>
      <c r="B9"/>
      <c r="C9"/>
      <c r="D9"/>
      <c r="E9"/>
      <c r="F9"/>
      <c r="G9"/>
      <c r="H9"/>
      <c r="I9"/>
      <c r="J9"/>
      <c r="K9"/>
    </row>
    <row r="10" spans="1:24" x14ac:dyDescent="0.25">
      <c r="A10"/>
      <c r="B10"/>
      <c r="C10"/>
      <c r="D10"/>
      <c r="E10"/>
      <c r="F10"/>
      <c r="G10"/>
      <c r="H10"/>
      <c r="I10"/>
      <c r="J10"/>
      <c r="K10"/>
    </row>
    <row r="11" spans="1:24" x14ac:dyDescent="0.25">
      <c r="A11"/>
      <c r="B11"/>
      <c r="C11"/>
      <c r="D11"/>
      <c r="E11"/>
      <c r="F11"/>
      <c r="G11"/>
      <c r="H11"/>
      <c r="I11"/>
      <c r="J11"/>
      <c r="K11"/>
    </row>
    <row r="12" spans="1:24" x14ac:dyDescent="0.25">
      <c r="A12"/>
      <c r="B12"/>
      <c r="C12"/>
      <c r="D12"/>
      <c r="E12"/>
      <c r="F12"/>
      <c r="G12"/>
      <c r="H12"/>
      <c r="I12"/>
      <c r="J12"/>
      <c r="K12"/>
    </row>
    <row r="13" spans="1:24" x14ac:dyDescent="0.25">
      <c r="A13"/>
      <c r="B13"/>
      <c r="C13"/>
      <c r="D13"/>
      <c r="E13"/>
      <c r="F13"/>
      <c r="G13"/>
      <c r="H13"/>
      <c r="I13"/>
      <c r="J13"/>
      <c r="K13"/>
    </row>
    <row r="14" spans="1:24" x14ac:dyDescent="0.25">
      <c r="A14"/>
      <c r="B14"/>
      <c r="C14"/>
      <c r="D14"/>
      <c r="E14"/>
      <c r="F14"/>
      <c r="G14"/>
      <c r="H14"/>
      <c r="I14"/>
      <c r="J14"/>
      <c r="K14"/>
    </row>
    <row r="15" spans="1:24" x14ac:dyDescent="0.25">
      <c r="A15"/>
      <c r="B15"/>
      <c r="C15"/>
      <c r="D15"/>
      <c r="E15"/>
      <c r="F15"/>
      <c r="G15"/>
      <c r="H15"/>
      <c r="I15"/>
      <c r="J15"/>
      <c r="K15"/>
    </row>
    <row r="16" spans="1:24" x14ac:dyDescent="0.25">
      <c r="A16"/>
      <c r="B16"/>
      <c r="C16"/>
      <c r="D16"/>
      <c r="E16"/>
      <c r="F16"/>
      <c r="G16"/>
      <c r="H16"/>
      <c r="I16"/>
      <c r="J16"/>
      <c r="K16"/>
    </row>
    <row r="17" spans="1:11" x14ac:dyDescent="0.25">
      <c r="A17"/>
      <c r="B17"/>
      <c r="C17"/>
      <c r="D17"/>
      <c r="E17"/>
      <c r="F17"/>
      <c r="G17"/>
      <c r="H17"/>
      <c r="I17"/>
      <c r="J17"/>
      <c r="K17"/>
    </row>
    <row r="18" spans="1:11" x14ac:dyDescent="0.25">
      <c r="A18"/>
      <c r="B18"/>
      <c r="C18"/>
      <c r="D18"/>
      <c r="E18"/>
      <c r="F18"/>
      <c r="G18"/>
      <c r="H18"/>
      <c r="I18"/>
      <c r="J18"/>
      <c r="K18"/>
    </row>
    <row r="19" spans="1:11" x14ac:dyDescent="0.25">
      <c r="A19"/>
      <c r="B19"/>
      <c r="C19"/>
      <c r="D19"/>
      <c r="E19"/>
      <c r="F19"/>
      <c r="G19"/>
      <c r="H19"/>
      <c r="I19"/>
      <c r="J19"/>
      <c r="K19"/>
    </row>
    <row r="20" spans="1:11" x14ac:dyDescent="0.25">
      <c r="A20"/>
      <c r="B20"/>
      <c r="C20"/>
      <c r="D20"/>
      <c r="E20"/>
      <c r="F20"/>
      <c r="G20"/>
      <c r="H20"/>
      <c r="I20"/>
      <c r="J20"/>
      <c r="K20"/>
    </row>
    <row r="21" spans="1:11" x14ac:dyDescent="0.25">
      <c r="A21"/>
      <c r="B21"/>
      <c r="C21"/>
      <c r="D21"/>
      <c r="E21"/>
      <c r="F21"/>
      <c r="G21"/>
      <c r="H21"/>
      <c r="I21"/>
      <c r="J21"/>
      <c r="K21"/>
    </row>
    <row r="22" spans="1:11" x14ac:dyDescent="0.25">
      <c r="A22"/>
      <c r="B22"/>
      <c r="C22"/>
      <c r="D22"/>
      <c r="E22"/>
      <c r="F22"/>
      <c r="G22"/>
      <c r="H22"/>
      <c r="I22"/>
      <c r="J22"/>
      <c r="K22"/>
    </row>
    <row r="23" spans="1:11" x14ac:dyDescent="0.25">
      <c r="A23"/>
      <c r="B23"/>
      <c r="C23"/>
      <c r="D23"/>
      <c r="E23"/>
      <c r="F23"/>
      <c r="G23"/>
      <c r="H23"/>
      <c r="I23"/>
      <c r="J23"/>
      <c r="K23"/>
    </row>
    <row r="24" spans="1:11" x14ac:dyDescent="0.25">
      <c r="A24"/>
      <c r="B24"/>
      <c r="C24"/>
      <c r="D24"/>
      <c r="E24"/>
      <c r="F24"/>
      <c r="G24"/>
      <c r="H24"/>
      <c r="I24"/>
      <c r="J24"/>
      <c r="K24"/>
    </row>
    <row r="25" spans="1:11" x14ac:dyDescent="0.25">
      <c r="A25"/>
      <c r="B25"/>
      <c r="C25"/>
      <c r="D25"/>
      <c r="E25"/>
      <c r="F25"/>
      <c r="G25"/>
      <c r="H25"/>
      <c r="I25"/>
      <c r="J25"/>
      <c r="K25"/>
    </row>
    <row r="26" spans="1:11" x14ac:dyDescent="0.25">
      <c r="A26"/>
      <c r="B26"/>
      <c r="C26"/>
      <c r="D26"/>
      <c r="E26"/>
      <c r="F26"/>
      <c r="G26"/>
      <c r="H26"/>
      <c r="I26"/>
      <c r="J26"/>
      <c r="K26"/>
    </row>
  </sheetData>
  <mergeCells count="3">
    <mergeCell ref="A1:K1"/>
    <mergeCell ref="A2:K2"/>
    <mergeCell ref="N4:X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7439-8F9F-4C1A-9D23-091D63987B5E}">
  <dimension ref="A1:K1462"/>
  <sheetViews>
    <sheetView workbookViewId="0">
      <selection activeCell="Q2" sqref="Q2"/>
    </sheetView>
  </sheetViews>
  <sheetFormatPr defaultColWidth="10.85546875" defaultRowHeight="15" x14ac:dyDescent="0.25"/>
  <cols>
    <col min="1" max="16384" width="10.85546875" style="1"/>
  </cols>
  <sheetData>
    <row r="1" spans="1:11" ht="22.5" x14ac:dyDescent="0.25">
      <c r="A1" s="18" t="s">
        <v>0</v>
      </c>
      <c r="B1" s="19"/>
      <c r="C1" s="19"/>
      <c r="D1" s="19"/>
      <c r="E1" s="20"/>
      <c r="F1" s="20"/>
      <c r="G1" s="20"/>
      <c r="H1" s="20"/>
      <c r="I1" s="20"/>
      <c r="J1" s="20"/>
      <c r="K1" s="20"/>
    </row>
    <row r="2" spans="1:11" ht="32.25" customHeight="1" x14ac:dyDescent="0.25">
      <c r="A2" s="21" t="s">
        <v>43</v>
      </c>
      <c r="B2" s="22"/>
      <c r="C2" s="22"/>
      <c r="D2" s="22"/>
      <c r="E2" s="23"/>
      <c r="F2" s="23"/>
      <c r="G2" s="23"/>
      <c r="H2" s="23"/>
      <c r="I2" s="23"/>
      <c r="J2" s="23"/>
      <c r="K2" s="23"/>
    </row>
    <row r="5" spans="1:11" x14ac:dyDescent="0.25">
      <c r="A5" s="1" t="s">
        <v>6</v>
      </c>
      <c r="B5" s="1" t="s">
        <v>7</v>
      </c>
      <c r="C5" s="1" t="s">
        <v>8</v>
      </c>
      <c r="D5" s="1" t="s">
        <v>9</v>
      </c>
      <c r="F5"/>
    </row>
    <row r="6" spans="1:11" x14ac:dyDescent="0.25">
      <c r="A6" s="1" t="s">
        <v>10</v>
      </c>
      <c r="B6" s="1">
        <v>20200101</v>
      </c>
      <c r="C6" s="6">
        <v>0.38055555555555554</v>
      </c>
      <c r="D6" s="1">
        <v>32237.9</v>
      </c>
      <c r="E6"/>
      <c r="F6"/>
      <c r="G6"/>
    </row>
    <row r="7" spans="1:11" x14ac:dyDescent="0.25">
      <c r="A7" s="1" t="s">
        <v>10</v>
      </c>
      <c r="B7" s="1">
        <v>20200101</v>
      </c>
      <c r="C7" s="6">
        <v>0.38611111111111113</v>
      </c>
      <c r="D7" s="1">
        <v>32242.6</v>
      </c>
      <c r="E7"/>
      <c r="F7"/>
      <c r="G7"/>
    </row>
    <row r="8" spans="1:11" x14ac:dyDescent="0.25">
      <c r="A8" s="1" t="s">
        <v>10</v>
      </c>
      <c r="B8" s="1">
        <v>20200101</v>
      </c>
      <c r="C8" s="6">
        <v>0.38680555555555557</v>
      </c>
      <c r="D8" s="1">
        <v>32296.35</v>
      </c>
      <c r="E8"/>
      <c r="F8"/>
      <c r="G8">
        <f t="shared" ref="G8:G71" si="0">AVERAGE(D6:D8)</f>
        <v>32258.95</v>
      </c>
    </row>
    <row r="9" spans="1:11" x14ac:dyDescent="0.25">
      <c r="A9" s="1" t="s">
        <v>10</v>
      </c>
      <c r="B9" s="1">
        <v>20200101</v>
      </c>
      <c r="C9" s="6">
        <v>0.38750000000000001</v>
      </c>
      <c r="D9" s="1">
        <v>32288.25</v>
      </c>
      <c r="E9"/>
      <c r="F9"/>
      <c r="G9">
        <f t="shared" si="0"/>
        <v>32275.733333333334</v>
      </c>
    </row>
    <row r="10" spans="1:11" x14ac:dyDescent="0.25">
      <c r="A10" s="1" t="s">
        <v>10</v>
      </c>
      <c r="B10" s="1">
        <v>20200101</v>
      </c>
      <c r="C10" s="6">
        <v>0.38819444444444445</v>
      </c>
      <c r="D10" s="1">
        <v>32282.95</v>
      </c>
      <c r="E10"/>
      <c r="F10"/>
      <c r="G10">
        <f t="shared" si="0"/>
        <v>32289.183333333334</v>
      </c>
    </row>
    <row r="11" spans="1:11" x14ac:dyDescent="0.25">
      <c r="A11" s="1" t="s">
        <v>10</v>
      </c>
      <c r="B11" s="1">
        <v>20200101</v>
      </c>
      <c r="C11" s="6">
        <v>0.3888888888888889</v>
      </c>
      <c r="D11" s="1">
        <v>32292.45</v>
      </c>
      <c r="E11"/>
      <c r="F11"/>
      <c r="G11">
        <f t="shared" si="0"/>
        <v>32287.883333333331</v>
      </c>
    </row>
    <row r="12" spans="1:11" x14ac:dyDescent="0.25">
      <c r="A12" s="1" t="s">
        <v>10</v>
      </c>
      <c r="B12" s="1">
        <v>20200101</v>
      </c>
      <c r="C12" s="6">
        <v>0.38958333333333334</v>
      </c>
      <c r="D12" s="1">
        <v>32298.65</v>
      </c>
      <c r="E12"/>
      <c r="F12"/>
      <c r="G12">
        <f t="shared" si="0"/>
        <v>32291.350000000002</v>
      </c>
    </row>
    <row r="13" spans="1:11" x14ac:dyDescent="0.25">
      <c r="A13" s="1" t="s">
        <v>10</v>
      </c>
      <c r="B13" s="1">
        <v>20200101</v>
      </c>
      <c r="C13" s="6">
        <v>0.39027777777777778</v>
      </c>
      <c r="D13" s="1">
        <v>32295</v>
      </c>
      <c r="E13"/>
      <c r="F13"/>
      <c r="G13">
        <f t="shared" si="0"/>
        <v>32295.366666666669</v>
      </c>
    </row>
    <row r="14" spans="1:11" x14ac:dyDescent="0.25">
      <c r="A14" s="1" t="s">
        <v>10</v>
      </c>
      <c r="B14" s="1">
        <v>20200101</v>
      </c>
      <c r="C14" s="6">
        <v>0.39097222222222222</v>
      </c>
      <c r="D14" s="1">
        <v>32289.45</v>
      </c>
      <c r="E14"/>
      <c r="F14"/>
      <c r="G14">
        <f t="shared" si="0"/>
        <v>32294.366666666669</v>
      </c>
    </row>
    <row r="15" spans="1:11" x14ac:dyDescent="0.25">
      <c r="A15" t="s">
        <v>10</v>
      </c>
      <c r="B15">
        <v>20200101</v>
      </c>
      <c r="C15" s="7">
        <v>0.39166666666666666</v>
      </c>
      <c r="D15">
        <v>32295.45</v>
      </c>
      <c r="E15"/>
      <c r="F15"/>
      <c r="G15">
        <f t="shared" si="0"/>
        <v>32293.3</v>
      </c>
    </row>
    <row r="16" spans="1:11" x14ac:dyDescent="0.25">
      <c r="A16" t="s">
        <v>10</v>
      </c>
      <c r="B16">
        <v>20200101</v>
      </c>
      <c r="C16" s="7">
        <v>0.3923611111111111</v>
      </c>
      <c r="D16">
        <v>32314.3</v>
      </c>
      <c r="E16"/>
      <c r="F16"/>
      <c r="G16">
        <f t="shared" si="0"/>
        <v>32299.733333333334</v>
      </c>
    </row>
    <row r="17" spans="1:7" x14ac:dyDescent="0.25">
      <c r="A17" t="s">
        <v>10</v>
      </c>
      <c r="B17">
        <v>20200101</v>
      </c>
      <c r="C17" s="7">
        <v>0.39305555555555555</v>
      </c>
      <c r="D17">
        <v>32308.35</v>
      </c>
      <c r="E17"/>
      <c r="F17"/>
      <c r="G17">
        <f t="shared" si="0"/>
        <v>32306.033333333336</v>
      </c>
    </row>
    <row r="18" spans="1:7" x14ac:dyDescent="0.25">
      <c r="A18" t="s">
        <v>10</v>
      </c>
      <c r="B18">
        <v>20200101</v>
      </c>
      <c r="C18" s="7">
        <v>0.39374999999999999</v>
      </c>
      <c r="D18">
        <v>32311.7</v>
      </c>
      <c r="E18"/>
      <c r="F18"/>
      <c r="G18">
        <f t="shared" si="0"/>
        <v>32311.449999999997</v>
      </c>
    </row>
    <row r="19" spans="1:7" x14ac:dyDescent="0.25">
      <c r="A19" t="s">
        <v>10</v>
      </c>
      <c r="B19">
        <v>20200101</v>
      </c>
      <c r="C19" s="7">
        <v>0.39444444444444443</v>
      </c>
      <c r="D19">
        <v>32323</v>
      </c>
      <c r="E19"/>
      <c r="F19"/>
      <c r="G19">
        <f t="shared" si="0"/>
        <v>32314.350000000002</v>
      </c>
    </row>
    <row r="20" spans="1:7" x14ac:dyDescent="0.25">
      <c r="A20" t="s">
        <v>10</v>
      </c>
      <c r="B20">
        <v>20200101</v>
      </c>
      <c r="C20" s="7">
        <v>0.39513888888888887</v>
      </c>
      <c r="D20">
        <v>32318.45</v>
      </c>
      <c r="E20"/>
      <c r="F20"/>
      <c r="G20">
        <f t="shared" si="0"/>
        <v>32317.716666666664</v>
      </c>
    </row>
    <row r="21" spans="1:7" x14ac:dyDescent="0.25">
      <c r="A21" t="s">
        <v>10</v>
      </c>
      <c r="B21">
        <v>20200101</v>
      </c>
      <c r="C21" s="7">
        <v>0.39583333333333331</v>
      </c>
      <c r="D21">
        <v>32320.05</v>
      </c>
      <c r="E21"/>
      <c r="F21"/>
      <c r="G21">
        <f t="shared" si="0"/>
        <v>32320.5</v>
      </c>
    </row>
    <row r="22" spans="1:7" x14ac:dyDescent="0.25">
      <c r="A22" t="s">
        <v>10</v>
      </c>
      <c r="B22">
        <v>20200101</v>
      </c>
      <c r="C22" s="7">
        <v>0.39652777777777776</v>
      </c>
      <c r="D22">
        <v>32336.65</v>
      </c>
      <c r="E22"/>
      <c r="F22"/>
      <c r="G22">
        <f t="shared" si="0"/>
        <v>32325.05</v>
      </c>
    </row>
    <row r="23" spans="1:7" x14ac:dyDescent="0.25">
      <c r="A23" t="s">
        <v>10</v>
      </c>
      <c r="B23">
        <v>20200101</v>
      </c>
      <c r="C23" s="7">
        <v>0.3972222222222222</v>
      </c>
      <c r="D23">
        <v>32341.75</v>
      </c>
      <c r="E23"/>
      <c r="F23"/>
      <c r="G23">
        <f t="shared" si="0"/>
        <v>32332.816666666666</v>
      </c>
    </row>
    <row r="24" spans="1:7" x14ac:dyDescent="0.25">
      <c r="A24" t="s">
        <v>10</v>
      </c>
      <c r="B24">
        <v>20200101</v>
      </c>
      <c r="C24" s="7">
        <v>0.39791666666666664</v>
      </c>
      <c r="D24">
        <v>32337.45</v>
      </c>
      <c r="E24"/>
      <c r="F24"/>
      <c r="G24">
        <f t="shared" si="0"/>
        <v>32338.616666666669</v>
      </c>
    </row>
    <row r="25" spans="1:7" x14ac:dyDescent="0.25">
      <c r="A25" t="s">
        <v>10</v>
      </c>
      <c r="B25">
        <v>20200101</v>
      </c>
      <c r="C25" s="7">
        <v>0.39861111111111114</v>
      </c>
      <c r="D25">
        <v>32340.1</v>
      </c>
      <c r="E25"/>
      <c r="F25"/>
      <c r="G25">
        <f t="shared" si="0"/>
        <v>32339.766666666663</v>
      </c>
    </row>
    <row r="26" spans="1:7" x14ac:dyDescent="0.25">
      <c r="A26" t="s">
        <v>10</v>
      </c>
      <c r="B26">
        <v>20200101</v>
      </c>
      <c r="C26" s="7">
        <v>0.39930555555555558</v>
      </c>
      <c r="D26">
        <v>32330.95</v>
      </c>
      <c r="E26"/>
      <c r="F26"/>
      <c r="G26">
        <f t="shared" si="0"/>
        <v>32336.166666666668</v>
      </c>
    </row>
    <row r="27" spans="1:7" x14ac:dyDescent="0.25">
      <c r="A27" t="s">
        <v>10</v>
      </c>
      <c r="B27">
        <v>20200101</v>
      </c>
      <c r="C27" s="7">
        <v>0.4</v>
      </c>
      <c r="D27">
        <v>32326.35</v>
      </c>
      <c r="E27"/>
      <c r="F27"/>
      <c r="G27">
        <f t="shared" si="0"/>
        <v>32332.466666666664</v>
      </c>
    </row>
    <row r="28" spans="1:7" x14ac:dyDescent="0.25">
      <c r="A28" t="s">
        <v>10</v>
      </c>
      <c r="B28">
        <v>20200101</v>
      </c>
      <c r="C28" s="7">
        <v>0.40069444444444446</v>
      </c>
      <c r="D28">
        <v>32313.4</v>
      </c>
      <c r="E28"/>
      <c r="F28"/>
      <c r="G28">
        <f t="shared" si="0"/>
        <v>32323.566666666669</v>
      </c>
    </row>
    <row r="29" spans="1:7" x14ac:dyDescent="0.25">
      <c r="A29" t="s">
        <v>10</v>
      </c>
      <c r="B29">
        <v>20200101</v>
      </c>
      <c r="C29" s="7">
        <v>0.40138888888888891</v>
      </c>
      <c r="D29">
        <v>32304.400000000001</v>
      </c>
      <c r="E29"/>
      <c r="F29"/>
      <c r="G29">
        <f t="shared" si="0"/>
        <v>32314.716666666664</v>
      </c>
    </row>
    <row r="30" spans="1:7" x14ac:dyDescent="0.25">
      <c r="A30" t="s">
        <v>10</v>
      </c>
      <c r="B30">
        <v>20200101</v>
      </c>
      <c r="C30" s="7">
        <v>0.40208333333333335</v>
      </c>
      <c r="D30">
        <v>32291.55</v>
      </c>
      <c r="E30"/>
      <c r="F30"/>
      <c r="G30">
        <f t="shared" si="0"/>
        <v>32303.116666666669</v>
      </c>
    </row>
    <row r="31" spans="1:7" x14ac:dyDescent="0.25">
      <c r="A31" t="s">
        <v>10</v>
      </c>
      <c r="B31">
        <v>20200101</v>
      </c>
      <c r="C31" s="7">
        <v>0.40277777777777779</v>
      </c>
      <c r="D31">
        <v>32290.6</v>
      </c>
      <c r="E31"/>
      <c r="F31"/>
      <c r="G31">
        <f t="shared" si="0"/>
        <v>32295.516666666663</v>
      </c>
    </row>
    <row r="32" spans="1:7" x14ac:dyDescent="0.25">
      <c r="A32" t="s">
        <v>10</v>
      </c>
      <c r="B32">
        <v>20200101</v>
      </c>
      <c r="C32" s="7">
        <v>0.40347222222222223</v>
      </c>
      <c r="D32">
        <v>32289.7</v>
      </c>
      <c r="E32"/>
      <c r="F32"/>
      <c r="G32">
        <f t="shared" si="0"/>
        <v>32290.616666666665</v>
      </c>
    </row>
    <row r="33" spans="1:7" x14ac:dyDescent="0.25">
      <c r="A33" t="s">
        <v>10</v>
      </c>
      <c r="B33">
        <v>20200101</v>
      </c>
      <c r="C33" s="7">
        <v>0.40416666666666667</v>
      </c>
      <c r="D33">
        <v>32280.799999999999</v>
      </c>
      <c r="E33"/>
      <c r="F33"/>
      <c r="G33">
        <f t="shared" si="0"/>
        <v>32287.033333333336</v>
      </c>
    </row>
    <row r="34" spans="1:7" x14ac:dyDescent="0.25">
      <c r="A34" t="s">
        <v>10</v>
      </c>
      <c r="B34">
        <v>20200101</v>
      </c>
      <c r="C34" s="7">
        <v>0.40486111111111112</v>
      </c>
      <c r="D34">
        <v>32259.9</v>
      </c>
      <c r="E34"/>
      <c r="F34"/>
      <c r="G34">
        <f t="shared" si="0"/>
        <v>32276.799999999999</v>
      </c>
    </row>
    <row r="35" spans="1:7" x14ac:dyDescent="0.25">
      <c r="A35" t="s">
        <v>10</v>
      </c>
      <c r="B35">
        <v>20200101</v>
      </c>
      <c r="C35" s="7">
        <v>0.40555555555555556</v>
      </c>
      <c r="D35">
        <v>32258.1</v>
      </c>
      <c r="E35"/>
      <c r="F35"/>
      <c r="G35">
        <f t="shared" si="0"/>
        <v>32266.266666666663</v>
      </c>
    </row>
    <row r="36" spans="1:7" x14ac:dyDescent="0.25">
      <c r="A36" t="s">
        <v>10</v>
      </c>
      <c r="B36">
        <v>20200101</v>
      </c>
      <c r="C36" s="7">
        <v>0.40625</v>
      </c>
      <c r="D36">
        <v>32255.45</v>
      </c>
      <c r="E36"/>
      <c r="F36"/>
      <c r="G36">
        <f t="shared" si="0"/>
        <v>32257.816666666666</v>
      </c>
    </row>
    <row r="37" spans="1:7" x14ac:dyDescent="0.25">
      <c r="A37" t="s">
        <v>10</v>
      </c>
      <c r="B37">
        <v>20200101</v>
      </c>
      <c r="C37" s="7">
        <v>0.40694444444444444</v>
      </c>
      <c r="D37">
        <v>32247.55</v>
      </c>
      <c r="E37"/>
      <c r="F37"/>
      <c r="G37">
        <f t="shared" si="0"/>
        <v>32253.7</v>
      </c>
    </row>
    <row r="38" spans="1:7" x14ac:dyDescent="0.25">
      <c r="A38" t="s">
        <v>10</v>
      </c>
      <c r="B38">
        <v>20200101</v>
      </c>
      <c r="C38" s="7">
        <v>0.40763888888888888</v>
      </c>
      <c r="D38">
        <v>32221.05</v>
      </c>
      <c r="E38"/>
      <c r="F38"/>
      <c r="G38">
        <f t="shared" si="0"/>
        <v>32241.350000000002</v>
      </c>
    </row>
    <row r="39" spans="1:7" x14ac:dyDescent="0.25">
      <c r="A39" s="1" t="s">
        <v>10</v>
      </c>
      <c r="B39" s="1">
        <v>20200101</v>
      </c>
      <c r="C39" s="6">
        <v>0.40833333333333333</v>
      </c>
      <c r="D39" s="1">
        <v>32182.75</v>
      </c>
      <c r="E39"/>
      <c r="F39"/>
      <c r="G39">
        <f t="shared" si="0"/>
        <v>32217.116666666669</v>
      </c>
    </row>
    <row r="40" spans="1:7" x14ac:dyDescent="0.25">
      <c r="A40" s="1" t="s">
        <v>10</v>
      </c>
      <c r="B40" s="1">
        <v>20200101</v>
      </c>
      <c r="C40" s="6">
        <v>0.40902777777777777</v>
      </c>
      <c r="D40" s="1">
        <v>32187.55</v>
      </c>
      <c r="E40"/>
      <c r="F40"/>
      <c r="G40">
        <f t="shared" si="0"/>
        <v>32197.116666666669</v>
      </c>
    </row>
    <row r="41" spans="1:7" x14ac:dyDescent="0.25">
      <c r="A41" s="1" t="s">
        <v>10</v>
      </c>
      <c r="B41" s="1">
        <v>20200101</v>
      </c>
      <c r="C41" s="6">
        <v>0.40972222222222221</v>
      </c>
      <c r="D41" s="1">
        <v>32205.3</v>
      </c>
      <c r="E41"/>
      <c r="F41"/>
      <c r="G41">
        <f t="shared" si="0"/>
        <v>32191.866666666669</v>
      </c>
    </row>
    <row r="42" spans="1:7" x14ac:dyDescent="0.25">
      <c r="A42" s="1" t="s">
        <v>10</v>
      </c>
      <c r="B42" s="1">
        <v>20200101</v>
      </c>
      <c r="C42" s="6">
        <v>0.41041666666666665</v>
      </c>
      <c r="D42" s="1">
        <v>32193.5</v>
      </c>
      <c r="E42"/>
      <c r="F42"/>
      <c r="G42">
        <f t="shared" si="0"/>
        <v>32195.45</v>
      </c>
    </row>
    <row r="43" spans="1:7" x14ac:dyDescent="0.25">
      <c r="A43" s="1" t="s">
        <v>10</v>
      </c>
      <c r="B43" s="1">
        <v>20200101</v>
      </c>
      <c r="C43" s="6">
        <v>0.41111111111111109</v>
      </c>
      <c r="D43" s="1">
        <v>32185.599999999999</v>
      </c>
      <c r="E43"/>
      <c r="F43"/>
      <c r="G43">
        <f t="shared" si="0"/>
        <v>32194.799999999999</v>
      </c>
    </row>
    <row r="44" spans="1:7" x14ac:dyDescent="0.25">
      <c r="A44" s="1" t="s">
        <v>10</v>
      </c>
      <c r="B44" s="1">
        <v>20200101</v>
      </c>
      <c r="C44" s="6">
        <v>0.41180555555555554</v>
      </c>
      <c r="D44" s="1">
        <v>32187.95</v>
      </c>
      <c r="E44"/>
      <c r="F44"/>
      <c r="G44">
        <f t="shared" si="0"/>
        <v>32189.016666666666</v>
      </c>
    </row>
    <row r="45" spans="1:7" x14ac:dyDescent="0.25">
      <c r="A45" s="1" t="s">
        <v>10</v>
      </c>
      <c r="B45" s="1">
        <v>20200101</v>
      </c>
      <c r="C45" s="6">
        <v>0.41249999999999998</v>
      </c>
      <c r="D45" s="1">
        <v>32211.1</v>
      </c>
      <c r="E45"/>
      <c r="F45"/>
      <c r="G45">
        <f t="shared" si="0"/>
        <v>32194.883333333331</v>
      </c>
    </row>
    <row r="46" spans="1:7" x14ac:dyDescent="0.25">
      <c r="A46" s="1" t="s">
        <v>10</v>
      </c>
      <c r="B46" s="1">
        <v>20200101</v>
      </c>
      <c r="C46" s="6">
        <v>0.41319444444444442</v>
      </c>
      <c r="D46" s="1">
        <v>32200.95</v>
      </c>
      <c r="E46"/>
      <c r="F46"/>
      <c r="G46">
        <f t="shared" si="0"/>
        <v>32200</v>
      </c>
    </row>
    <row r="47" spans="1:7" x14ac:dyDescent="0.25">
      <c r="A47" s="1" t="s">
        <v>10</v>
      </c>
      <c r="B47" s="1">
        <v>20200101</v>
      </c>
      <c r="C47" s="6">
        <v>0.41388888888888886</v>
      </c>
      <c r="D47" s="1">
        <v>32188.45</v>
      </c>
      <c r="E47"/>
      <c r="F47"/>
      <c r="G47">
        <f t="shared" si="0"/>
        <v>32200.166666666668</v>
      </c>
    </row>
    <row r="48" spans="1:7" x14ac:dyDescent="0.25">
      <c r="A48" s="1" t="s">
        <v>10</v>
      </c>
      <c r="B48" s="1">
        <v>20200101</v>
      </c>
      <c r="C48" s="6">
        <v>0.41458333333333336</v>
      </c>
      <c r="D48" s="1">
        <v>32188.65</v>
      </c>
      <c r="E48"/>
      <c r="F48"/>
      <c r="G48">
        <f t="shared" si="0"/>
        <v>32192.683333333334</v>
      </c>
    </row>
    <row r="49" spans="1:7" x14ac:dyDescent="0.25">
      <c r="A49" s="1" t="s">
        <v>10</v>
      </c>
      <c r="B49" s="1">
        <v>20200101</v>
      </c>
      <c r="C49" s="6">
        <v>0.4152777777777778</v>
      </c>
      <c r="D49" s="1">
        <v>32200.15</v>
      </c>
      <c r="E49"/>
      <c r="F49"/>
      <c r="G49">
        <f t="shared" si="0"/>
        <v>32192.416666666668</v>
      </c>
    </row>
    <row r="50" spans="1:7" x14ac:dyDescent="0.25">
      <c r="A50" s="1" t="s">
        <v>10</v>
      </c>
      <c r="B50" s="1">
        <v>20200101</v>
      </c>
      <c r="C50" s="6">
        <v>0.41597222222222224</v>
      </c>
      <c r="D50" s="1">
        <v>32190.6</v>
      </c>
      <c r="E50"/>
      <c r="F50"/>
      <c r="G50">
        <f t="shared" si="0"/>
        <v>32193.133333333331</v>
      </c>
    </row>
    <row r="51" spans="1:7" x14ac:dyDescent="0.25">
      <c r="A51" s="1" t="s">
        <v>10</v>
      </c>
      <c r="B51" s="1">
        <v>20200101</v>
      </c>
      <c r="C51" s="6">
        <v>0.41666666666666669</v>
      </c>
      <c r="D51" s="1">
        <v>32194.799999999999</v>
      </c>
      <c r="E51"/>
      <c r="F51"/>
      <c r="G51">
        <f t="shared" si="0"/>
        <v>32195.183333333334</v>
      </c>
    </row>
    <row r="52" spans="1:7" x14ac:dyDescent="0.25">
      <c r="A52" s="1" t="s">
        <v>10</v>
      </c>
      <c r="B52" s="1">
        <v>20200101</v>
      </c>
      <c r="C52" s="6">
        <v>0.41736111111111113</v>
      </c>
      <c r="D52" s="1">
        <v>32204.2</v>
      </c>
      <c r="E52"/>
      <c r="F52"/>
      <c r="G52">
        <f t="shared" si="0"/>
        <v>32196.533333333329</v>
      </c>
    </row>
    <row r="53" spans="1:7" x14ac:dyDescent="0.25">
      <c r="A53" s="1" t="s">
        <v>10</v>
      </c>
      <c r="B53" s="1">
        <v>20200101</v>
      </c>
      <c r="C53" s="6">
        <v>0.41805555555555557</v>
      </c>
      <c r="D53" s="1">
        <v>32200.95</v>
      </c>
      <c r="E53"/>
      <c r="F53"/>
      <c r="G53">
        <f t="shared" si="0"/>
        <v>32199.983333333334</v>
      </c>
    </row>
    <row r="54" spans="1:7" x14ac:dyDescent="0.25">
      <c r="A54" s="1" t="s">
        <v>10</v>
      </c>
      <c r="B54" s="1">
        <v>20200101</v>
      </c>
      <c r="C54" s="6">
        <v>0.41875000000000001</v>
      </c>
      <c r="D54" s="1">
        <v>32189.65</v>
      </c>
      <c r="E54"/>
      <c r="F54"/>
      <c r="G54">
        <f t="shared" si="0"/>
        <v>32198.266666666666</v>
      </c>
    </row>
    <row r="55" spans="1:7" x14ac:dyDescent="0.25">
      <c r="A55" s="1" t="s">
        <v>10</v>
      </c>
      <c r="B55" s="1">
        <v>20200101</v>
      </c>
      <c r="C55" s="6">
        <v>0.41944444444444445</v>
      </c>
      <c r="D55" s="1">
        <v>32191.4</v>
      </c>
      <c r="E55"/>
      <c r="F55"/>
      <c r="G55">
        <f t="shared" si="0"/>
        <v>32194</v>
      </c>
    </row>
    <row r="56" spans="1:7" x14ac:dyDescent="0.25">
      <c r="A56" s="1" t="s">
        <v>10</v>
      </c>
      <c r="B56" s="1">
        <v>20200101</v>
      </c>
      <c r="C56" s="6">
        <v>0.4201388888888889</v>
      </c>
      <c r="D56" s="1">
        <v>32181.4</v>
      </c>
      <c r="E56"/>
      <c r="F56"/>
      <c r="G56">
        <f t="shared" si="0"/>
        <v>32187.483333333337</v>
      </c>
    </row>
    <row r="57" spans="1:7" x14ac:dyDescent="0.25">
      <c r="A57" s="1" t="s">
        <v>10</v>
      </c>
      <c r="B57" s="1">
        <v>20200101</v>
      </c>
      <c r="C57" s="6">
        <v>0.42083333333333334</v>
      </c>
      <c r="D57" s="1">
        <v>32189.55</v>
      </c>
      <c r="E57"/>
      <c r="F57"/>
      <c r="G57">
        <f t="shared" si="0"/>
        <v>32187.45</v>
      </c>
    </row>
    <row r="58" spans="1:7" x14ac:dyDescent="0.25">
      <c r="A58" s="1" t="s">
        <v>10</v>
      </c>
      <c r="B58" s="1">
        <v>20200101</v>
      </c>
      <c r="C58" s="6">
        <v>0.42152777777777778</v>
      </c>
      <c r="D58" s="1">
        <v>32180.3</v>
      </c>
      <c r="E58"/>
      <c r="F58"/>
      <c r="G58">
        <f t="shared" si="0"/>
        <v>32183.75</v>
      </c>
    </row>
    <row r="59" spans="1:7" x14ac:dyDescent="0.25">
      <c r="A59" s="1" t="s">
        <v>10</v>
      </c>
      <c r="B59" s="1">
        <v>20200101</v>
      </c>
      <c r="C59" s="6">
        <v>0.42222222222222222</v>
      </c>
      <c r="D59" s="1">
        <v>32182.35</v>
      </c>
      <c r="E59"/>
      <c r="F59"/>
      <c r="G59">
        <f t="shared" si="0"/>
        <v>32184.066666666666</v>
      </c>
    </row>
    <row r="60" spans="1:7" x14ac:dyDescent="0.25">
      <c r="A60" s="1" t="s">
        <v>10</v>
      </c>
      <c r="B60" s="1">
        <v>20200101</v>
      </c>
      <c r="C60" s="6">
        <v>0.42291666666666666</v>
      </c>
      <c r="D60" s="1">
        <v>32183.75</v>
      </c>
      <c r="E60"/>
      <c r="F60"/>
      <c r="G60">
        <f t="shared" si="0"/>
        <v>32182.133333333331</v>
      </c>
    </row>
    <row r="61" spans="1:7" x14ac:dyDescent="0.25">
      <c r="A61" s="1" t="s">
        <v>10</v>
      </c>
      <c r="B61" s="1">
        <v>20200101</v>
      </c>
      <c r="C61" s="6">
        <v>0.4236111111111111</v>
      </c>
      <c r="D61" s="1">
        <v>32184.799999999999</v>
      </c>
      <c r="E61"/>
      <c r="F61"/>
      <c r="G61">
        <f t="shared" si="0"/>
        <v>32183.633333333331</v>
      </c>
    </row>
    <row r="62" spans="1:7" x14ac:dyDescent="0.25">
      <c r="A62" s="1" t="s">
        <v>10</v>
      </c>
      <c r="B62" s="1">
        <v>20200101</v>
      </c>
      <c r="C62" s="6">
        <v>0.42430555555555555</v>
      </c>
      <c r="D62" s="1">
        <v>32147.4</v>
      </c>
      <c r="E62"/>
      <c r="F62"/>
      <c r="G62">
        <f t="shared" si="0"/>
        <v>32171.983333333337</v>
      </c>
    </row>
    <row r="63" spans="1:7" x14ac:dyDescent="0.25">
      <c r="A63" s="1" t="s">
        <v>10</v>
      </c>
      <c r="B63" s="1">
        <v>20200101</v>
      </c>
      <c r="C63" s="6">
        <v>0.42499999999999999</v>
      </c>
      <c r="D63" s="1">
        <v>32151.9</v>
      </c>
      <c r="E63"/>
      <c r="F63"/>
      <c r="G63">
        <f t="shared" si="0"/>
        <v>32161.366666666669</v>
      </c>
    </row>
    <row r="64" spans="1:7" x14ac:dyDescent="0.25">
      <c r="A64" s="1" t="s">
        <v>10</v>
      </c>
      <c r="B64" s="1">
        <v>20200101</v>
      </c>
      <c r="C64" s="6">
        <v>0.42569444444444443</v>
      </c>
      <c r="D64" s="1">
        <v>32159.1</v>
      </c>
      <c r="E64"/>
      <c r="F64"/>
      <c r="G64">
        <f t="shared" si="0"/>
        <v>32152.799999999999</v>
      </c>
    </row>
    <row r="65" spans="1:7" x14ac:dyDescent="0.25">
      <c r="A65" s="1" t="s">
        <v>10</v>
      </c>
      <c r="B65" s="1">
        <v>20200101</v>
      </c>
      <c r="C65" s="6">
        <v>0.42638888888888887</v>
      </c>
      <c r="D65" s="1">
        <v>32151.8</v>
      </c>
      <c r="E65"/>
      <c r="F65"/>
      <c r="G65">
        <f t="shared" si="0"/>
        <v>32154.266666666666</v>
      </c>
    </row>
    <row r="66" spans="1:7" x14ac:dyDescent="0.25">
      <c r="A66" s="1" t="s">
        <v>10</v>
      </c>
      <c r="B66" s="1">
        <v>20200101</v>
      </c>
      <c r="C66" s="6">
        <v>0.42708333333333331</v>
      </c>
      <c r="D66" s="1">
        <v>32140.7</v>
      </c>
      <c r="E66"/>
      <c r="F66"/>
      <c r="G66">
        <f t="shared" si="0"/>
        <v>32150.533333333329</v>
      </c>
    </row>
    <row r="67" spans="1:7" x14ac:dyDescent="0.25">
      <c r="A67" s="1" t="s">
        <v>10</v>
      </c>
      <c r="B67" s="1">
        <v>20200101</v>
      </c>
      <c r="C67" s="6">
        <v>0.42777777777777776</v>
      </c>
      <c r="D67" s="1">
        <v>32142.55</v>
      </c>
      <c r="E67"/>
      <c r="F67"/>
      <c r="G67">
        <f t="shared" si="0"/>
        <v>32145.016666666666</v>
      </c>
    </row>
    <row r="68" spans="1:7" x14ac:dyDescent="0.25">
      <c r="A68" s="1" t="s">
        <v>10</v>
      </c>
      <c r="B68" s="1">
        <v>20200101</v>
      </c>
      <c r="C68" s="6">
        <v>0.4284722222222222</v>
      </c>
      <c r="D68" s="1">
        <v>32136.6</v>
      </c>
      <c r="E68"/>
      <c r="F68"/>
      <c r="G68">
        <f t="shared" si="0"/>
        <v>32139.95</v>
      </c>
    </row>
    <row r="69" spans="1:7" x14ac:dyDescent="0.25">
      <c r="A69" s="1" t="s">
        <v>10</v>
      </c>
      <c r="B69" s="1">
        <v>20200101</v>
      </c>
      <c r="C69" s="6">
        <v>0.42916666666666664</v>
      </c>
      <c r="D69" s="1">
        <v>32140.2</v>
      </c>
      <c r="E69"/>
      <c r="F69"/>
      <c r="G69">
        <f t="shared" si="0"/>
        <v>32139.783333333329</v>
      </c>
    </row>
    <row r="70" spans="1:7" x14ac:dyDescent="0.25">
      <c r="A70" s="1" t="s">
        <v>10</v>
      </c>
      <c r="B70" s="1">
        <v>20200101</v>
      </c>
      <c r="C70" s="6">
        <v>0.42986111111111114</v>
      </c>
      <c r="D70" s="1">
        <v>32158.55</v>
      </c>
      <c r="E70"/>
      <c r="F70"/>
      <c r="G70">
        <f t="shared" si="0"/>
        <v>32145.116666666669</v>
      </c>
    </row>
    <row r="71" spans="1:7" x14ac:dyDescent="0.25">
      <c r="A71" s="1" t="s">
        <v>10</v>
      </c>
      <c r="B71" s="1">
        <v>20200101</v>
      </c>
      <c r="C71" s="6">
        <v>0.43055555555555558</v>
      </c>
      <c r="D71" s="1">
        <v>32149.8</v>
      </c>
      <c r="E71"/>
      <c r="F71"/>
      <c r="G71">
        <f t="shared" si="0"/>
        <v>32149.516666666666</v>
      </c>
    </row>
    <row r="72" spans="1:7" x14ac:dyDescent="0.25">
      <c r="A72" s="1" t="s">
        <v>10</v>
      </c>
      <c r="B72" s="1">
        <v>20200101</v>
      </c>
      <c r="C72" s="6">
        <v>0.43125000000000002</v>
      </c>
      <c r="D72" s="1">
        <v>32151.75</v>
      </c>
      <c r="E72"/>
      <c r="F72"/>
      <c r="G72">
        <f t="shared" ref="G72:G135" si="1">AVERAGE(D70:D72)</f>
        <v>32153.366666666669</v>
      </c>
    </row>
    <row r="73" spans="1:7" x14ac:dyDescent="0.25">
      <c r="A73" s="1" t="s">
        <v>10</v>
      </c>
      <c r="B73" s="1">
        <v>20200101</v>
      </c>
      <c r="C73" s="6">
        <v>0.43194444444444446</v>
      </c>
      <c r="D73" s="1">
        <v>32167.200000000001</v>
      </c>
      <c r="E73"/>
      <c r="F73"/>
      <c r="G73">
        <f t="shared" si="1"/>
        <v>32156.25</v>
      </c>
    </row>
    <row r="74" spans="1:7" x14ac:dyDescent="0.25">
      <c r="A74" s="1" t="s">
        <v>10</v>
      </c>
      <c r="B74" s="1">
        <v>20200101</v>
      </c>
      <c r="C74" s="6">
        <v>0.43263888888888891</v>
      </c>
      <c r="D74" s="1">
        <v>32171.35</v>
      </c>
      <c r="E74"/>
      <c r="F74"/>
      <c r="G74">
        <f t="shared" si="1"/>
        <v>32163.433333333331</v>
      </c>
    </row>
    <row r="75" spans="1:7" x14ac:dyDescent="0.25">
      <c r="A75" s="1" t="s">
        <v>10</v>
      </c>
      <c r="B75" s="1">
        <v>20200101</v>
      </c>
      <c r="C75" s="6">
        <v>0.43333333333333335</v>
      </c>
      <c r="D75" s="1">
        <v>32156</v>
      </c>
      <c r="E75"/>
      <c r="F75"/>
      <c r="G75">
        <f t="shared" si="1"/>
        <v>32164.850000000002</v>
      </c>
    </row>
    <row r="76" spans="1:7" x14ac:dyDescent="0.25">
      <c r="A76" s="1" t="s">
        <v>10</v>
      </c>
      <c r="B76" s="1">
        <v>20200101</v>
      </c>
      <c r="C76" s="6">
        <v>0.43402777777777779</v>
      </c>
      <c r="D76" s="1">
        <v>32160.85</v>
      </c>
      <c r="E76"/>
      <c r="F76"/>
      <c r="G76">
        <f t="shared" si="1"/>
        <v>32162.733333333334</v>
      </c>
    </row>
    <row r="77" spans="1:7" x14ac:dyDescent="0.25">
      <c r="A77" s="1" t="s">
        <v>10</v>
      </c>
      <c r="B77" s="1">
        <v>20200101</v>
      </c>
      <c r="C77" s="6">
        <v>0.43472222222222223</v>
      </c>
      <c r="D77" s="1">
        <v>32164.95</v>
      </c>
      <c r="E77"/>
      <c r="F77"/>
      <c r="G77">
        <f t="shared" si="1"/>
        <v>32160.600000000002</v>
      </c>
    </row>
    <row r="78" spans="1:7" x14ac:dyDescent="0.25">
      <c r="A78" s="1" t="s">
        <v>10</v>
      </c>
      <c r="B78" s="1">
        <v>20200101</v>
      </c>
      <c r="C78" s="6">
        <v>0.43541666666666667</v>
      </c>
      <c r="D78" s="1">
        <v>32156.3</v>
      </c>
      <c r="E78"/>
      <c r="F78"/>
      <c r="G78">
        <f t="shared" si="1"/>
        <v>32160.7</v>
      </c>
    </row>
    <row r="79" spans="1:7" x14ac:dyDescent="0.25">
      <c r="A79" s="1" t="s">
        <v>10</v>
      </c>
      <c r="B79" s="1">
        <v>20200101</v>
      </c>
      <c r="C79" s="6">
        <v>0.43611111111111112</v>
      </c>
      <c r="D79" s="1">
        <v>32179.65</v>
      </c>
      <c r="E79"/>
      <c r="F79"/>
      <c r="G79">
        <f t="shared" si="1"/>
        <v>32166.966666666664</v>
      </c>
    </row>
    <row r="80" spans="1:7" x14ac:dyDescent="0.25">
      <c r="A80" s="1" t="s">
        <v>10</v>
      </c>
      <c r="B80" s="1">
        <v>20200101</v>
      </c>
      <c r="C80" s="6">
        <v>0.43680555555555556</v>
      </c>
      <c r="D80" s="1">
        <v>32179.05</v>
      </c>
      <c r="E80"/>
      <c r="F80"/>
      <c r="G80">
        <f t="shared" si="1"/>
        <v>32171.666666666668</v>
      </c>
    </row>
    <row r="81" spans="1:7" x14ac:dyDescent="0.25">
      <c r="A81" s="1" t="s">
        <v>10</v>
      </c>
      <c r="B81" s="1">
        <v>20200101</v>
      </c>
      <c r="C81" s="6">
        <v>0.4375</v>
      </c>
      <c r="D81" s="1">
        <v>32185.4</v>
      </c>
      <c r="E81"/>
      <c r="F81"/>
      <c r="G81">
        <f t="shared" si="1"/>
        <v>32181.366666666669</v>
      </c>
    </row>
    <row r="82" spans="1:7" x14ac:dyDescent="0.25">
      <c r="A82" s="1" t="s">
        <v>10</v>
      </c>
      <c r="B82" s="1">
        <v>20200101</v>
      </c>
      <c r="C82" s="6">
        <v>0.43819444444444444</v>
      </c>
      <c r="D82" s="1">
        <v>32174.400000000001</v>
      </c>
      <c r="E82"/>
      <c r="F82"/>
      <c r="G82">
        <f t="shared" si="1"/>
        <v>32179.616666666669</v>
      </c>
    </row>
    <row r="83" spans="1:7" x14ac:dyDescent="0.25">
      <c r="A83" s="1" t="s">
        <v>10</v>
      </c>
      <c r="B83" s="1">
        <v>20200101</v>
      </c>
      <c r="C83" s="6">
        <v>0.43888888888888888</v>
      </c>
      <c r="D83" s="1">
        <v>32125.55</v>
      </c>
      <c r="E83"/>
      <c r="F83"/>
      <c r="G83">
        <f t="shared" si="1"/>
        <v>32161.783333333336</v>
      </c>
    </row>
    <row r="84" spans="1:7" x14ac:dyDescent="0.25">
      <c r="A84" s="1" t="s">
        <v>10</v>
      </c>
      <c r="B84" s="1">
        <v>20200101</v>
      </c>
      <c r="C84" s="6">
        <v>0.43958333333333333</v>
      </c>
      <c r="D84" s="1">
        <v>32139.9</v>
      </c>
      <c r="E84"/>
      <c r="F84"/>
      <c r="G84">
        <f t="shared" si="1"/>
        <v>32146.616666666669</v>
      </c>
    </row>
    <row r="85" spans="1:7" x14ac:dyDescent="0.25">
      <c r="A85" s="1" t="s">
        <v>10</v>
      </c>
      <c r="B85" s="1">
        <v>20200101</v>
      </c>
      <c r="C85" s="6">
        <v>0.44027777777777777</v>
      </c>
      <c r="D85" s="1">
        <v>32143.85</v>
      </c>
      <c r="E85"/>
      <c r="F85"/>
      <c r="G85">
        <f t="shared" si="1"/>
        <v>32136.433333333331</v>
      </c>
    </row>
    <row r="86" spans="1:7" x14ac:dyDescent="0.25">
      <c r="A86" s="1" t="s">
        <v>10</v>
      </c>
      <c r="B86" s="1">
        <v>20200101</v>
      </c>
      <c r="C86" s="6">
        <v>0.44097222222222221</v>
      </c>
      <c r="D86" s="1">
        <v>32156.15</v>
      </c>
      <c r="E86"/>
      <c r="F86"/>
      <c r="G86">
        <f t="shared" si="1"/>
        <v>32146.633333333331</v>
      </c>
    </row>
    <row r="87" spans="1:7" x14ac:dyDescent="0.25">
      <c r="A87" s="1" t="s">
        <v>10</v>
      </c>
      <c r="B87" s="1">
        <v>20200101</v>
      </c>
      <c r="C87" s="6">
        <v>0.44166666666666665</v>
      </c>
      <c r="D87" s="1">
        <v>32156.1</v>
      </c>
      <c r="E87"/>
      <c r="F87"/>
      <c r="G87">
        <f t="shared" si="1"/>
        <v>32152.033333333336</v>
      </c>
    </row>
    <row r="88" spans="1:7" x14ac:dyDescent="0.25">
      <c r="A88" s="1" t="s">
        <v>10</v>
      </c>
      <c r="B88" s="1">
        <v>20200101</v>
      </c>
      <c r="C88" s="6">
        <v>0.44236111111111109</v>
      </c>
      <c r="D88" s="1">
        <v>32147.65</v>
      </c>
      <c r="E88"/>
      <c r="F88"/>
      <c r="G88">
        <f t="shared" si="1"/>
        <v>32153.3</v>
      </c>
    </row>
    <row r="89" spans="1:7" x14ac:dyDescent="0.25">
      <c r="A89" s="1" t="s">
        <v>10</v>
      </c>
      <c r="B89" s="1">
        <v>20200101</v>
      </c>
      <c r="C89" s="6">
        <v>0.44305555555555554</v>
      </c>
      <c r="D89" s="1">
        <v>32145</v>
      </c>
      <c r="E89"/>
      <c r="F89"/>
      <c r="G89">
        <f t="shared" si="1"/>
        <v>32149.583333333332</v>
      </c>
    </row>
    <row r="90" spans="1:7" x14ac:dyDescent="0.25">
      <c r="A90" s="1" t="s">
        <v>10</v>
      </c>
      <c r="B90" s="1">
        <v>20200101</v>
      </c>
      <c r="C90" s="6">
        <v>0.44374999999999998</v>
      </c>
      <c r="D90" s="1">
        <v>32140.799999999999</v>
      </c>
      <c r="E90"/>
      <c r="F90"/>
      <c r="G90">
        <f t="shared" si="1"/>
        <v>32144.483333333334</v>
      </c>
    </row>
    <row r="91" spans="1:7" x14ac:dyDescent="0.25">
      <c r="A91" s="1" t="s">
        <v>10</v>
      </c>
      <c r="B91" s="1">
        <v>20200101</v>
      </c>
      <c r="C91" s="6">
        <v>0.44444444444444442</v>
      </c>
      <c r="D91" s="1">
        <v>32137.75</v>
      </c>
      <c r="E91"/>
      <c r="F91"/>
      <c r="G91">
        <f t="shared" si="1"/>
        <v>32141.183333333334</v>
      </c>
    </row>
    <row r="92" spans="1:7" x14ac:dyDescent="0.25">
      <c r="A92" s="1" t="s">
        <v>10</v>
      </c>
      <c r="B92" s="1">
        <v>20200101</v>
      </c>
      <c r="C92" s="6">
        <v>0.44513888888888886</v>
      </c>
      <c r="D92" s="1">
        <v>32141.5</v>
      </c>
      <c r="E92"/>
      <c r="F92"/>
      <c r="G92">
        <f t="shared" si="1"/>
        <v>32140.016666666666</v>
      </c>
    </row>
    <row r="93" spans="1:7" x14ac:dyDescent="0.25">
      <c r="A93" s="1" t="s">
        <v>10</v>
      </c>
      <c r="B93" s="1">
        <v>20200101</v>
      </c>
      <c r="C93" s="6">
        <v>0.44583333333333336</v>
      </c>
      <c r="D93" s="1">
        <v>32141.3</v>
      </c>
      <c r="E93"/>
      <c r="F93"/>
      <c r="G93">
        <f t="shared" si="1"/>
        <v>32140.183333333334</v>
      </c>
    </row>
    <row r="94" spans="1:7" x14ac:dyDescent="0.25">
      <c r="A94" s="1" t="s">
        <v>10</v>
      </c>
      <c r="B94" s="1">
        <v>20200101</v>
      </c>
      <c r="C94" s="6">
        <v>0.4465277777777778</v>
      </c>
      <c r="D94" s="1">
        <v>32153.200000000001</v>
      </c>
      <c r="E94"/>
      <c r="F94"/>
      <c r="G94">
        <f t="shared" si="1"/>
        <v>32145.333333333332</v>
      </c>
    </row>
    <row r="95" spans="1:7" x14ac:dyDescent="0.25">
      <c r="A95" s="1" t="s">
        <v>10</v>
      </c>
      <c r="B95" s="1">
        <v>20200101</v>
      </c>
      <c r="C95" s="6">
        <v>0.44722222222222224</v>
      </c>
      <c r="D95" s="1">
        <v>32162.65</v>
      </c>
      <c r="E95"/>
      <c r="F95"/>
      <c r="G95">
        <f t="shared" si="1"/>
        <v>32152.383333333331</v>
      </c>
    </row>
    <row r="96" spans="1:7" x14ac:dyDescent="0.25">
      <c r="A96" s="1" t="s">
        <v>10</v>
      </c>
      <c r="B96" s="1">
        <v>20200101</v>
      </c>
      <c r="C96" s="6">
        <v>0.44791666666666669</v>
      </c>
      <c r="D96" s="1">
        <v>32145.599999999999</v>
      </c>
      <c r="E96"/>
      <c r="F96"/>
      <c r="G96">
        <f t="shared" si="1"/>
        <v>32153.816666666669</v>
      </c>
    </row>
    <row r="97" spans="1:7" x14ac:dyDescent="0.25">
      <c r="A97" s="1" t="s">
        <v>10</v>
      </c>
      <c r="B97" s="1">
        <v>20200101</v>
      </c>
      <c r="C97" s="6">
        <v>0.44861111111111113</v>
      </c>
      <c r="D97" s="1">
        <v>32142.7</v>
      </c>
      <c r="E97"/>
      <c r="F97"/>
      <c r="G97">
        <f t="shared" si="1"/>
        <v>32150.316666666666</v>
      </c>
    </row>
    <row r="98" spans="1:7" x14ac:dyDescent="0.25">
      <c r="A98" s="1" t="s">
        <v>10</v>
      </c>
      <c r="B98" s="1">
        <v>20200101</v>
      </c>
      <c r="C98" s="6">
        <v>0.44930555555555557</v>
      </c>
      <c r="D98" s="1">
        <v>32144.6</v>
      </c>
      <c r="E98"/>
      <c r="F98"/>
      <c r="G98">
        <f t="shared" si="1"/>
        <v>32144.3</v>
      </c>
    </row>
    <row r="99" spans="1:7" x14ac:dyDescent="0.25">
      <c r="A99" s="1" t="s">
        <v>10</v>
      </c>
      <c r="B99" s="1">
        <v>20200101</v>
      </c>
      <c r="C99" s="6">
        <v>0.45</v>
      </c>
      <c r="D99" s="1">
        <v>32143.45</v>
      </c>
      <c r="E99"/>
      <c r="F99"/>
      <c r="G99">
        <f t="shared" si="1"/>
        <v>32143.583333333332</v>
      </c>
    </row>
    <row r="100" spans="1:7" x14ac:dyDescent="0.25">
      <c r="A100" s="1" t="s">
        <v>10</v>
      </c>
      <c r="B100" s="1">
        <v>20200101</v>
      </c>
      <c r="C100" s="6">
        <v>0.45069444444444445</v>
      </c>
      <c r="D100" s="1">
        <v>32134.75</v>
      </c>
      <c r="E100"/>
      <c r="F100"/>
      <c r="G100">
        <f t="shared" si="1"/>
        <v>32140.933333333334</v>
      </c>
    </row>
    <row r="101" spans="1:7" x14ac:dyDescent="0.25">
      <c r="A101" s="1" t="s">
        <v>10</v>
      </c>
      <c r="B101" s="1">
        <v>20200101</v>
      </c>
      <c r="C101" s="6">
        <v>0.4513888888888889</v>
      </c>
      <c r="D101" s="1">
        <v>32124.2</v>
      </c>
      <c r="E101"/>
      <c r="F101"/>
      <c r="G101">
        <f t="shared" si="1"/>
        <v>32134.133333333331</v>
      </c>
    </row>
    <row r="102" spans="1:7" x14ac:dyDescent="0.25">
      <c r="A102" s="1" t="s">
        <v>10</v>
      </c>
      <c r="B102" s="1">
        <v>20200101</v>
      </c>
      <c r="C102" s="6">
        <v>0.45208333333333334</v>
      </c>
      <c r="D102" s="1">
        <v>32120.75</v>
      </c>
      <c r="E102"/>
      <c r="F102"/>
      <c r="G102">
        <f t="shared" si="1"/>
        <v>32126.566666666666</v>
      </c>
    </row>
    <row r="103" spans="1:7" x14ac:dyDescent="0.25">
      <c r="A103" s="1" t="s">
        <v>10</v>
      </c>
      <c r="B103" s="1">
        <v>20200101</v>
      </c>
      <c r="C103" s="6">
        <v>0.45277777777777778</v>
      </c>
      <c r="D103" s="1">
        <v>32121.65</v>
      </c>
      <c r="E103"/>
      <c r="F103"/>
      <c r="G103">
        <f t="shared" si="1"/>
        <v>32122.2</v>
      </c>
    </row>
    <row r="104" spans="1:7" x14ac:dyDescent="0.25">
      <c r="A104" s="1" t="s">
        <v>10</v>
      </c>
      <c r="B104" s="1">
        <v>20200101</v>
      </c>
      <c r="C104" s="6">
        <v>0.45347222222222222</v>
      </c>
      <c r="D104" s="1">
        <v>32116</v>
      </c>
      <c r="E104"/>
      <c r="F104"/>
      <c r="G104">
        <f t="shared" si="1"/>
        <v>32119.466666666664</v>
      </c>
    </row>
    <row r="105" spans="1:7" x14ac:dyDescent="0.25">
      <c r="A105" s="1" t="s">
        <v>10</v>
      </c>
      <c r="B105" s="1">
        <v>20200101</v>
      </c>
      <c r="C105" s="6">
        <v>0.45416666666666666</v>
      </c>
      <c r="D105" s="1">
        <v>32096.25</v>
      </c>
      <c r="E105"/>
      <c r="F105"/>
      <c r="G105">
        <f t="shared" si="1"/>
        <v>32111.3</v>
      </c>
    </row>
    <row r="106" spans="1:7" x14ac:dyDescent="0.25">
      <c r="A106" s="1" t="s">
        <v>10</v>
      </c>
      <c r="B106" s="1">
        <v>20200101</v>
      </c>
      <c r="C106" s="6">
        <v>0.4548611111111111</v>
      </c>
      <c r="D106" s="1">
        <v>32094.9</v>
      </c>
      <c r="E106"/>
      <c r="F106"/>
      <c r="G106">
        <f t="shared" si="1"/>
        <v>32102.383333333331</v>
      </c>
    </row>
    <row r="107" spans="1:7" x14ac:dyDescent="0.25">
      <c r="A107" s="1" t="s">
        <v>10</v>
      </c>
      <c r="B107" s="1">
        <v>20200101</v>
      </c>
      <c r="C107" s="6">
        <v>0.45555555555555555</v>
      </c>
      <c r="D107" s="1">
        <v>32108.55</v>
      </c>
      <c r="E107"/>
      <c r="F107"/>
      <c r="G107">
        <f t="shared" si="1"/>
        <v>32099.899999999998</v>
      </c>
    </row>
    <row r="108" spans="1:7" x14ac:dyDescent="0.25">
      <c r="A108" s="1" t="s">
        <v>10</v>
      </c>
      <c r="B108" s="1">
        <v>20200101</v>
      </c>
      <c r="C108" s="6">
        <v>0.45624999999999999</v>
      </c>
      <c r="D108" s="1">
        <v>32103.3</v>
      </c>
      <c r="E108"/>
      <c r="F108"/>
      <c r="G108">
        <f t="shared" si="1"/>
        <v>32102.25</v>
      </c>
    </row>
    <row r="109" spans="1:7" x14ac:dyDescent="0.25">
      <c r="A109" s="1" t="s">
        <v>10</v>
      </c>
      <c r="B109" s="1">
        <v>20200101</v>
      </c>
      <c r="C109" s="6">
        <v>0.45694444444444443</v>
      </c>
      <c r="D109" s="1">
        <v>32108.65</v>
      </c>
      <c r="E109"/>
      <c r="F109"/>
      <c r="G109">
        <f t="shared" si="1"/>
        <v>32106.833333333332</v>
      </c>
    </row>
    <row r="110" spans="1:7" x14ac:dyDescent="0.25">
      <c r="A110" s="1" t="s">
        <v>10</v>
      </c>
      <c r="B110" s="1">
        <v>20200101</v>
      </c>
      <c r="C110" s="6">
        <v>0.45763888888888887</v>
      </c>
      <c r="D110" s="1">
        <v>32109.4</v>
      </c>
      <c r="E110"/>
      <c r="F110"/>
      <c r="G110">
        <f t="shared" si="1"/>
        <v>32107.116666666669</v>
      </c>
    </row>
    <row r="111" spans="1:7" x14ac:dyDescent="0.25">
      <c r="A111" s="1" t="s">
        <v>10</v>
      </c>
      <c r="B111" s="1">
        <v>20200101</v>
      </c>
      <c r="C111" s="6">
        <v>0.45833333333333331</v>
      </c>
      <c r="D111" s="1">
        <v>32104.95</v>
      </c>
      <c r="E111"/>
      <c r="F111"/>
      <c r="G111">
        <f t="shared" si="1"/>
        <v>32107.666666666668</v>
      </c>
    </row>
    <row r="112" spans="1:7" x14ac:dyDescent="0.25">
      <c r="A112" s="1" t="s">
        <v>10</v>
      </c>
      <c r="B112" s="1">
        <v>20200101</v>
      </c>
      <c r="C112" s="6">
        <v>0.45902777777777776</v>
      </c>
      <c r="D112" s="1">
        <v>32107.75</v>
      </c>
      <c r="E112"/>
      <c r="F112"/>
      <c r="G112">
        <f t="shared" si="1"/>
        <v>32107.366666666669</v>
      </c>
    </row>
    <row r="113" spans="1:7" x14ac:dyDescent="0.25">
      <c r="A113" s="1" t="s">
        <v>10</v>
      </c>
      <c r="B113" s="1">
        <v>20200101</v>
      </c>
      <c r="C113" s="6">
        <v>0.4597222222222222</v>
      </c>
      <c r="D113" s="1">
        <v>32104.85</v>
      </c>
      <c r="E113"/>
      <c r="F113"/>
      <c r="G113">
        <f t="shared" si="1"/>
        <v>32105.849999999995</v>
      </c>
    </row>
    <row r="114" spans="1:7" x14ac:dyDescent="0.25">
      <c r="A114" s="1" t="s">
        <v>10</v>
      </c>
      <c r="B114" s="1">
        <v>20200101</v>
      </c>
      <c r="C114" s="6">
        <v>0.46041666666666664</v>
      </c>
      <c r="D114" s="1">
        <v>32116</v>
      </c>
      <c r="E114"/>
      <c r="F114"/>
      <c r="G114">
        <f t="shared" si="1"/>
        <v>32109.533333333336</v>
      </c>
    </row>
    <row r="115" spans="1:7" x14ac:dyDescent="0.25">
      <c r="A115" s="1" t="s">
        <v>10</v>
      </c>
      <c r="B115" s="1">
        <v>20200101</v>
      </c>
      <c r="C115" s="6">
        <v>0.46111111111111114</v>
      </c>
      <c r="D115" s="1">
        <v>32117.8</v>
      </c>
      <c r="E115"/>
      <c r="F115"/>
      <c r="G115">
        <f t="shared" si="1"/>
        <v>32112.883333333331</v>
      </c>
    </row>
    <row r="116" spans="1:7" x14ac:dyDescent="0.25">
      <c r="A116" s="1" t="s">
        <v>10</v>
      </c>
      <c r="B116" s="1">
        <v>20200101</v>
      </c>
      <c r="C116" s="6">
        <v>0.46180555555555558</v>
      </c>
      <c r="D116" s="1">
        <v>32112.55</v>
      </c>
      <c r="E116"/>
      <c r="F116"/>
      <c r="G116">
        <f t="shared" si="1"/>
        <v>32115.45</v>
      </c>
    </row>
    <row r="117" spans="1:7" x14ac:dyDescent="0.25">
      <c r="A117" s="1" t="s">
        <v>10</v>
      </c>
      <c r="B117" s="1">
        <v>20200101</v>
      </c>
      <c r="C117" s="6">
        <v>0.46250000000000002</v>
      </c>
      <c r="D117" s="1">
        <v>32112.75</v>
      </c>
      <c r="E117"/>
      <c r="F117"/>
      <c r="G117">
        <f t="shared" si="1"/>
        <v>32114.366666666669</v>
      </c>
    </row>
    <row r="118" spans="1:7" x14ac:dyDescent="0.25">
      <c r="A118" s="1" t="s">
        <v>10</v>
      </c>
      <c r="B118" s="1">
        <v>20200101</v>
      </c>
      <c r="C118" s="6">
        <v>0.46319444444444446</v>
      </c>
      <c r="D118" s="1">
        <v>32110.75</v>
      </c>
      <c r="E118"/>
      <c r="F118"/>
      <c r="G118">
        <f t="shared" si="1"/>
        <v>32112.016666666666</v>
      </c>
    </row>
    <row r="119" spans="1:7" x14ac:dyDescent="0.25">
      <c r="A119" s="1" t="s">
        <v>10</v>
      </c>
      <c r="B119" s="1">
        <v>20200101</v>
      </c>
      <c r="C119" s="6">
        <v>0.46388888888888891</v>
      </c>
      <c r="D119" s="1">
        <v>32120.5</v>
      </c>
      <c r="E119"/>
      <c r="F119"/>
      <c r="G119">
        <f t="shared" si="1"/>
        <v>32114.666666666668</v>
      </c>
    </row>
    <row r="120" spans="1:7" x14ac:dyDescent="0.25">
      <c r="A120" s="1" t="s">
        <v>10</v>
      </c>
      <c r="B120" s="1">
        <v>20200101</v>
      </c>
      <c r="C120" s="6">
        <v>0.46458333333333335</v>
      </c>
      <c r="D120" s="1">
        <v>32120.05</v>
      </c>
      <c r="E120"/>
      <c r="F120"/>
      <c r="G120">
        <f t="shared" si="1"/>
        <v>32117.100000000002</v>
      </c>
    </row>
    <row r="121" spans="1:7" x14ac:dyDescent="0.25">
      <c r="A121" s="1" t="s">
        <v>10</v>
      </c>
      <c r="B121" s="1">
        <v>20200101</v>
      </c>
      <c r="C121" s="6">
        <v>0.46527777777777779</v>
      </c>
      <c r="D121" s="1">
        <v>32120.5</v>
      </c>
      <c r="E121"/>
      <c r="F121"/>
      <c r="G121">
        <f t="shared" si="1"/>
        <v>32120.350000000002</v>
      </c>
    </row>
    <row r="122" spans="1:7" x14ac:dyDescent="0.25">
      <c r="A122" s="1" t="s">
        <v>10</v>
      </c>
      <c r="B122" s="1">
        <v>20200101</v>
      </c>
      <c r="C122" s="6">
        <v>0.46597222222222223</v>
      </c>
      <c r="D122" s="1">
        <v>32111.5</v>
      </c>
      <c r="E122"/>
      <c r="F122"/>
      <c r="G122">
        <f t="shared" si="1"/>
        <v>32117.350000000002</v>
      </c>
    </row>
    <row r="123" spans="1:7" x14ac:dyDescent="0.25">
      <c r="A123" s="1" t="s">
        <v>10</v>
      </c>
      <c r="B123" s="1">
        <v>20200101</v>
      </c>
      <c r="C123" s="6">
        <v>0.46666666666666667</v>
      </c>
      <c r="D123" s="1">
        <v>32107.55</v>
      </c>
      <c r="E123"/>
      <c r="F123"/>
      <c r="G123">
        <f t="shared" si="1"/>
        <v>32113.183333333334</v>
      </c>
    </row>
    <row r="124" spans="1:7" x14ac:dyDescent="0.25">
      <c r="A124" s="1" t="s">
        <v>10</v>
      </c>
      <c r="B124" s="1">
        <v>20200101</v>
      </c>
      <c r="C124" s="6">
        <v>0.46736111111111112</v>
      </c>
      <c r="D124" s="1">
        <v>32103.5</v>
      </c>
      <c r="E124"/>
      <c r="F124"/>
      <c r="G124">
        <f t="shared" si="1"/>
        <v>32107.516666666666</v>
      </c>
    </row>
    <row r="125" spans="1:7" x14ac:dyDescent="0.25">
      <c r="A125" s="1" t="s">
        <v>10</v>
      </c>
      <c r="B125" s="1">
        <v>20200101</v>
      </c>
      <c r="C125" s="6">
        <v>0.46805555555555556</v>
      </c>
      <c r="D125" s="1">
        <v>32102.95</v>
      </c>
      <c r="E125"/>
      <c r="F125"/>
      <c r="G125">
        <f t="shared" si="1"/>
        <v>32104.666666666668</v>
      </c>
    </row>
    <row r="126" spans="1:7" x14ac:dyDescent="0.25">
      <c r="A126" s="1" t="s">
        <v>10</v>
      </c>
      <c r="B126" s="1">
        <v>20200101</v>
      </c>
      <c r="C126" s="6">
        <v>0.46875</v>
      </c>
      <c r="D126" s="1">
        <v>32114.55</v>
      </c>
      <c r="E126"/>
      <c r="F126"/>
      <c r="G126">
        <f t="shared" si="1"/>
        <v>32107</v>
      </c>
    </row>
    <row r="127" spans="1:7" x14ac:dyDescent="0.25">
      <c r="A127" s="1" t="s">
        <v>10</v>
      </c>
      <c r="B127" s="1">
        <v>20200101</v>
      </c>
      <c r="C127" s="6">
        <v>0.46944444444444444</v>
      </c>
      <c r="D127" s="1">
        <v>32115.25</v>
      </c>
      <c r="E127"/>
      <c r="F127"/>
      <c r="G127">
        <f t="shared" si="1"/>
        <v>32110.916666666668</v>
      </c>
    </row>
    <row r="128" spans="1:7" x14ac:dyDescent="0.25">
      <c r="A128" s="1" t="s">
        <v>10</v>
      </c>
      <c r="B128" s="1">
        <v>20200101</v>
      </c>
      <c r="C128" s="6">
        <v>0.47013888888888888</v>
      </c>
      <c r="D128" s="1">
        <v>32126</v>
      </c>
      <c r="E128"/>
      <c r="F128"/>
      <c r="G128">
        <f t="shared" si="1"/>
        <v>32118.600000000002</v>
      </c>
    </row>
    <row r="129" spans="1:7" x14ac:dyDescent="0.25">
      <c r="A129" s="1" t="s">
        <v>10</v>
      </c>
      <c r="B129" s="1">
        <v>20200101</v>
      </c>
      <c r="C129" s="6">
        <v>0.47083333333333333</v>
      </c>
      <c r="D129" s="1">
        <v>32123.8</v>
      </c>
      <c r="E129"/>
      <c r="F129"/>
      <c r="G129">
        <f t="shared" si="1"/>
        <v>32121.683333333334</v>
      </c>
    </row>
    <row r="130" spans="1:7" x14ac:dyDescent="0.25">
      <c r="A130" s="1" t="s">
        <v>10</v>
      </c>
      <c r="B130" s="1">
        <v>20200101</v>
      </c>
      <c r="C130" s="6">
        <v>0.47152777777777777</v>
      </c>
      <c r="D130" s="1">
        <v>32120.45</v>
      </c>
      <c r="E130"/>
      <c r="F130"/>
      <c r="G130">
        <f t="shared" si="1"/>
        <v>32123.416666666668</v>
      </c>
    </row>
    <row r="131" spans="1:7" x14ac:dyDescent="0.25">
      <c r="A131" s="1" t="s">
        <v>10</v>
      </c>
      <c r="B131" s="1">
        <v>20200101</v>
      </c>
      <c r="C131" s="6">
        <v>0.47222222222222221</v>
      </c>
      <c r="D131" s="1">
        <v>32110.85</v>
      </c>
      <c r="E131"/>
      <c r="F131"/>
      <c r="G131">
        <f t="shared" si="1"/>
        <v>32118.366666666669</v>
      </c>
    </row>
    <row r="132" spans="1:7" x14ac:dyDescent="0.25">
      <c r="A132" s="1" t="s">
        <v>10</v>
      </c>
      <c r="B132" s="1">
        <v>20200101</v>
      </c>
      <c r="C132" s="6">
        <v>0.47291666666666665</v>
      </c>
      <c r="D132" s="1">
        <v>32104.2</v>
      </c>
      <c r="E132"/>
      <c r="F132"/>
      <c r="G132">
        <f t="shared" si="1"/>
        <v>32111.833333333332</v>
      </c>
    </row>
    <row r="133" spans="1:7" x14ac:dyDescent="0.25">
      <c r="A133" s="1" t="s">
        <v>10</v>
      </c>
      <c r="B133" s="1">
        <v>20200101</v>
      </c>
      <c r="C133" s="6">
        <v>0.47361111111111109</v>
      </c>
      <c r="D133" s="1">
        <v>32094.75</v>
      </c>
      <c r="E133"/>
      <c r="F133"/>
      <c r="G133">
        <f t="shared" si="1"/>
        <v>32103.266666666666</v>
      </c>
    </row>
    <row r="134" spans="1:7" x14ac:dyDescent="0.25">
      <c r="A134" s="1" t="s">
        <v>10</v>
      </c>
      <c r="B134" s="1">
        <v>20200101</v>
      </c>
      <c r="C134" s="6">
        <v>0.47430555555555554</v>
      </c>
      <c r="D134" s="1">
        <v>32089.9</v>
      </c>
      <c r="E134"/>
      <c r="F134"/>
      <c r="G134">
        <f t="shared" si="1"/>
        <v>32096.283333333336</v>
      </c>
    </row>
    <row r="135" spans="1:7" x14ac:dyDescent="0.25">
      <c r="A135" s="1" t="s">
        <v>10</v>
      </c>
      <c r="B135" s="1">
        <v>20200101</v>
      </c>
      <c r="C135" s="6">
        <v>0.47499999999999998</v>
      </c>
      <c r="D135" s="1">
        <v>32096.85</v>
      </c>
      <c r="E135"/>
      <c r="F135"/>
      <c r="G135">
        <f t="shared" si="1"/>
        <v>32093.833333333332</v>
      </c>
    </row>
    <row r="136" spans="1:7" x14ac:dyDescent="0.25">
      <c r="A136" s="1" t="s">
        <v>10</v>
      </c>
      <c r="B136" s="1">
        <v>20200101</v>
      </c>
      <c r="C136" s="6">
        <v>0.47569444444444442</v>
      </c>
      <c r="D136" s="1">
        <v>32083.200000000001</v>
      </c>
      <c r="E136"/>
      <c r="F136"/>
      <c r="G136">
        <f t="shared" ref="G136:G199" si="2">AVERAGE(D134:D136)</f>
        <v>32089.983333333334</v>
      </c>
    </row>
    <row r="137" spans="1:7" x14ac:dyDescent="0.25">
      <c r="A137" s="1" t="s">
        <v>10</v>
      </c>
      <c r="B137" s="1">
        <v>20200101</v>
      </c>
      <c r="C137" s="6">
        <v>0.47638888888888886</v>
      </c>
      <c r="D137" s="1">
        <v>32087.200000000001</v>
      </c>
      <c r="E137"/>
      <c r="F137"/>
      <c r="G137">
        <f t="shared" si="2"/>
        <v>32089.083333333332</v>
      </c>
    </row>
    <row r="138" spans="1:7" x14ac:dyDescent="0.25">
      <c r="A138" s="1" t="s">
        <v>10</v>
      </c>
      <c r="B138" s="1">
        <v>20200101</v>
      </c>
      <c r="C138" s="6">
        <v>0.47708333333333336</v>
      </c>
      <c r="D138" s="1">
        <v>32086</v>
      </c>
      <c r="E138"/>
      <c r="F138"/>
      <c r="G138">
        <f t="shared" si="2"/>
        <v>32085.466666666664</v>
      </c>
    </row>
    <row r="139" spans="1:7" x14ac:dyDescent="0.25">
      <c r="A139" s="1" t="s">
        <v>10</v>
      </c>
      <c r="B139" s="1">
        <v>20200101</v>
      </c>
      <c r="C139" s="6">
        <v>0.4777777777777778</v>
      </c>
      <c r="D139" s="1">
        <v>32082.55</v>
      </c>
      <c r="E139"/>
      <c r="F139"/>
      <c r="G139">
        <f t="shared" si="2"/>
        <v>32085.25</v>
      </c>
    </row>
    <row r="140" spans="1:7" x14ac:dyDescent="0.25">
      <c r="A140" s="1" t="s">
        <v>10</v>
      </c>
      <c r="B140" s="1">
        <v>20200101</v>
      </c>
      <c r="C140" s="6">
        <v>0.47847222222222224</v>
      </c>
      <c r="D140" s="1">
        <v>32090.95</v>
      </c>
      <c r="E140"/>
      <c r="F140"/>
      <c r="G140">
        <f t="shared" si="2"/>
        <v>32086.5</v>
      </c>
    </row>
    <row r="141" spans="1:7" x14ac:dyDescent="0.25">
      <c r="A141" s="1" t="s">
        <v>10</v>
      </c>
      <c r="B141" s="1">
        <v>20200101</v>
      </c>
      <c r="C141" s="6">
        <v>0.47916666666666669</v>
      </c>
      <c r="D141" s="1">
        <v>32094.1</v>
      </c>
      <c r="E141"/>
      <c r="F141"/>
      <c r="G141">
        <f t="shared" si="2"/>
        <v>32089.200000000001</v>
      </c>
    </row>
    <row r="142" spans="1:7" x14ac:dyDescent="0.25">
      <c r="A142" s="1" t="s">
        <v>10</v>
      </c>
      <c r="B142" s="1">
        <v>20200101</v>
      </c>
      <c r="C142" s="6">
        <v>0.47986111111111113</v>
      </c>
      <c r="D142" s="1">
        <v>32096.45</v>
      </c>
      <c r="E142"/>
      <c r="F142"/>
      <c r="G142">
        <f t="shared" si="2"/>
        <v>32093.833333333332</v>
      </c>
    </row>
    <row r="143" spans="1:7" x14ac:dyDescent="0.25">
      <c r="A143" s="1" t="s">
        <v>10</v>
      </c>
      <c r="B143" s="1">
        <v>20200101</v>
      </c>
      <c r="C143" s="6">
        <v>0.48055555555555557</v>
      </c>
      <c r="D143" s="1">
        <v>32102.05</v>
      </c>
      <c r="E143"/>
      <c r="F143"/>
      <c r="G143">
        <f t="shared" si="2"/>
        <v>32097.533333333336</v>
      </c>
    </row>
    <row r="144" spans="1:7" x14ac:dyDescent="0.25">
      <c r="A144" s="1" t="s">
        <v>10</v>
      </c>
      <c r="B144" s="1">
        <v>20200101</v>
      </c>
      <c r="C144" s="6">
        <v>0.48125000000000001</v>
      </c>
      <c r="D144" s="1">
        <v>32109.15</v>
      </c>
      <c r="E144"/>
      <c r="F144"/>
      <c r="G144">
        <f t="shared" si="2"/>
        <v>32102.55</v>
      </c>
    </row>
    <row r="145" spans="1:7" x14ac:dyDescent="0.25">
      <c r="A145" s="1" t="s">
        <v>10</v>
      </c>
      <c r="B145" s="1">
        <v>20200101</v>
      </c>
      <c r="C145" s="6">
        <v>0.48194444444444445</v>
      </c>
      <c r="D145" s="1">
        <v>32110.65</v>
      </c>
      <c r="E145"/>
      <c r="F145"/>
      <c r="G145">
        <f t="shared" si="2"/>
        <v>32107.283333333336</v>
      </c>
    </row>
    <row r="146" spans="1:7" x14ac:dyDescent="0.25">
      <c r="A146" s="1" t="s">
        <v>10</v>
      </c>
      <c r="B146" s="1">
        <v>20200101</v>
      </c>
      <c r="C146" s="6">
        <v>0.4826388888888889</v>
      </c>
      <c r="D146" s="1">
        <v>32109.65</v>
      </c>
      <c r="E146"/>
      <c r="F146"/>
      <c r="G146">
        <f t="shared" si="2"/>
        <v>32109.816666666669</v>
      </c>
    </row>
    <row r="147" spans="1:7" x14ac:dyDescent="0.25">
      <c r="A147" s="1" t="s">
        <v>10</v>
      </c>
      <c r="B147" s="1">
        <v>20200101</v>
      </c>
      <c r="C147" s="6">
        <v>0.48333333333333334</v>
      </c>
      <c r="D147" s="1">
        <v>32106.85</v>
      </c>
      <c r="E147"/>
      <c r="F147"/>
      <c r="G147">
        <f t="shared" si="2"/>
        <v>32109.05</v>
      </c>
    </row>
    <row r="148" spans="1:7" x14ac:dyDescent="0.25">
      <c r="A148" s="1" t="s">
        <v>10</v>
      </c>
      <c r="B148" s="1">
        <v>20200101</v>
      </c>
      <c r="C148" s="6">
        <v>0.48402777777777778</v>
      </c>
      <c r="D148" s="1">
        <v>32107.35</v>
      </c>
      <c r="E148"/>
      <c r="F148"/>
      <c r="G148">
        <f t="shared" si="2"/>
        <v>32107.95</v>
      </c>
    </row>
    <row r="149" spans="1:7" x14ac:dyDescent="0.25">
      <c r="A149" s="1" t="s">
        <v>10</v>
      </c>
      <c r="B149" s="1">
        <v>20200101</v>
      </c>
      <c r="C149" s="6">
        <v>0.48472222222222222</v>
      </c>
      <c r="D149" s="1">
        <v>32106.9</v>
      </c>
      <c r="E149"/>
      <c r="F149"/>
      <c r="G149">
        <f t="shared" si="2"/>
        <v>32107.033333333336</v>
      </c>
    </row>
    <row r="150" spans="1:7" x14ac:dyDescent="0.25">
      <c r="A150" s="1" t="s">
        <v>10</v>
      </c>
      <c r="B150" s="1">
        <v>20200101</v>
      </c>
      <c r="C150" s="6">
        <v>0.48541666666666666</v>
      </c>
      <c r="D150" s="1">
        <v>32101.05</v>
      </c>
      <c r="E150"/>
      <c r="F150"/>
      <c r="G150">
        <f t="shared" si="2"/>
        <v>32105.100000000002</v>
      </c>
    </row>
    <row r="151" spans="1:7" x14ac:dyDescent="0.25">
      <c r="A151" s="1" t="s">
        <v>10</v>
      </c>
      <c r="B151" s="1">
        <v>20200101</v>
      </c>
      <c r="C151" s="6">
        <v>0.4861111111111111</v>
      </c>
      <c r="D151" s="1">
        <v>32096.55</v>
      </c>
      <c r="E151"/>
      <c r="F151"/>
      <c r="G151">
        <f t="shared" si="2"/>
        <v>32101.5</v>
      </c>
    </row>
    <row r="152" spans="1:7" x14ac:dyDescent="0.25">
      <c r="A152" s="1" t="s">
        <v>10</v>
      </c>
      <c r="B152" s="1">
        <v>20200101</v>
      </c>
      <c r="C152" s="6">
        <v>0.48680555555555555</v>
      </c>
      <c r="D152" s="1">
        <v>32088.55</v>
      </c>
      <c r="E152"/>
      <c r="F152"/>
      <c r="G152">
        <f t="shared" si="2"/>
        <v>32095.383333333331</v>
      </c>
    </row>
    <row r="153" spans="1:7" x14ac:dyDescent="0.25">
      <c r="A153" s="1" t="s">
        <v>10</v>
      </c>
      <c r="B153" s="1">
        <v>20200101</v>
      </c>
      <c r="C153" s="6">
        <v>0.48749999999999999</v>
      </c>
      <c r="D153" s="1">
        <v>32083.3</v>
      </c>
      <c r="E153"/>
      <c r="F153"/>
      <c r="G153">
        <f t="shared" si="2"/>
        <v>32089.466666666664</v>
      </c>
    </row>
    <row r="154" spans="1:7" x14ac:dyDescent="0.25">
      <c r="A154" s="1" t="s">
        <v>10</v>
      </c>
      <c r="B154" s="1">
        <v>20200101</v>
      </c>
      <c r="C154" s="6">
        <v>0.48819444444444443</v>
      </c>
      <c r="D154" s="1">
        <v>32081.599999999999</v>
      </c>
      <c r="E154"/>
      <c r="F154">
        <f t="shared" ref="F142:F205" si="3">AVERAGE(D146:D155)</f>
        <v>32096.319999999996</v>
      </c>
      <c r="G154">
        <f t="shared" si="2"/>
        <v>32084.483333333334</v>
      </c>
    </row>
    <row r="155" spans="1:7" x14ac:dyDescent="0.25">
      <c r="A155" s="1" t="s">
        <v>10</v>
      </c>
      <c r="B155" s="1">
        <v>20200101</v>
      </c>
      <c r="C155" s="6">
        <v>0.48888888888888887</v>
      </c>
      <c r="D155" s="1">
        <v>32081.4</v>
      </c>
      <c r="E155"/>
      <c r="F155">
        <f t="shared" si="3"/>
        <v>32093.599999999999</v>
      </c>
      <c r="G155">
        <f t="shared" si="2"/>
        <v>32082.099999999995</v>
      </c>
    </row>
    <row r="156" spans="1:7" x14ac:dyDescent="0.25">
      <c r="A156" s="1" t="s">
        <v>10</v>
      </c>
      <c r="B156" s="1">
        <v>20200101</v>
      </c>
      <c r="C156" s="6">
        <v>0.48958333333333331</v>
      </c>
      <c r="D156" s="1">
        <v>32082.45</v>
      </c>
      <c r="E156"/>
      <c r="F156">
        <f t="shared" si="3"/>
        <v>32091.629999999997</v>
      </c>
      <c r="G156">
        <f t="shared" si="2"/>
        <v>32081.816666666666</v>
      </c>
    </row>
    <row r="157" spans="1:7" x14ac:dyDescent="0.25">
      <c r="A157" s="1" t="s">
        <v>10</v>
      </c>
      <c r="B157" s="1">
        <v>20200101</v>
      </c>
      <c r="C157" s="6">
        <v>0.49027777777777776</v>
      </c>
      <c r="D157" s="1">
        <v>32087.15</v>
      </c>
      <c r="E157"/>
      <c r="F157">
        <f t="shared" si="3"/>
        <v>32089.015000000003</v>
      </c>
      <c r="G157">
        <f t="shared" si="2"/>
        <v>32083.666666666668</v>
      </c>
    </row>
    <row r="158" spans="1:7" x14ac:dyDescent="0.25">
      <c r="A158" s="1" t="s">
        <v>10</v>
      </c>
      <c r="B158" s="1">
        <v>20200101</v>
      </c>
      <c r="C158" s="6">
        <v>0.4909722222222222</v>
      </c>
      <c r="D158" s="1">
        <v>32081.200000000001</v>
      </c>
      <c r="E158"/>
      <c r="F158">
        <f t="shared" si="3"/>
        <v>32086.559999999998</v>
      </c>
      <c r="G158">
        <f t="shared" si="2"/>
        <v>32083.600000000002</v>
      </c>
    </row>
    <row r="159" spans="1:7" x14ac:dyDescent="0.25">
      <c r="A159" s="1" t="s">
        <v>10</v>
      </c>
      <c r="B159" s="1">
        <v>20200101</v>
      </c>
      <c r="C159" s="6">
        <v>0.49166666666666664</v>
      </c>
      <c r="D159" s="1">
        <v>32082.35</v>
      </c>
      <c r="E159"/>
      <c r="F159">
        <f t="shared" si="3"/>
        <v>32085.095000000001</v>
      </c>
      <c r="G159">
        <f t="shared" si="2"/>
        <v>32083.566666666669</v>
      </c>
    </row>
    <row r="160" spans="1:7" x14ac:dyDescent="0.25">
      <c r="A160" s="1" t="s">
        <v>10</v>
      </c>
      <c r="B160" s="1">
        <v>20200101</v>
      </c>
      <c r="C160" s="6">
        <v>0.49236111111111114</v>
      </c>
      <c r="D160" s="1">
        <v>32086.400000000001</v>
      </c>
      <c r="E160"/>
      <c r="F160">
        <f t="shared" si="3"/>
        <v>32084.485000000004</v>
      </c>
      <c r="G160">
        <f t="shared" si="2"/>
        <v>32083.316666666669</v>
      </c>
    </row>
    <row r="161" spans="1:7" x14ac:dyDescent="0.25">
      <c r="A161" s="1" t="s">
        <v>10</v>
      </c>
      <c r="B161" s="1">
        <v>20200101</v>
      </c>
      <c r="C161" s="6">
        <v>0.49305555555555558</v>
      </c>
      <c r="D161" s="1">
        <v>32090.45</v>
      </c>
      <c r="E161"/>
      <c r="F161">
        <f t="shared" si="3"/>
        <v>32084.525000000001</v>
      </c>
      <c r="G161">
        <f t="shared" si="2"/>
        <v>32086.399999999998</v>
      </c>
    </row>
    <row r="162" spans="1:7" x14ac:dyDescent="0.25">
      <c r="A162" s="1" t="s">
        <v>10</v>
      </c>
      <c r="B162" s="1">
        <v>20200101</v>
      </c>
      <c r="C162" s="6">
        <v>0.49375000000000002</v>
      </c>
      <c r="D162" s="1">
        <v>32088.95</v>
      </c>
      <c r="E162"/>
      <c r="F162">
        <f t="shared" si="3"/>
        <v>32085.335000000003</v>
      </c>
      <c r="G162">
        <f t="shared" si="2"/>
        <v>32088.600000000002</v>
      </c>
    </row>
    <row r="163" spans="1:7" x14ac:dyDescent="0.25">
      <c r="A163" s="1" t="s">
        <v>10</v>
      </c>
      <c r="B163" s="1">
        <v>20200101</v>
      </c>
      <c r="C163" s="6">
        <v>0.49444444444444446</v>
      </c>
      <c r="D163" s="1">
        <v>32091.4</v>
      </c>
      <c r="E163"/>
      <c r="F163">
        <f t="shared" si="3"/>
        <v>32086.134999999998</v>
      </c>
      <c r="G163">
        <f t="shared" si="2"/>
        <v>32090.266666666666</v>
      </c>
    </row>
    <row r="164" spans="1:7" x14ac:dyDescent="0.25">
      <c r="A164" s="1" t="s">
        <v>10</v>
      </c>
      <c r="B164" s="1">
        <v>20200101</v>
      </c>
      <c r="C164" s="6">
        <v>0.49513888888888891</v>
      </c>
      <c r="D164" s="1">
        <v>32089.599999999999</v>
      </c>
      <c r="E164"/>
      <c r="F164">
        <f t="shared" si="3"/>
        <v>32087.635000000002</v>
      </c>
      <c r="G164">
        <f t="shared" si="2"/>
        <v>32089.983333333337</v>
      </c>
    </row>
    <row r="165" spans="1:7" x14ac:dyDescent="0.25">
      <c r="A165" s="1" t="s">
        <v>10</v>
      </c>
      <c r="B165" s="1">
        <v>20200101</v>
      </c>
      <c r="C165" s="6">
        <v>0.49583333333333335</v>
      </c>
      <c r="D165" s="1">
        <v>32096.400000000001</v>
      </c>
      <c r="E165"/>
      <c r="F165">
        <f t="shared" si="3"/>
        <v>32088.255000000005</v>
      </c>
      <c r="G165">
        <f t="shared" si="2"/>
        <v>32092.466666666664</v>
      </c>
    </row>
    <row r="166" spans="1:7" x14ac:dyDescent="0.25">
      <c r="A166" s="1" t="s">
        <v>10</v>
      </c>
      <c r="B166" s="1">
        <v>20200101</v>
      </c>
      <c r="C166" s="6">
        <v>0.49652777777777779</v>
      </c>
      <c r="D166" s="1">
        <v>32088.65</v>
      </c>
      <c r="E166"/>
      <c r="F166">
        <f t="shared" si="3"/>
        <v>32087.895</v>
      </c>
      <c r="G166">
        <f t="shared" si="2"/>
        <v>32091.55</v>
      </c>
    </row>
    <row r="167" spans="1:7" x14ac:dyDescent="0.25">
      <c r="A167" s="1" t="s">
        <v>10</v>
      </c>
      <c r="B167" s="1">
        <v>20200101</v>
      </c>
      <c r="C167" s="6">
        <v>0.49722222222222223</v>
      </c>
      <c r="D167" s="1">
        <v>32083.55</v>
      </c>
      <c r="E167"/>
      <c r="F167">
        <f t="shared" si="3"/>
        <v>32087.99</v>
      </c>
      <c r="G167">
        <f t="shared" si="2"/>
        <v>32089.533333333336</v>
      </c>
    </row>
    <row r="168" spans="1:7" x14ac:dyDescent="0.25">
      <c r="A168" s="1" t="s">
        <v>10</v>
      </c>
      <c r="B168" s="1">
        <v>20200101</v>
      </c>
      <c r="C168" s="6">
        <v>0.49791666666666667</v>
      </c>
      <c r="D168" s="1">
        <v>32082.15</v>
      </c>
      <c r="E168"/>
      <c r="F168">
        <f t="shared" si="3"/>
        <v>32088.039999999997</v>
      </c>
      <c r="G168">
        <f t="shared" si="2"/>
        <v>32084.783333333336</v>
      </c>
    </row>
    <row r="169" spans="1:7" x14ac:dyDescent="0.25">
      <c r="A169" s="1" t="s">
        <v>10</v>
      </c>
      <c r="B169" s="1">
        <v>20200101</v>
      </c>
      <c r="C169" s="6">
        <v>0.49861111111111112</v>
      </c>
      <c r="D169" s="1">
        <v>32082.85</v>
      </c>
      <c r="E169"/>
      <c r="F169">
        <f t="shared" si="3"/>
        <v>32087.814999999995</v>
      </c>
      <c r="G169">
        <f t="shared" si="2"/>
        <v>32082.849999999995</v>
      </c>
    </row>
    <row r="170" spans="1:7" x14ac:dyDescent="0.25">
      <c r="A170" s="1" t="s">
        <v>10</v>
      </c>
      <c r="B170" s="1">
        <v>20200101</v>
      </c>
      <c r="C170" s="6">
        <v>0.49930555555555556</v>
      </c>
      <c r="D170" s="1">
        <v>32084.15</v>
      </c>
      <c r="E170"/>
      <c r="F170">
        <f t="shared" si="3"/>
        <v>32086.454999999998</v>
      </c>
      <c r="G170">
        <f t="shared" si="2"/>
        <v>32083.05</v>
      </c>
    </row>
    <row r="171" spans="1:7" x14ac:dyDescent="0.25">
      <c r="A171" s="1" t="s">
        <v>10</v>
      </c>
      <c r="B171" s="1">
        <v>20200101</v>
      </c>
      <c r="C171" s="6">
        <v>0.5</v>
      </c>
      <c r="D171" s="1">
        <v>32076.85</v>
      </c>
      <c r="E171"/>
      <c r="F171">
        <f t="shared" si="3"/>
        <v>32086.434999999998</v>
      </c>
      <c r="G171">
        <f t="shared" si="2"/>
        <v>32081.283333333336</v>
      </c>
    </row>
    <row r="172" spans="1:7" x14ac:dyDescent="0.25">
      <c r="A172" s="1" t="s">
        <v>10</v>
      </c>
      <c r="B172" s="1">
        <v>20200101</v>
      </c>
      <c r="C172" s="6">
        <v>0.50069444444444444</v>
      </c>
      <c r="D172" s="1">
        <v>32088.75</v>
      </c>
      <c r="E172"/>
      <c r="F172">
        <f t="shared" si="3"/>
        <v>32086.605</v>
      </c>
      <c r="G172">
        <f t="shared" si="2"/>
        <v>32083.25</v>
      </c>
    </row>
    <row r="173" spans="1:7" x14ac:dyDescent="0.25">
      <c r="A173" s="1" t="s">
        <v>10</v>
      </c>
      <c r="B173" s="1">
        <v>20200101</v>
      </c>
      <c r="C173" s="6">
        <v>0.50138888888888888</v>
      </c>
      <c r="D173" s="1">
        <v>32093.1</v>
      </c>
      <c r="E173"/>
      <c r="F173">
        <f t="shared" si="3"/>
        <v>32087.235000000004</v>
      </c>
      <c r="G173">
        <f t="shared" si="2"/>
        <v>32086.233333333334</v>
      </c>
    </row>
    <row r="174" spans="1:7" x14ac:dyDescent="0.25">
      <c r="A174" s="1" t="s">
        <v>10</v>
      </c>
      <c r="B174" s="1">
        <v>20200101</v>
      </c>
      <c r="C174" s="6">
        <v>0.50208333333333333</v>
      </c>
      <c r="D174" s="1">
        <v>32095.9</v>
      </c>
      <c r="E174"/>
      <c r="F174">
        <f t="shared" si="3"/>
        <v>32087.48</v>
      </c>
      <c r="G174">
        <f t="shared" si="2"/>
        <v>32092.583333333332</v>
      </c>
    </row>
    <row r="175" spans="1:7" x14ac:dyDescent="0.25">
      <c r="A175" s="1" t="s">
        <v>10</v>
      </c>
      <c r="B175" s="1">
        <v>20200101</v>
      </c>
      <c r="C175" s="6">
        <v>0.50277777777777777</v>
      </c>
      <c r="D175" s="1">
        <v>32098.85</v>
      </c>
      <c r="E175"/>
      <c r="F175">
        <f t="shared" si="3"/>
        <v>32088.434999999998</v>
      </c>
      <c r="G175">
        <f t="shared" si="2"/>
        <v>32095.95</v>
      </c>
    </row>
    <row r="176" spans="1:7" x14ac:dyDescent="0.25">
      <c r="A176" s="1" t="s">
        <v>10</v>
      </c>
      <c r="B176" s="1">
        <v>20200101</v>
      </c>
      <c r="C176" s="6">
        <v>0.50347222222222221</v>
      </c>
      <c r="D176" s="1">
        <v>32098.2</v>
      </c>
      <c r="E176"/>
      <c r="F176">
        <f t="shared" si="3"/>
        <v>32092.909999999996</v>
      </c>
      <c r="G176">
        <f t="shared" si="2"/>
        <v>32097.649999999998</v>
      </c>
    </row>
    <row r="177" spans="1:7" x14ac:dyDescent="0.25">
      <c r="A177" s="1" t="s">
        <v>10</v>
      </c>
      <c r="B177" s="1">
        <v>20200101</v>
      </c>
      <c r="C177" s="6">
        <v>0.50416666666666665</v>
      </c>
      <c r="D177" s="1">
        <v>32128.3</v>
      </c>
      <c r="E177"/>
      <c r="F177">
        <f t="shared" si="3"/>
        <v>32099.445</v>
      </c>
      <c r="G177">
        <f t="shared" si="2"/>
        <v>32108.45</v>
      </c>
    </row>
    <row r="178" spans="1:7" x14ac:dyDescent="0.25">
      <c r="A178" s="1" t="s">
        <v>10</v>
      </c>
      <c r="B178" s="1">
        <v>20200101</v>
      </c>
      <c r="C178" s="6">
        <v>0.50486111111111109</v>
      </c>
      <c r="D178" s="1">
        <v>32147.5</v>
      </c>
      <c r="E178"/>
      <c r="F178">
        <f t="shared" si="3"/>
        <v>32104.129999999997</v>
      </c>
      <c r="G178">
        <f t="shared" si="2"/>
        <v>32124.666666666668</v>
      </c>
    </row>
    <row r="179" spans="1:7" x14ac:dyDescent="0.25">
      <c r="A179" s="1" t="s">
        <v>10</v>
      </c>
      <c r="B179" s="1">
        <v>20200101</v>
      </c>
      <c r="C179" s="6">
        <v>0.50555555555555554</v>
      </c>
      <c r="D179" s="1">
        <v>32129.7</v>
      </c>
      <c r="E179"/>
      <c r="F179">
        <f t="shared" si="3"/>
        <v>32108.495000000003</v>
      </c>
      <c r="G179">
        <f t="shared" si="2"/>
        <v>32135.166666666668</v>
      </c>
    </row>
    <row r="180" spans="1:7" x14ac:dyDescent="0.25">
      <c r="A180" s="1" t="s">
        <v>10</v>
      </c>
      <c r="B180" s="1">
        <v>20200101</v>
      </c>
      <c r="C180" s="6">
        <v>0.50624999999999998</v>
      </c>
      <c r="D180" s="1">
        <v>32127.8</v>
      </c>
      <c r="E180"/>
      <c r="F180">
        <f t="shared" si="3"/>
        <v>32113.300000000007</v>
      </c>
      <c r="G180">
        <f t="shared" si="2"/>
        <v>32135</v>
      </c>
    </row>
    <row r="181" spans="1:7" x14ac:dyDescent="0.25">
      <c r="A181" s="1" t="s">
        <v>10</v>
      </c>
      <c r="B181" s="1">
        <v>20200101</v>
      </c>
      <c r="C181" s="6">
        <v>0.50694444444444442</v>
      </c>
      <c r="D181" s="1">
        <v>32124.9</v>
      </c>
      <c r="E181"/>
      <c r="F181">
        <f t="shared" si="3"/>
        <v>32117.18</v>
      </c>
      <c r="G181">
        <f t="shared" si="2"/>
        <v>32127.466666666664</v>
      </c>
    </row>
    <row r="182" spans="1:7" x14ac:dyDescent="0.25">
      <c r="A182" s="1" t="s">
        <v>10</v>
      </c>
      <c r="B182" s="1">
        <v>20200101</v>
      </c>
      <c r="C182" s="6">
        <v>0.50763888888888886</v>
      </c>
      <c r="D182" s="1">
        <v>32127.55</v>
      </c>
      <c r="E182"/>
      <c r="F182">
        <f t="shared" si="3"/>
        <v>32121.5</v>
      </c>
      <c r="G182">
        <f t="shared" si="2"/>
        <v>32126.75</v>
      </c>
    </row>
    <row r="183" spans="1:7" x14ac:dyDescent="0.25">
      <c r="A183" s="1" t="s">
        <v>10</v>
      </c>
      <c r="B183" s="1">
        <v>20200101</v>
      </c>
      <c r="C183" s="6">
        <v>0.5083333333333333</v>
      </c>
      <c r="D183" s="1">
        <v>32136.3</v>
      </c>
      <c r="E183"/>
      <c r="F183">
        <f t="shared" si="3"/>
        <v>32126.519999999997</v>
      </c>
      <c r="G183">
        <f t="shared" si="2"/>
        <v>32129.583333333332</v>
      </c>
    </row>
    <row r="184" spans="1:7" x14ac:dyDescent="0.25">
      <c r="A184" s="1" t="s">
        <v>10</v>
      </c>
      <c r="B184" s="1">
        <v>20200101</v>
      </c>
      <c r="C184" s="6">
        <v>0.50902777777777775</v>
      </c>
      <c r="D184" s="1">
        <v>32146.1</v>
      </c>
      <c r="E184"/>
      <c r="F184">
        <f t="shared" si="3"/>
        <v>32130.669999999995</v>
      </c>
      <c r="G184">
        <f t="shared" si="2"/>
        <v>32136.649999999998</v>
      </c>
    </row>
    <row r="185" spans="1:7" x14ac:dyDescent="0.25">
      <c r="A185" s="1" t="s">
        <v>10</v>
      </c>
      <c r="B185" s="1">
        <v>20200101</v>
      </c>
      <c r="C185" s="6">
        <v>0.50972222222222219</v>
      </c>
      <c r="D185" s="1">
        <v>32140.35</v>
      </c>
      <c r="E185"/>
      <c r="F185">
        <f t="shared" si="3"/>
        <v>32135.05</v>
      </c>
      <c r="G185">
        <f t="shared" si="2"/>
        <v>32140.916666666668</v>
      </c>
    </row>
    <row r="186" spans="1:7" x14ac:dyDescent="0.25">
      <c r="A186" s="1" t="s">
        <v>10</v>
      </c>
      <c r="B186" s="1">
        <v>20200101</v>
      </c>
      <c r="C186" s="6">
        <v>0.51041666666666663</v>
      </c>
      <c r="D186" s="1">
        <v>32142</v>
      </c>
      <c r="E186"/>
      <c r="F186">
        <f t="shared" si="3"/>
        <v>32136.929999999993</v>
      </c>
      <c r="G186">
        <f t="shared" si="2"/>
        <v>32142.816666666666</v>
      </c>
    </row>
    <row r="187" spans="1:7" x14ac:dyDescent="0.25">
      <c r="A187" s="1" t="s">
        <v>10</v>
      </c>
      <c r="B187" s="1">
        <v>20200101</v>
      </c>
      <c r="C187" s="6">
        <v>0.51111111111111107</v>
      </c>
      <c r="D187" s="1">
        <v>32147.1</v>
      </c>
      <c r="E187"/>
      <c r="F187">
        <f t="shared" si="3"/>
        <v>32136.739999999998</v>
      </c>
      <c r="G187">
        <f t="shared" si="2"/>
        <v>32143.149999999998</v>
      </c>
    </row>
    <row r="188" spans="1:7" x14ac:dyDescent="0.25">
      <c r="A188" s="1" t="s">
        <v>10</v>
      </c>
      <c r="B188" s="1">
        <v>20200101</v>
      </c>
      <c r="C188" s="6">
        <v>0.51180555555555551</v>
      </c>
      <c r="D188" s="1">
        <v>32145.599999999999</v>
      </c>
      <c r="E188"/>
      <c r="F188">
        <f t="shared" si="3"/>
        <v>32138.85</v>
      </c>
      <c r="G188">
        <f t="shared" si="2"/>
        <v>32144.899999999998</v>
      </c>
    </row>
    <row r="189" spans="1:7" x14ac:dyDescent="0.25">
      <c r="A189" s="1" t="s">
        <v>10</v>
      </c>
      <c r="B189" s="1">
        <v>20200101</v>
      </c>
      <c r="C189" s="6">
        <v>0.51249999999999996</v>
      </c>
      <c r="D189" s="1">
        <v>32150.799999999999</v>
      </c>
      <c r="E189"/>
      <c r="F189">
        <f t="shared" si="3"/>
        <v>32142.120000000003</v>
      </c>
      <c r="G189">
        <f t="shared" si="2"/>
        <v>32147.833333333332</v>
      </c>
    </row>
    <row r="190" spans="1:7" x14ac:dyDescent="0.25">
      <c r="A190" s="1" t="s">
        <v>10</v>
      </c>
      <c r="B190" s="1">
        <v>20200101</v>
      </c>
      <c r="C190" s="6">
        <v>0.5131944444444444</v>
      </c>
      <c r="D190" s="1">
        <v>32160.5</v>
      </c>
      <c r="E190"/>
      <c r="F190">
        <f t="shared" si="3"/>
        <v>32144.3</v>
      </c>
      <c r="G190">
        <f t="shared" si="2"/>
        <v>32152.3</v>
      </c>
    </row>
    <row r="191" spans="1:7" x14ac:dyDescent="0.25">
      <c r="A191" s="1" t="s">
        <v>10</v>
      </c>
      <c r="B191" s="1">
        <v>20200101</v>
      </c>
      <c r="C191" s="6">
        <v>0.51388888888888884</v>
      </c>
      <c r="D191" s="1">
        <v>32146.7</v>
      </c>
      <c r="E191"/>
      <c r="F191">
        <f t="shared" si="3"/>
        <v>32144.75</v>
      </c>
      <c r="G191">
        <f t="shared" si="2"/>
        <v>32152.666666666668</v>
      </c>
    </row>
    <row r="192" spans="1:7" x14ac:dyDescent="0.25">
      <c r="A192" s="1" t="s">
        <v>10</v>
      </c>
      <c r="B192" s="1">
        <v>20200101</v>
      </c>
      <c r="C192" s="6">
        <v>0.51458333333333328</v>
      </c>
      <c r="D192" s="1">
        <v>32132.05</v>
      </c>
      <c r="E192"/>
      <c r="F192">
        <f t="shared" si="3"/>
        <v>32144.254999999997</v>
      </c>
      <c r="G192">
        <f t="shared" si="2"/>
        <v>32146.416666666668</v>
      </c>
    </row>
    <row r="193" spans="1:7" x14ac:dyDescent="0.25">
      <c r="A193" s="1" t="s">
        <v>10</v>
      </c>
      <c r="B193" s="1">
        <v>20200101</v>
      </c>
      <c r="C193" s="6">
        <v>0.51527777777777772</v>
      </c>
      <c r="D193" s="1">
        <v>32131.35</v>
      </c>
      <c r="E193"/>
      <c r="F193">
        <f t="shared" si="3"/>
        <v>32141.484999999997</v>
      </c>
      <c r="G193">
        <f t="shared" si="2"/>
        <v>32136.7</v>
      </c>
    </row>
    <row r="194" spans="1:7" x14ac:dyDescent="0.25">
      <c r="A194" s="1" t="s">
        <v>10</v>
      </c>
      <c r="B194" s="1">
        <v>20200101</v>
      </c>
      <c r="C194" s="6">
        <v>0.51597222222222228</v>
      </c>
      <c r="D194" s="1">
        <v>32118.400000000001</v>
      </c>
      <c r="E194"/>
      <c r="F194">
        <f t="shared" si="3"/>
        <v>32138.620000000003</v>
      </c>
      <c r="G194">
        <f t="shared" si="2"/>
        <v>32127.266666666663</v>
      </c>
    </row>
    <row r="195" spans="1:7" x14ac:dyDescent="0.25">
      <c r="A195" s="1" t="s">
        <v>10</v>
      </c>
      <c r="B195" s="1">
        <v>20200101</v>
      </c>
      <c r="C195" s="6">
        <v>0.51666666666666672</v>
      </c>
      <c r="D195" s="1">
        <v>32111.7</v>
      </c>
      <c r="E195"/>
      <c r="F195">
        <f t="shared" si="3"/>
        <v>32135.040000000001</v>
      </c>
      <c r="G195">
        <f t="shared" si="2"/>
        <v>32120.483333333334</v>
      </c>
    </row>
    <row r="196" spans="1:7" x14ac:dyDescent="0.25">
      <c r="A196" s="1" t="s">
        <v>10</v>
      </c>
      <c r="B196" s="1">
        <v>20200101</v>
      </c>
      <c r="C196" s="6">
        <v>0.51736111111111116</v>
      </c>
      <c r="D196" s="1">
        <v>32106.2</v>
      </c>
      <c r="E196"/>
      <c r="F196">
        <f t="shared" si="3"/>
        <v>32131.57</v>
      </c>
      <c r="G196">
        <f t="shared" si="2"/>
        <v>32112.100000000002</v>
      </c>
    </row>
    <row r="197" spans="1:7" x14ac:dyDescent="0.25">
      <c r="A197" s="1" t="s">
        <v>10</v>
      </c>
      <c r="B197" s="1">
        <v>20200101</v>
      </c>
      <c r="C197" s="6">
        <v>0.5180555555555556</v>
      </c>
      <c r="D197" s="1">
        <v>32112.400000000001</v>
      </c>
      <c r="E197"/>
      <c r="F197">
        <f t="shared" si="3"/>
        <v>32128.305000000004</v>
      </c>
      <c r="G197">
        <f t="shared" si="2"/>
        <v>32110.100000000002</v>
      </c>
    </row>
    <row r="198" spans="1:7" x14ac:dyDescent="0.25">
      <c r="A198" s="1" t="s">
        <v>10</v>
      </c>
      <c r="B198" s="1">
        <v>20200101</v>
      </c>
      <c r="C198" s="6">
        <v>0.51875000000000004</v>
      </c>
      <c r="D198" s="1">
        <v>32112.95</v>
      </c>
      <c r="E198"/>
      <c r="F198">
        <f t="shared" si="3"/>
        <v>32124.04</v>
      </c>
      <c r="G198">
        <f t="shared" si="2"/>
        <v>32110.516666666666</v>
      </c>
    </row>
    <row r="199" spans="1:7" x14ac:dyDescent="0.25">
      <c r="A199" s="1" t="s">
        <v>10</v>
      </c>
      <c r="B199" s="1">
        <v>20200101</v>
      </c>
      <c r="C199" s="6">
        <v>0.51944444444444449</v>
      </c>
      <c r="D199" s="1">
        <v>32108.15</v>
      </c>
      <c r="E199"/>
      <c r="F199">
        <f t="shared" si="3"/>
        <v>32118.325000000001</v>
      </c>
      <c r="G199">
        <f t="shared" si="2"/>
        <v>32111.166666666668</v>
      </c>
    </row>
    <row r="200" spans="1:7" x14ac:dyDescent="0.25">
      <c r="A200" s="1" t="s">
        <v>10</v>
      </c>
      <c r="B200" s="1">
        <v>20200101</v>
      </c>
      <c r="C200" s="6">
        <v>0.52013888888888893</v>
      </c>
      <c r="D200" s="1">
        <v>32103.35</v>
      </c>
      <c r="E200"/>
      <c r="F200">
        <f t="shared" si="3"/>
        <v>32112.609999999997</v>
      </c>
      <c r="G200">
        <f t="shared" ref="G200:G263" si="4">AVERAGE(D198:D200)</f>
        <v>32108.150000000005</v>
      </c>
    </row>
    <row r="201" spans="1:7" x14ac:dyDescent="0.25">
      <c r="A201" s="1" t="s">
        <v>10</v>
      </c>
      <c r="B201" s="1">
        <v>20200101</v>
      </c>
      <c r="C201" s="6">
        <v>0.52083333333333337</v>
      </c>
      <c r="D201" s="1">
        <v>32089.55</v>
      </c>
      <c r="E201"/>
      <c r="F201">
        <f t="shared" si="3"/>
        <v>32107.825000000001</v>
      </c>
      <c r="G201">
        <f t="shared" si="4"/>
        <v>32100.350000000002</v>
      </c>
    </row>
    <row r="202" spans="1:7" x14ac:dyDescent="0.25">
      <c r="A202" s="1" t="s">
        <v>10</v>
      </c>
      <c r="B202" s="1">
        <v>20200101</v>
      </c>
      <c r="C202" s="6">
        <v>0.52152777777777781</v>
      </c>
      <c r="D202" s="1">
        <v>32084.2</v>
      </c>
      <c r="E202"/>
      <c r="F202">
        <f t="shared" si="3"/>
        <v>32101.410000000003</v>
      </c>
      <c r="G202">
        <f t="shared" si="4"/>
        <v>32092.366666666665</v>
      </c>
    </row>
    <row r="203" spans="1:7" x14ac:dyDescent="0.25">
      <c r="A203" s="1" t="s">
        <v>10</v>
      </c>
      <c r="B203" s="1">
        <v>20200101</v>
      </c>
      <c r="C203" s="6">
        <v>0.52222222222222225</v>
      </c>
      <c r="D203" s="1">
        <v>32067.200000000001</v>
      </c>
      <c r="E203"/>
      <c r="F203">
        <f t="shared" si="3"/>
        <v>32096.015000000003</v>
      </c>
      <c r="G203">
        <f t="shared" si="4"/>
        <v>32080.316666666666</v>
      </c>
    </row>
    <row r="204" spans="1:7" x14ac:dyDescent="0.25">
      <c r="A204" s="1" t="s">
        <v>10</v>
      </c>
      <c r="B204" s="1">
        <v>20200101</v>
      </c>
      <c r="C204" s="6">
        <v>0.5229166666666667</v>
      </c>
      <c r="D204" s="1">
        <v>32064.45</v>
      </c>
      <c r="E204"/>
      <c r="F204">
        <f t="shared" si="3"/>
        <v>32092.910000000003</v>
      </c>
      <c r="G204">
        <f t="shared" si="4"/>
        <v>32071.95</v>
      </c>
    </row>
    <row r="205" spans="1:7" x14ac:dyDescent="0.25">
      <c r="A205" s="1" t="s">
        <v>10</v>
      </c>
      <c r="B205" s="1">
        <v>20200101</v>
      </c>
      <c r="C205" s="6">
        <v>0.52361111111111114</v>
      </c>
      <c r="D205" s="1">
        <v>32080.65</v>
      </c>
      <c r="E205"/>
      <c r="F205">
        <f t="shared" si="3"/>
        <v>32090.680000000004</v>
      </c>
      <c r="G205">
        <f t="shared" si="4"/>
        <v>32070.766666666666</v>
      </c>
    </row>
    <row r="206" spans="1:7" x14ac:dyDescent="0.25">
      <c r="A206" s="1" t="s">
        <v>10</v>
      </c>
      <c r="B206" s="1">
        <v>20200101</v>
      </c>
      <c r="C206" s="6">
        <v>0.52430555555555558</v>
      </c>
      <c r="D206" s="1">
        <v>32083.9</v>
      </c>
      <c r="E206"/>
      <c r="F206">
        <f t="shared" ref="F206:F269" si="5">AVERAGE(D198:D207)</f>
        <v>32088.295000000002</v>
      </c>
      <c r="G206">
        <f t="shared" si="4"/>
        <v>32076.333333333332</v>
      </c>
    </row>
    <row r="207" spans="1:7" x14ac:dyDescent="0.25">
      <c r="A207" s="1" t="s">
        <v>10</v>
      </c>
      <c r="B207" s="1">
        <v>20200101</v>
      </c>
      <c r="C207" s="6">
        <v>0.52500000000000002</v>
      </c>
      <c r="D207" s="1">
        <v>32088.55</v>
      </c>
      <c r="E207"/>
      <c r="F207">
        <f t="shared" si="5"/>
        <v>32087.004999999997</v>
      </c>
      <c r="G207">
        <f t="shared" si="4"/>
        <v>32084.366666666669</v>
      </c>
    </row>
    <row r="208" spans="1:7" x14ac:dyDescent="0.25">
      <c r="A208" s="1" t="s">
        <v>10</v>
      </c>
      <c r="B208" s="1">
        <v>20200101</v>
      </c>
      <c r="C208" s="6">
        <v>0.52569444444444446</v>
      </c>
      <c r="D208" s="1">
        <v>32100.05</v>
      </c>
      <c r="E208"/>
      <c r="F208">
        <f t="shared" si="5"/>
        <v>32085.78</v>
      </c>
      <c r="G208">
        <f t="shared" si="4"/>
        <v>32090.833333333332</v>
      </c>
    </row>
    <row r="209" spans="1:7" x14ac:dyDescent="0.25">
      <c r="A209" s="1" t="s">
        <v>10</v>
      </c>
      <c r="B209" s="1">
        <v>20200101</v>
      </c>
      <c r="C209" s="6">
        <v>0.52638888888888891</v>
      </c>
      <c r="D209" s="1">
        <v>32095.9</v>
      </c>
      <c r="E209"/>
      <c r="F209">
        <f t="shared" si="5"/>
        <v>32084.879999999994</v>
      </c>
      <c r="G209">
        <f t="shared" si="4"/>
        <v>32094.833333333332</v>
      </c>
    </row>
    <row r="210" spans="1:7" x14ac:dyDescent="0.25">
      <c r="A210" s="1" t="s">
        <v>10</v>
      </c>
      <c r="B210" s="1">
        <v>20200101</v>
      </c>
      <c r="C210" s="6">
        <v>0.52708333333333335</v>
      </c>
      <c r="D210" s="1">
        <v>32094.35</v>
      </c>
      <c r="E210"/>
      <c r="F210">
        <f t="shared" si="5"/>
        <v>32085.424999999996</v>
      </c>
      <c r="G210">
        <f t="shared" si="4"/>
        <v>32096.766666666663</v>
      </c>
    </row>
    <row r="211" spans="1:7" x14ac:dyDescent="0.25">
      <c r="A211" s="1" t="s">
        <v>10</v>
      </c>
      <c r="B211" s="1">
        <v>20200101</v>
      </c>
      <c r="C211" s="6">
        <v>0.52777777777777779</v>
      </c>
      <c r="D211" s="1">
        <v>32095</v>
      </c>
      <c r="E211"/>
      <c r="F211">
        <f t="shared" si="5"/>
        <v>32086.684999999998</v>
      </c>
      <c r="G211">
        <f t="shared" si="4"/>
        <v>32095.083333333332</v>
      </c>
    </row>
    <row r="212" spans="1:7" x14ac:dyDescent="0.25">
      <c r="A212" s="1" t="s">
        <v>10</v>
      </c>
      <c r="B212" s="1">
        <v>20200101</v>
      </c>
      <c r="C212" s="6">
        <v>0.52847222222222223</v>
      </c>
      <c r="D212" s="1">
        <v>32096.799999999999</v>
      </c>
      <c r="E212"/>
      <c r="F212">
        <f t="shared" si="5"/>
        <v>32089.440000000002</v>
      </c>
      <c r="G212">
        <f t="shared" si="4"/>
        <v>32095.383333333331</v>
      </c>
    </row>
    <row r="213" spans="1:7" x14ac:dyDescent="0.25">
      <c r="A213" s="1" t="s">
        <v>10</v>
      </c>
      <c r="B213" s="1">
        <v>20200101</v>
      </c>
      <c r="C213" s="6">
        <v>0.52916666666666667</v>
      </c>
      <c r="D213" s="1">
        <v>32094.75</v>
      </c>
      <c r="E213"/>
      <c r="F213">
        <f t="shared" si="5"/>
        <v>32092.204999999998</v>
      </c>
      <c r="G213">
        <f t="shared" si="4"/>
        <v>32095.516666666666</v>
      </c>
    </row>
    <row r="214" spans="1:7" x14ac:dyDescent="0.25">
      <c r="A214" s="1" t="s">
        <v>10</v>
      </c>
      <c r="B214" s="1">
        <v>20200101</v>
      </c>
      <c r="C214" s="6">
        <v>0.52986111111111112</v>
      </c>
      <c r="D214" s="1">
        <v>32092.1</v>
      </c>
      <c r="E214"/>
      <c r="F214">
        <f t="shared" si="5"/>
        <v>32093.034999999996</v>
      </c>
      <c r="G214">
        <f t="shared" si="4"/>
        <v>32094.55</v>
      </c>
    </row>
    <row r="215" spans="1:7" x14ac:dyDescent="0.25">
      <c r="A215" s="1" t="s">
        <v>10</v>
      </c>
      <c r="B215" s="1">
        <v>20200101</v>
      </c>
      <c r="C215" s="6">
        <v>0.53055555555555556</v>
      </c>
      <c r="D215" s="1">
        <v>32088.95</v>
      </c>
      <c r="E215"/>
      <c r="F215">
        <f t="shared" si="5"/>
        <v>32094.18</v>
      </c>
      <c r="G215">
        <f t="shared" si="4"/>
        <v>32091.933333333334</v>
      </c>
    </row>
    <row r="216" spans="1:7" x14ac:dyDescent="0.25">
      <c r="A216" s="1" t="s">
        <v>10</v>
      </c>
      <c r="B216" s="1">
        <v>20200101</v>
      </c>
      <c r="C216" s="6">
        <v>0.53125</v>
      </c>
      <c r="D216" s="1">
        <v>32095.35</v>
      </c>
      <c r="E216"/>
      <c r="F216">
        <f t="shared" si="5"/>
        <v>32094.945</v>
      </c>
      <c r="G216">
        <f t="shared" si="4"/>
        <v>32092.133333333331</v>
      </c>
    </row>
    <row r="217" spans="1:7" x14ac:dyDescent="0.25">
      <c r="A217" s="1" t="s">
        <v>10</v>
      </c>
      <c r="B217" s="1">
        <v>20200101</v>
      </c>
      <c r="C217" s="6">
        <v>0.53194444444444444</v>
      </c>
      <c r="D217" s="1">
        <v>32096.2</v>
      </c>
      <c r="E217"/>
      <c r="F217">
        <f t="shared" si="5"/>
        <v>32095.355000000003</v>
      </c>
      <c r="G217">
        <f t="shared" si="4"/>
        <v>32093.5</v>
      </c>
    </row>
    <row r="218" spans="1:7" x14ac:dyDescent="0.25">
      <c r="A218" s="1" t="s">
        <v>10</v>
      </c>
      <c r="B218" s="1">
        <v>20200101</v>
      </c>
      <c r="C218" s="6">
        <v>0.53263888888888888</v>
      </c>
      <c r="D218" s="1">
        <v>32104.15</v>
      </c>
      <c r="E218"/>
      <c r="F218">
        <f t="shared" si="5"/>
        <v>32096.085000000003</v>
      </c>
      <c r="G218">
        <f t="shared" si="4"/>
        <v>32098.566666666669</v>
      </c>
    </row>
    <row r="219" spans="1:7" x14ac:dyDescent="0.25">
      <c r="A219" s="1" t="s">
        <v>10</v>
      </c>
      <c r="B219" s="1">
        <v>20200101</v>
      </c>
      <c r="C219" s="6">
        <v>0.53333333333333333</v>
      </c>
      <c r="D219" s="1">
        <v>32103.200000000001</v>
      </c>
      <c r="E219"/>
      <c r="F219">
        <f t="shared" si="5"/>
        <v>32097.409999999996</v>
      </c>
      <c r="G219">
        <f t="shared" si="4"/>
        <v>32101.183333333334</v>
      </c>
    </row>
    <row r="220" spans="1:7" x14ac:dyDescent="0.25">
      <c r="A220" s="1" t="s">
        <v>10</v>
      </c>
      <c r="B220" s="1">
        <v>20200101</v>
      </c>
      <c r="C220" s="6">
        <v>0.53402777777777777</v>
      </c>
      <c r="D220" s="1">
        <v>32107.599999999999</v>
      </c>
      <c r="E220"/>
      <c r="F220">
        <f t="shared" si="5"/>
        <v>32098.544999999995</v>
      </c>
      <c r="G220">
        <f t="shared" si="4"/>
        <v>32104.983333333337</v>
      </c>
    </row>
    <row r="221" spans="1:7" x14ac:dyDescent="0.25">
      <c r="A221" s="1" t="s">
        <v>10</v>
      </c>
      <c r="B221" s="1">
        <v>20200101</v>
      </c>
      <c r="C221" s="6">
        <v>0.53472222222222221</v>
      </c>
      <c r="D221" s="1">
        <v>32106.35</v>
      </c>
      <c r="E221"/>
      <c r="F221">
        <f t="shared" si="5"/>
        <v>32099.79</v>
      </c>
      <c r="G221">
        <f t="shared" si="4"/>
        <v>32105.716666666664</v>
      </c>
    </row>
    <row r="222" spans="1:7" x14ac:dyDescent="0.25">
      <c r="A222" s="1" t="s">
        <v>10</v>
      </c>
      <c r="B222" s="1">
        <v>20200101</v>
      </c>
      <c r="C222" s="6">
        <v>0.53541666666666665</v>
      </c>
      <c r="D222" s="1">
        <v>32109.25</v>
      </c>
      <c r="E222"/>
      <c r="F222">
        <f t="shared" si="5"/>
        <v>32101.910000000003</v>
      </c>
      <c r="G222">
        <f t="shared" si="4"/>
        <v>32107.733333333334</v>
      </c>
    </row>
    <row r="223" spans="1:7" x14ac:dyDescent="0.25">
      <c r="A223" s="1" t="s">
        <v>10</v>
      </c>
      <c r="B223" s="1">
        <v>20200101</v>
      </c>
      <c r="C223" s="6">
        <v>0.53611111111111109</v>
      </c>
      <c r="D223" s="1">
        <v>32115.95</v>
      </c>
      <c r="E223"/>
      <c r="F223">
        <f t="shared" si="5"/>
        <v>32103.525000000001</v>
      </c>
      <c r="G223">
        <f t="shared" si="4"/>
        <v>32110.516666666666</v>
      </c>
    </row>
    <row r="224" spans="1:7" x14ac:dyDescent="0.25">
      <c r="A224" s="1" t="s">
        <v>10</v>
      </c>
      <c r="B224" s="1">
        <v>20200101</v>
      </c>
      <c r="C224" s="6">
        <v>0.53680555555555554</v>
      </c>
      <c r="D224" s="1">
        <v>32108.25</v>
      </c>
      <c r="E224"/>
      <c r="F224">
        <f t="shared" si="5"/>
        <v>32105.640000000003</v>
      </c>
      <c r="G224">
        <f t="shared" si="4"/>
        <v>32111.149999999998</v>
      </c>
    </row>
    <row r="225" spans="1:7" x14ac:dyDescent="0.25">
      <c r="A225" s="1" t="s">
        <v>10</v>
      </c>
      <c r="B225" s="1">
        <v>20200101</v>
      </c>
      <c r="C225" s="6">
        <v>0.53749999999999998</v>
      </c>
      <c r="D225" s="1">
        <v>32110.1</v>
      </c>
      <c r="E225"/>
      <c r="F225">
        <f t="shared" si="5"/>
        <v>32106.659999999996</v>
      </c>
      <c r="G225">
        <f t="shared" si="4"/>
        <v>32111.433333333331</v>
      </c>
    </row>
    <row r="226" spans="1:7" x14ac:dyDescent="0.25">
      <c r="A226" s="1" t="s">
        <v>10</v>
      </c>
      <c r="B226" s="1">
        <v>20200101</v>
      </c>
      <c r="C226" s="6">
        <v>0.53819444444444442</v>
      </c>
      <c r="D226" s="1">
        <v>32105.55</v>
      </c>
      <c r="E226"/>
      <c r="F226">
        <f t="shared" si="5"/>
        <v>32107.810000000005</v>
      </c>
      <c r="G226">
        <f t="shared" si="4"/>
        <v>32107.966666666664</v>
      </c>
    </row>
    <row r="227" spans="1:7" x14ac:dyDescent="0.25">
      <c r="A227" s="1" t="s">
        <v>10</v>
      </c>
      <c r="B227" s="1">
        <v>20200101</v>
      </c>
      <c r="C227" s="6">
        <v>0.53888888888888886</v>
      </c>
      <c r="D227" s="1">
        <v>32107.7</v>
      </c>
      <c r="E227"/>
      <c r="F227">
        <f t="shared" si="5"/>
        <v>32107.040000000001</v>
      </c>
      <c r="G227">
        <f t="shared" si="4"/>
        <v>32107.783333333329</v>
      </c>
    </row>
    <row r="228" spans="1:7" x14ac:dyDescent="0.25">
      <c r="A228" s="1" t="s">
        <v>10</v>
      </c>
      <c r="B228" s="1">
        <v>20200101</v>
      </c>
      <c r="C228" s="6">
        <v>0.5395833333333333</v>
      </c>
      <c r="D228" s="1">
        <v>32096.45</v>
      </c>
      <c r="E228"/>
      <c r="F228">
        <f t="shared" si="5"/>
        <v>32106.735000000004</v>
      </c>
      <c r="G228">
        <f t="shared" si="4"/>
        <v>32103.233333333334</v>
      </c>
    </row>
    <row r="229" spans="1:7" x14ac:dyDescent="0.25">
      <c r="A229" s="1" t="s">
        <v>10</v>
      </c>
      <c r="B229" s="1">
        <v>20200101</v>
      </c>
      <c r="C229" s="6">
        <v>0.54027777777777775</v>
      </c>
      <c r="D229" s="1">
        <v>32100.15</v>
      </c>
      <c r="E229"/>
      <c r="F229">
        <f t="shared" si="5"/>
        <v>32106.609999999997</v>
      </c>
      <c r="G229">
        <f t="shared" si="4"/>
        <v>32101.433333333334</v>
      </c>
    </row>
    <row r="230" spans="1:7" x14ac:dyDescent="0.25">
      <c r="A230" s="1" t="s">
        <v>10</v>
      </c>
      <c r="B230" s="1">
        <v>20200101</v>
      </c>
      <c r="C230" s="6">
        <v>0.54097222222222219</v>
      </c>
      <c r="D230" s="1">
        <v>32106.35</v>
      </c>
      <c r="E230"/>
      <c r="F230">
        <f t="shared" si="5"/>
        <v>32106.82</v>
      </c>
      <c r="G230">
        <f t="shared" si="4"/>
        <v>32100.983333333337</v>
      </c>
    </row>
    <row r="231" spans="1:7" x14ac:dyDescent="0.25">
      <c r="A231" s="1" t="s">
        <v>10</v>
      </c>
      <c r="B231" s="1">
        <v>20200101</v>
      </c>
      <c r="C231" s="6">
        <v>0.54166666666666663</v>
      </c>
      <c r="D231" s="1">
        <v>32108.45</v>
      </c>
      <c r="E231"/>
      <c r="F231">
        <f t="shared" si="5"/>
        <v>32106.615000000002</v>
      </c>
      <c r="G231">
        <f t="shared" si="4"/>
        <v>32104.983333333334</v>
      </c>
    </row>
    <row r="232" spans="1:7" x14ac:dyDescent="0.25">
      <c r="A232" s="1" t="s">
        <v>10</v>
      </c>
      <c r="B232" s="1">
        <v>20200101</v>
      </c>
      <c r="C232" s="6">
        <v>0.54236111111111107</v>
      </c>
      <c r="D232" s="1">
        <v>32107.200000000001</v>
      </c>
      <c r="E232"/>
      <c r="F232">
        <f t="shared" si="5"/>
        <v>32105.77</v>
      </c>
      <c r="G232">
        <f t="shared" si="4"/>
        <v>32107.333333333332</v>
      </c>
    </row>
    <row r="233" spans="1:7" x14ac:dyDescent="0.25">
      <c r="A233" s="1" t="s">
        <v>10</v>
      </c>
      <c r="B233" s="1">
        <v>20200101</v>
      </c>
      <c r="C233" s="6">
        <v>0.54305555555555551</v>
      </c>
      <c r="D233" s="1">
        <v>32107.5</v>
      </c>
      <c r="E233"/>
      <c r="F233">
        <f t="shared" si="5"/>
        <v>32104.715000000004</v>
      </c>
      <c r="G233">
        <f t="shared" si="4"/>
        <v>32107.716666666664</v>
      </c>
    </row>
    <row r="234" spans="1:7" x14ac:dyDescent="0.25">
      <c r="A234" s="1" t="s">
        <v>10</v>
      </c>
      <c r="B234" s="1">
        <v>20200101</v>
      </c>
      <c r="C234" s="6">
        <v>0.54374999999999996</v>
      </c>
      <c r="D234" s="1">
        <v>32097.7</v>
      </c>
      <c r="E234"/>
      <c r="F234">
        <f t="shared" si="5"/>
        <v>32103.550000000007</v>
      </c>
      <c r="G234">
        <f t="shared" si="4"/>
        <v>32104.133333333331</v>
      </c>
    </row>
    <row r="235" spans="1:7" x14ac:dyDescent="0.25">
      <c r="A235" s="1" t="s">
        <v>10</v>
      </c>
      <c r="B235" s="1">
        <v>20200101</v>
      </c>
      <c r="C235" s="6">
        <v>0.5444444444444444</v>
      </c>
      <c r="D235" s="1">
        <v>32098.45</v>
      </c>
      <c r="E235"/>
      <c r="F235">
        <f t="shared" si="5"/>
        <v>32103.079999999998</v>
      </c>
      <c r="G235">
        <f t="shared" si="4"/>
        <v>32101.216666666664</v>
      </c>
    </row>
    <row r="236" spans="1:7" x14ac:dyDescent="0.25">
      <c r="A236" s="1" t="s">
        <v>10</v>
      </c>
      <c r="B236" s="1">
        <v>20200101</v>
      </c>
      <c r="C236" s="6">
        <v>0.54513888888888884</v>
      </c>
      <c r="D236" s="1">
        <v>32100.85</v>
      </c>
      <c r="E236"/>
      <c r="F236">
        <f t="shared" si="5"/>
        <v>32102.535000000003</v>
      </c>
      <c r="G236">
        <f t="shared" si="4"/>
        <v>32099</v>
      </c>
    </row>
    <row r="237" spans="1:7" x14ac:dyDescent="0.25">
      <c r="A237" s="1" t="s">
        <v>10</v>
      </c>
      <c r="B237" s="1">
        <v>20200101</v>
      </c>
      <c r="C237" s="6">
        <v>0.54583333333333328</v>
      </c>
      <c r="D237" s="1">
        <v>32102.25</v>
      </c>
      <c r="E237"/>
      <c r="F237">
        <f t="shared" si="5"/>
        <v>32102.745000000003</v>
      </c>
      <c r="G237">
        <f t="shared" si="4"/>
        <v>32100.516666666666</v>
      </c>
    </row>
    <row r="238" spans="1:7" x14ac:dyDescent="0.25">
      <c r="A238" s="1" t="s">
        <v>10</v>
      </c>
      <c r="B238" s="1">
        <v>20200101</v>
      </c>
      <c r="C238" s="6">
        <v>0.54652777777777772</v>
      </c>
      <c r="D238" s="1">
        <v>32098.55</v>
      </c>
      <c r="E238"/>
      <c r="F238">
        <f t="shared" si="5"/>
        <v>32102.870000000006</v>
      </c>
      <c r="G238">
        <f t="shared" si="4"/>
        <v>32100.55</v>
      </c>
    </row>
    <row r="239" spans="1:7" x14ac:dyDescent="0.25">
      <c r="A239" s="1" t="s">
        <v>10</v>
      </c>
      <c r="B239" s="1">
        <v>20200101</v>
      </c>
      <c r="C239" s="6">
        <v>0.54722222222222228</v>
      </c>
      <c r="D239" s="1">
        <v>32101.4</v>
      </c>
      <c r="E239"/>
      <c r="F239">
        <f t="shared" si="5"/>
        <v>32102.204999999998</v>
      </c>
      <c r="G239">
        <f t="shared" si="4"/>
        <v>32100.733333333337</v>
      </c>
    </row>
    <row r="240" spans="1:7" x14ac:dyDescent="0.25">
      <c r="A240" s="1" t="s">
        <v>10</v>
      </c>
      <c r="B240" s="1">
        <v>20200101</v>
      </c>
      <c r="C240" s="6">
        <v>0.54791666666666672</v>
      </c>
      <c r="D240" s="1">
        <v>32099.7</v>
      </c>
      <c r="E240"/>
      <c r="F240">
        <f t="shared" si="5"/>
        <v>32101.164999999997</v>
      </c>
      <c r="G240">
        <f t="shared" si="4"/>
        <v>32099.883333333331</v>
      </c>
    </row>
    <row r="241" spans="1:7" x14ac:dyDescent="0.25">
      <c r="A241" s="1" t="s">
        <v>10</v>
      </c>
      <c r="B241" s="1">
        <v>20200101</v>
      </c>
      <c r="C241" s="6">
        <v>0.54861111111111116</v>
      </c>
      <c r="D241" s="1">
        <v>32098.05</v>
      </c>
      <c r="E241"/>
      <c r="F241">
        <f t="shared" si="5"/>
        <v>32100.410000000003</v>
      </c>
      <c r="G241">
        <f t="shared" si="4"/>
        <v>32099.716666666671</v>
      </c>
    </row>
    <row r="242" spans="1:7" x14ac:dyDescent="0.25">
      <c r="A242" s="1" t="s">
        <v>10</v>
      </c>
      <c r="B242" s="1">
        <v>20200101</v>
      </c>
      <c r="C242" s="6">
        <v>0.5493055555555556</v>
      </c>
      <c r="D242" s="1">
        <v>32099.65</v>
      </c>
      <c r="E242"/>
      <c r="F242">
        <f t="shared" si="5"/>
        <v>32099.864999999998</v>
      </c>
      <c r="G242">
        <f t="shared" si="4"/>
        <v>32099.133333333331</v>
      </c>
    </row>
    <row r="243" spans="1:7" x14ac:dyDescent="0.25">
      <c r="A243" s="1" t="s">
        <v>10</v>
      </c>
      <c r="B243" s="1">
        <v>20200101</v>
      </c>
      <c r="C243" s="6">
        <v>0.55000000000000004</v>
      </c>
      <c r="D243" s="1">
        <v>32102.05</v>
      </c>
      <c r="E243"/>
      <c r="F243">
        <f t="shared" si="5"/>
        <v>32100.360000000004</v>
      </c>
      <c r="G243">
        <f t="shared" si="4"/>
        <v>32099.916666666668</v>
      </c>
    </row>
    <row r="244" spans="1:7" x14ac:dyDescent="0.25">
      <c r="A244" s="1" t="s">
        <v>10</v>
      </c>
      <c r="B244" s="1">
        <v>20200101</v>
      </c>
      <c r="C244" s="6">
        <v>0.55069444444444449</v>
      </c>
      <c r="D244" s="1">
        <v>32102.65</v>
      </c>
      <c r="E244"/>
      <c r="F244">
        <f t="shared" si="5"/>
        <v>32100.934999999998</v>
      </c>
      <c r="G244">
        <f t="shared" si="4"/>
        <v>32101.45</v>
      </c>
    </row>
    <row r="245" spans="1:7" x14ac:dyDescent="0.25">
      <c r="A245" s="1" t="s">
        <v>10</v>
      </c>
      <c r="B245" s="1">
        <v>20200101</v>
      </c>
      <c r="C245" s="6">
        <v>0.55138888888888893</v>
      </c>
      <c r="D245" s="1">
        <v>32104.2</v>
      </c>
      <c r="E245"/>
      <c r="F245">
        <f t="shared" si="5"/>
        <v>32101.01</v>
      </c>
      <c r="G245">
        <f t="shared" si="4"/>
        <v>32102.966666666664</v>
      </c>
    </row>
    <row r="246" spans="1:7" x14ac:dyDescent="0.25">
      <c r="A246" s="1" t="s">
        <v>10</v>
      </c>
      <c r="B246" s="1">
        <v>20200101</v>
      </c>
      <c r="C246" s="6">
        <v>0.55208333333333337</v>
      </c>
      <c r="D246" s="1">
        <v>32101.599999999999</v>
      </c>
      <c r="E246"/>
      <c r="F246">
        <f t="shared" si="5"/>
        <v>32100.484999999997</v>
      </c>
      <c r="G246">
        <f t="shared" si="4"/>
        <v>32102.816666666669</v>
      </c>
    </row>
    <row r="247" spans="1:7" x14ac:dyDescent="0.25">
      <c r="A247" s="1" t="s">
        <v>10</v>
      </c>
      <c r="B247" s="1">
        <v>20200101</v>
      </c>
      <c r="C247" s="6">
        <v>0.55277777777777781</v>
      </c>
      <c r="D247" s="1">
        <v>32097</v>
      </c>
      <c r="E247"/>
      <c r="F247">
        <f t="shared" si="5"/>
        <v>32099.460000000003</v>
      </c>
      <c r="G247">
        <f t="shared" si="4"/>
        <v>32100.933333333334</v>
      </c>
    </row>
    <row r="248" spans="1:7" x14ac:dyDescent="0.25">
      <c r="A248" s="1" t="s">
        <v>10</v>
      </c>
      <c r="B248" s="1">
        <v>20200101</v>
      </c>
      <c r="C248" s="6">
        <v>0.55347222222222225</v>
      </c>
      <c r="D248" s="1">
        <v>32088.3</v>
      </c>
      <c r="E248"/>
      <c r="F248">
        <f t="shared" si="5"/>
        <v>32097.640000000003</v>
      </c>
      <c r="G248">
        <f t="shared" si="4"/>
        <v>32095.633333333331</v>
      </c>
    </row>
    <row r="249" spans="1:7" x14ac:dyDescent="0.25">
      <c r="A249" s="1" t="s">
        <v>10</v>
      </c>
      <c r="B249" s="1">
        <v>20200101</v>
      </c>
      <c r="C249" s="6">
        <v>0.5541666666666667</v>
      </c>
      <c r="D249" s="1">
        <v>32083.200000000001</v>
      </c>
      <c r="E249"/>
      <c r="F249">
        <f t="shared" si="5"/>
        <v>32096.79</v>
      </c>
      <c r="G249">
        <f t="shared" si="4"/>
        <v>32089.5</v>
      </c>
    </row>
    <row r="250" spans="1:7" x14ac:dyDescent="0.25">
      <c r="A250" s="1" t="s">
        <v>10</v>
      </c>
      <c r="B250" s="1">
        <v>20200101</v>
      </c>
      <c r="C250" s="6">
        <v>0.55486111111111114</v>
      </c>
      <c r="D250" s="1">
        <v>32091.200000000001</v>
      </c>
      <c r="E250"/>
      <c r="F250">
        <f t="shared" si="5"/>
        <v>32096.775000000001</v>
      </c>
      <c r="G250">
        <f t="shared" si="4"/>
        <v>32087.566666666666</v>
      </c>
    </row>
    <row r="251" spans="1:7" x14ac:dyDescent="0.25">
      <c r="A251" s="1" t="s">
        <v>10</v>
      </c>
      <c r="B251" s="1">
        <v>20200101</v>
      </c>
      <c r="C251" s="6">
        <v>0.55555555555555558</v>
      </c>
      <c r="D251" s="1">
        <v>32097.9</v>
      </c>
      <c r="E251"/>
      <c r="F251">
        <f t="shared" si="5"/>
        <v>32097.080000000005</v>
      </c>
      <c r="G251">
        <f t="shared" si="4"/>
        <v>32090.766666666666</v>
      </c>
    </row>
    <row r="252" spans="1:7" x14ac:dyDescent="0.25">
      <c r="A252" s="1" t="s">
        <v>10</v>
      </c>
      <c r="B252" s="1">
        <v>20200101</v>
      </c>
      <c r="C252" s="6">
        <v>0.55625000000000002</v>
      </c>
      <c r="D252" s="1">
        <v>32102.7</v>
      </c>
      <c r="E252"/>
      <c r="F252">
        <f t="shared" si="5"/>
        <v>32099.329999999998</v>
      </c>
      <c r="G252">
        <f t="shared" si="4"/>
        <v>32097.266666666666</v>
      </c>
    </row>
    <row r="253" spans="1:7" x14ac:dyDescent="0.25">
      <c r="A253" s="1" t="s">
        <v>10</v>
      </c>
      <c r="B253" s="1">
        <v>20200101</v>
      </c>
      <c r="C253" s="6">
        <v>0.55694444444444446</v>
      </c>
      <c r="D253" s="1">
        <v>32124.55</v>
      </c>
      <c r="E253"/>
      <c r="F253">
        <f t="shared" si="5"/>
        <v>32101.835000000003</v>
      </c>
      <c r="G253">
        <f t="shared" si="4"/>
        <v>32108.383333333335</v>
      </c>
    </row>
    <row r="254" spans="1:7" x14ac:dyDescent="0.25">
      <c r="A254" s="1" t="s">
        <v>10</v>
      </c>
      <c r="B254" s="1">
        <v>20200101</v>
      </c>
      <c r="C254" s="6">
        <v>0.55763888888888891</v>
      </c>
      <c r="D254" s="1">
        <v>32127.7</v>
      </c>
      <c r="E254"/>
      <c r="F254">
        <f t="shared" si="5"/>
        <v>32103.864999999998</v>
      </c>
      <c r="G254">
        <f t="shared" si="4"/>
        <v>32118.316666666666</v>
      </c>
    </row>
    <row r="255" spans="1:7" x14ac:dyDescent="0.25">
      <c r="A255" s="1" t="s">
        <v>10</v>
      </c>
      <c r="B255" s="1">
        <v>20200101</v>
      </c>
      <c r="C255" s="6">
        <v>0.55833333333333335</v>
      </c>
      <c r="D255" s="1">
        <v>32124.5</v>
      </c>
      <c r="E255"/>
      <c r="F255">
        <f t="shared" si="5"/>
        <v>32106.090000000004</v>
      </c>
      <c r="G255">
        <f t="shared" si="4"/>
        <v>32125.583333333332</v>
      </c>
    </row>
    <row r="256" spans="1:7" x14ac:dyDescent="0.25">
      <c r="A256" s="1" t="s">
        <v>10</v>
      </c>
      <c r="B256" s="1">
        <v>20200101</v>
      </c>
      <c r="C256" s="6">
        <v>0.55902777777777779</v>
      </c>
      <c r="D256" s="1">
        <v>32123.85</v>
      </c>
      <c r="E256"/>
      <c r="F256">
        <f t="shared" si="5"/>
        <v>32107.745000000003</v>
      </c>
      <c r="G256">
        <f t="shared" si="4"/>
        <v>32125.349999999995</v>
      </c>
    </row>
    <row r="257" spans="1:7" x14ac:dyDescent="0.25">
      <c r="A257" s="1" t="s">
        <v>10</v>
      </c>
      <c r="B257" s="1">
        <v>20200101</v>
      </c>
      <c r="C257" s="6">
        <v>0.55972222222222223</v>
      </c>
      <c r="D257" s="1">
        <v>32113.55</v>
      </c>
      <c r="E257"/>
      <c r="F257">
        <f t="shared" si="5"/>
        <v>32110.345000000001</v>
      </c>
      <c r="G257">
        <f t="shared" si="4"/>
        <v>32120.633333333331</v>
      </c>
    </row>
    <row r="258" spans="1:7" x14ac:dyDescent="0.25">
      <c r="A258" s="1" t="s">
        <v>10</v>
      </c>
      <c r="B258" s="1">
        <v>20200101</v>
      </c>
      <c r="C258" s="6">
        <v>0.56041666666666667</v>
      </c>
      <c r="D258" s="1">
        <v>32114.3</v>
      </c>
      <c r="E258"/>
      <c r="F258">
        <f t="shared" si="5"/>
        <v>32114.275000000001</v>
      </c>
      <c r="G258">
        <f t="shared" si="4"/>
        <v>32117.233333333334</v>
      </c>
    </row>
    <row r="259" spans="1:7" x14ac:dyDescent="0.25">
      <c r="A259" s="1" t="s">
        <v>10</v>
      </c>
      <c r="B259" s="1">
        <v>20200101</v>
      </c>
      <c r="C259" s="6">
        <v>0.56111111111111112</v>
      </c>
      <c r="D259" s="1">
        <v>32122.5</v>
      </c>
      <c r="E259"/>
      <c r="F259">
        <f t="shared" si="5"/>
        <v>32117.095000000001</v>
      </c>
      <c r="G259">
        <f t="shared" si="4"/>
        <v>32116.783333333336</v>
      </c>
    </row>
    <row r="260" spans="1:7" x14ac:dyDescent="0.25">
      <c r="A260" s="1" t="s">
        <v>10</v>
      </c>
      <c r="B260" s="1">
        <v>20200101</v>
      </c>
      <c r="C260" s="6">
        <v>0.56180555555555556</v>
      </c>
      <c r="D260" s="1">
        <v>32119.4</v>
      </c>
      <c r="E260"/>
      <c r="F260">
        <f t="shared" si="5"/>
        <v>32119.72</v>
      </c>
      <c r="G260">
        <f t="shared" si="4"/>
        <v>32118.733333333337</v>
      </c>
    </row>
    <row r="261" spans="1:7" x14ac:dyDescent="0.25">
      <c r="A261" s="1" t="s">
        <v>10</v>
      </c>
      <c r="B261" s="1">
        <v>20200101</v>
      </c>
      <c r="C261" s="6">
        <v>0.5625</v>
      </c>
      <c r="D261" s="1">
        <v>32124.15</v>
      </c>
      <c r="E261"/>
      <c r="F261">
        <f t="shared" si="5"/>
        <v>32122.07</v>
      </c>
      <c r="G261">
        <f t="shared" si="4"/>
        <v>32122.016666666666</v>
      </c>
    </row>
    <row r="262" spans="1:7" x14ac:dyDescent="0.25">
      <c r="A262" s="1" t="s">
        <v>10</v>
      </c>
      <c r="B262" s="1">
        <v>20200101</v>
      </c>
      <c r="C262" s="6">
        <v>0.56319444444444444</v>
      </c>
      <c r="D262" s="1">
        <v>32126.2</v>
      </c>
      <c r="E262"/>
      <c r="F262">
        <f t="shared" si="5"/>
        <v>32122.43</v>
      </c>
      <c r="G262">
        <f t="shared" si="4"/>
        <v>32123.25</v>
      </c>
    </row>
    <row r="263" spans="1:7" x14ac:dyDescent="0.25">
      <c r="A263" s="1" t="s">
        <v>10</v>
      </c>
      <c r="B263" s="1">
        <v>20200101</v>
      </c>
      <c r="C263" s="6">
        <v>0.56388888888888888</v>
      </c>
      <c r="D263" s="1">
        <v>32128.15</v>
      </c>
      <c r="E263"/>
      <c r="F263">
        <f t="shared" si="5"/>
        <v>32123.625000000007</v>
      </c>
      <c r="G263">
        <f t="shared" si="4"/>
        <v>32126.166666666668</v>
      </c>
    </row>
    <row r="264" spans="1:7" x14ac:dyDescent="0.25">
      <c r="A264" s="1" t="s">
        <v>10</v>
      </c>
      <c r="B264" s="1">
        <v>20200101</v>
      </c>
      <c r="C264" s="6">
        <v>0.56458333333333333</v>
      </c>
      <c r="D264" s="1">
        <v>32139.65</v>
      </c>
      <c r="E264"/>
      <c r="F264">
        <f t="shared" si="5"/>
        <v>32124.04</v>
      </c>
      <c r="G264">
        <f t="shared" ref="G264:G327" si="6">AVERAGE(D262:D264)</f>
        <v>32131.333333333332</v>
      </c>
    </row>
    <row r="265" spans="1:7" x14ac:dyDescent="0.25">
      <c r="A265" s="1" t="s">
        <v>10</v>
      </c>
      <c r="B265" s="1">
        <v>20200101</v>
      </c>
      <c r="C265" s="6">
        <v>0.56527777777777777</v>
      </c>
      <c r="D265" s="1">
        <v>32128.65</v>
      </c>
      <c r="E265"/>
      <c r="F265">
        <f t="shared" si="5"/>
        <v>32124.045000000002</v>
      </c>
      <c r="G265">
        <f t="shared" si="6"/>
        <v>32132.150000000005</v>
      </c>
    </row>
    <row r="266" spans="1:7" x14ac:dyDescent="0.25">
      <c r="A266" s="1" t="s">
        <v>10</v>
      </c>
      <c r="B266" s="1">
        <v>20200101</v>
      </c>
      <c r="C266" s="6">
        <v>0.56597222222222221</v>
      </c>
      <c r="D266" s="1">
        <v>32123.9</v>
      </c>
      <c r="E266"/>
      <c r="F266">
        <f t="shared" si="5"/>
        <v>32125.174999999999</v>
      </c>
      <c r="G266">
        <f t="shared" si="6"/>
        <v>32130.733333333337</v>
      </c>
    </row>
    <row r="267" spans="1:7" x14ac:dyDescent="0.25">
      <c r="A267" s="1" t="s">
        <v>10</v>
      </c>
      <c r="B267" s="1">
        <v>20200101</v>
      </c>
      <c r="C267" s="6">
        <v>0.56666666666666665</v>
      </c>
      <c r="D267" s="1">
        <v>32124.85</v>
      </c>
      <c r="E267"/>
      <c r="F267">
        <f t="shared" si="5"/>
        <v>32125.894999999997</v>
      </c>
      <c r="G267">
        <f t="shared" si="6"/>
        <v>32125.8</v>
      </c>
    </row>
    <row r="268" spans="1:7" x14ac:dyDescent="0.25">
      <c r="A268" s="1" t="s">
        <v>10</v>
      </c>
      <c r="B268" s="1">
        <v>20200101</v>
      </c>
      <c r="C268" s="6">
        <v>0.56736111111111109</v>
      </c>
      <c r="D268" s="1">
        <v>32121.5</v>
      </c>
      <c r="E268"/>
      <c r="F268">
        <f t="shared" si="5"/>
        <v>32125.734999999997</v>
      </c>
      <c r="G268">
        <f t="shared" si="6"/>
        <v>32123.416666666668</v>
      </c>
    </row>
    <row r="269" spans="1:7" x14ac:dyDescent="0.25">
      <c r="A269" s="1" t="s">
        <v>10</v>
      </c>
      <c r="B269" s="1">
        <v>20200101</v>
      </c>
      <c r="C269" s="6">
        <v>0.56805555555555554</v>
      </c>
      <c r="D269" s="1">
        <v>32120.9</v>
      </c>
      <c r="E269"/>
      <c r="F269">
        <f t="shared" si="5"/>
        <v>32124.870000000003</v>
      </c>
      <c r="G269">
        <f t="shared" si="6"/>
        <v>32122.416666666668</v>
      </c>
    </row>
    <row r="270" spans="1:7" x14ac:dyDescent="0.25">
      <c r="A270" s="1" t="s">
        <v>10</v>
      </c>
      <c r="B270" s="1">
        <v>20200101</v>
      </c>
      <c r="C270" s="6">
        <v>0.56874999999999998</v>
      </c>
      <c r="D270" s="1">
        <v>32110.75</v>
      </c>
      <c r="E270"/>
      <c r="F270">
        <f t="shared" ref="F270:F333" si="7">AVERAGE(D262:D271)</f>
        <v>32123.379999999997</v>
      </c>
      <c r="G270">
        <f t="shared" si="6"/>
        <v>32117.716666666664</v>
      </c>
    </row>
    <row r="271" spans="1:7" x14ac:dyDescent="0.25">
      <c r="A271" s="1" t="s">
        <v>10</v>
      </c>
      <c r="B271" s="1">
        <v>20200101</v>
      </c>
      <c r="C271" s="6">
        <v>0.56944444444444442</v>
      </c>
      <c r="D271" s="1">
        <v>32109.25</v>
      </c>
      <c r="E271"/>
      <c r="F271">
        <f t="shared" si="7"/>
        <v>32121.514999999996</v>
      </c>
      <c r="G271">
        <f t="shared" si="6"/>
        <v>32113.633333333331</v>
      </c>
    </row>
    <row r="272" spans="1:7" x14ac:dyDescent="0.25">
      <c r="A272" s="1" t="s">
        <v>10</v>
      </c>
      <c r="B272" s="1">
        <v>20200101</v>
      </c>
      <c r="C272" s="6">
        <v>0.57013888888888886</v>
      </c>
      <c r="D272" s="1">
        <v>32107.55</v>
      </c>
      <c r="E272"/>
      <c r="F272">
        <f t="shared" si="7"/>
        <v>32119.325000000001</v>
      </c>
      <c r="G272">
        <f t="shared" si="6"/>
        <v>32109.183333333334</v>
      </c>
    </row>
    <row r="273" spans="1:7" x14ac:dyDescent="0.25">
      <c r="A273" s="1" t="s">
        <v>10</v>
      </c>
      <c r="B273" s="1">
        <v>20200101</v>
      </c>
      <c r="C273" s="6">
        <v>0.5708333333333333</v>
      </c>
      <c r="D273" s="1">
        <v>32106.25</v>
      </c>
      <c r="E273"/>
      <c r="F273">
        <f t="shared" si="7"/>
        <v>32116.494999999995</v>
      </c>
      <c r="G273">
        <f t="shared" si="6"/>
        <v>32107.683333333334</v>
      </c>
    </row>
    <row r="274" spans="1:7" x14ac:dyDescent="0.25">
      <c r="A274" s="1" t="s">
        <v>10</v>
      </c>
      <c r="B274" s="1">
        <v>20200101</v>
      </c>
      <c r="C274" s="6">
        <v>0.57152777777777775</v>
      </c>
      <c r="D274" s="1">
        <v>32111.35</v>
      </c>
      <c r="E274"/>
      <c r="F274">
        <f t="shared" si="7"/>
        <v>32115.839999999997</v>
      </c>
      <c r="G274">
        <f t="shared" si="6"/>
        <v>32108.383333333331</v>
      </c>
    </row>
    <row r="275" spans="1:7" x14ac:dyDescent="0.25">
      <c r="A275" s="1" t="s">
        <v>10</v>
      </c>
      <c r="B275" s="1">
        <v>20200101</v>
      </c>
      <c r="C275" s="6">
        <v>0.57222222222222219</v>
      </c>
      <c r="D275" s="1">
        <v>32122.1</v>
      </c>
      <c r="E275"/>
      <c r="F275">
        <f t="shared" si="7"/>
        <v>32115.004999999997</v>
      </c>
      <c r="G275">
        <f t="shared" si="6"/>
        <v>32113.233333333334</v>
      </c>
    </row>
    <row r="276" spans="1:7" x14ac:dyDescent="0.25">
      <c r="A276" s="1" t="s">
        <v>10</v>
      </c>
      <c r="B276" s="1">
        <v>20200101</v>
      </c>
      <c r="C276" s="6">
        <v>0.57291666666666663</v>
      </c>
      <c r="D276" s="1">
        <v>32115.55</v>
      </c>
      <c r="E276"/>
      <c r="F276">
        <f t="shared" si="7"/>
        <v>32114.245000000003</v>
      </c>
      <c r="G276">
        <f t="shared" si="6"/>
        <v>32116.333333333332</v>
      </c>
    </row>
    <row r="277" spans="1:7" x14ac:dyDescent="0.25">
      <c r="A277" s="1" t="s">
        <v>10</v>
      </c>
      <c r="B277" s="1">
        <v>20200101</v>
      </c>
      <c r="C277" s="6">
        <v>0.57361111111111107</v>
      </c>
      <c r="D277" s="1">
        <v>32117.25</v>
      </c>
      <c r="E277"/>
      <c r="F277">
        <f t="shared" si="7"/>
        <v>32113.715000000004</v>
      </c>
      <c r="G277">
        <f t="shared" si="6"/>
        <v>32118.3</v>
      </c>
    </row>
    <row r="278" spans="1:7" x14ac:dyDescent="0.25">
      <c r="A278" s="1" t="s">
        <v>10</v>
      </c>
      <c r="B278" s="1">
        <v>20200101</v>
      </c>
      <c r="C278" s="6">
        <v>0.57430555555555551</v>
      </c>
      <c r="D278" s="1">
        <v>32116.2</v>
      </c>
      <c r="E278"/>
      <c r="F278">
        <f t="shared" si="7"/>
        <v>32112.78</v>
      </c>
      <c r="G278">
        <f t="shared" si="6"/>
        <v>32116.333333333332</v>
      </c>
    </row>
    <row r="279" spans="1:7" x14ac:dyDescent="0.25">
      <c r="A279" s="1" t="s">
        <v>10</v>
      </c>
      <c r="B279" s="1">
        <v>20200101</v>
      </c>
      <c r="C279" s="6">
        <v>0.57499999999999996</v>
      </c>
      <c r="D279" s="1">
        <v>32111.55</v>
      </c>
      <c r="E279"/>
      <c r="F279">
        <f t="shared" si="7"/>
        <v>32113.914999999997</v>
      </c>
      <c r="G279">
        <f t="shared" si="6"/>
        <v>32115</v>
      </c>
    </row>
    <row r="280" spans="1:7" x14ac:dyDescent="0.25">
      <c r="A280" s="1" t="s">
        <v>10</v>
      </c>
      <c r="B280" s="1">
        <v>20200101</v>
      </c>
      <c r="C280" s="6">
        <v>0.5756944444444444</v>
      </c>
      <c r="D280" s="1">
        <v>32122.1</v>
      </c>
      <c r="E280"/>
      <c r="F280">
        <f t="shared" si="7"/>
        <v>32115.149999999994</v>
      </c>
      <c r="G280">
        <f t="shared" si="6"/>
        <v>32116.616666666669</v>
      </c>
    </row>
    <row r="281" spans="1:7" x14ac:dyDescent="0.25">
      <c r="A281" s="1" t="s">
        <v>10</v>
      </c>
      <c r="B281" s="1">
        <v>20200101</v>
      </c>
      <c r="C281" s="6">
        <v>0.57638888888888884</v>
      </c>
      <c r="D281" s="1">
        <v>32121.599999999999</v>
      </c>
      <c r="E281"/>
      <c r="F281">
        <f t="shared" si="7"/>
        <v>32116.22</v>
      </c>
      <c r="G281">
        <f t="shared" si="6"/>
        <v>32118.416666666668</v>
      </c>
    </row>
    <row r="282" spans="1:7" x14ac:dyDescent="0.25">
      <c r="A282" s="1" t="s">
        <v>10</v>
      </c>
      <c r="B282" s="1">
        <v>20200101</v>
      </c>
      <c r="C282" s="6">
        <v>0.57708333333333328</v>
      </c>
      <c r="D282" s="1">
        <v>32118.25</v>
      </c>
      <c r="E282"/>
      <c r="F282">
        <f t="shared" si="7"/>
        <v>32117.435000000005</v>
      </c>
      <c r="G282">
        <f t="shared" si="6"/>
        <v>32120.649999999998</v>
      </c>
    </row>
    <row r="283" spans="1:7" x14ac:dyDescent="0.25">
      <c r="A283" s="1" t="s">
        <v>10</v>
      </c>
      <c r="B283" s="1">
        <v>20200101</v>
      </c>
      <c r="C283" s="6">
        <v>0.57777777777777772</v>
      </c>
      <c r="D283" s="1">
        <v>32118.400000000001</v>
      </c>
      <c r="E283"/>
      <c r="F283">
        <f t="shared" si="7"/>
        <v>32118.665000000001</v>
      </c>
      <c r="G283">
        <f t="shared" si="6"/>
        <v>32119.416666666668</v>
      </c>
    </row>
    <row r="284" spans="1:7" x14ac:dyDescent="0.25">
      <c r="A284" s="1" t="s">
        <v>10</v>
      </c>
      <c r="B284" s="1">
        <v>20200101</v>
      </c>
      <c r="C284" s="6">
        <v>0.57847222222222228</v>
      </c>
      <c r="D284" s="1">
        <v>32123.65</v>
      </c>
      <c r="E284"/>
      <c r="F284">
        <f t="shared" si="7"/>
        <v>32121.23</v>
      </c>
      <c r="G284">
        <f t="shared" si="6"/>
        <v>32120.100000000002</v>
      </c>
    </row>
    <row r="285" spans="1:7" x14ac:dyDescent="0.25">
      <c r="A285" s="1" t="s">
        <v>10</v>
      </c>
      <c r="B285" s="1">
        <v>20200101</v>
      </c>
      <c r="C285" s="6">
        <v>0.57916666666666672</v>
      </c>
      <c r="D285" s="1">
        <v>32147.75</v>
      </c>
      <c r="E285"/>
      <c r="F285">
        <f t="shared" si="7"/>
        <v>32124.629999999997</v>
      </c>
      <c r="G285">
        <f t="shared" si="6"/>
        <v>32129.933333333334</v>
      </c>
    </row>
    <row r="286" spans="1:7" x14ac:dyDescent="0.25">
      <c r="A286" s="1" t="s">
        <v>10</v>
      </c>
      <c r="B286" s="1">
        <v>20200101</v>
      </c>
      <c r="C286" s="6">
        <v>0.57986111111111116</v>
      </c>
      <c r="D286" s="1">
        <v>32149.55</v>
      </c>
      <c r="E286"/>
      <c r="F286">
        <f t="shared" si="7"/>
        <v>32128.139999999996</v>
      </c>
      <c r="G286">
        <f t="shared" si="6"/>
        <v>32140.316666666666</v>
      </c>
    </row>
    <row r="287" spans="1:7" x14ac:dyDescent="0.25">
      <c r="A287" s="1" t="s">
        <v>10</v>
      </c>
      <c r="B287" s="1">
        <v>20200101</v>
      </c>
      <c r="C287" s="6">
        <v>0.5805555555555556</v>
      </c>
      <c r="D287" s="1">
        <v>32152.35</v>
      </c>
      <c r="E287"/>
      <c r="F287">
        <f t="shared" si="7"/>
        <v>32132.904999999992</v>
      </c>
      <c r="G287">
        <f t="shared" si="6"/>
        <v>32149.883333333331</v>
      </c>
    </row>
    <row r="288" spans="1:7" x14ac:dyDescent="0.25">
      <c r="A288" s="1" t="s">
        <v>10</v>
      </c>
      <c r="B288" s="1">
        <v>20200101</v>
      </c>
      <c r="C288" s="6">
        <v>0.58125000000000004</v>
      </c>
      <c r="D288" s="1">
        <v>32163.85</v>
      </c>
      <c r="E288"/>
      <c r="F288">
        <f t="shared" si="7"/>
        <v>32137.059999999998</v>
      </c>
      <c r="G288">
        <f t="shared" si="6"/>
        <v>32155.25</v>
      </c>
    </row>
    <row r="289" spans="1:7" x14ac:dyDescent="0.25">
      <c r="A289" s="1" t="s">
        <v>10</v>
      </c>
      <c r="B289" s="1">
        <v>20200101</v>
      </c>
      <c r="C289" s="6">
        <v>0.58194444444444449</v>
      </c>
      <c r="D289" s="1">
        <v>32153.1</v>
      </c>
      <c r="E289"/>
      <c r="F289">
        <f t="shared" si="7"/>
        <v>32140.284999999996</v>
      </c>
      <c r="G289">
        <f t="shared" si="6"/>
        <v>32156.433333333331</v>
      </c>
    </row>
    <row r="290" spans="1:7" x14ac:dyDescent="0.25">
      <c r="A290" s="1" t="s">
        <v>10</v>
      </c>
      <c r="B290" s="1">
        <v>20200101</v>
      </c>
      <c r="C290" s="6">
        <v>0.58263888888888893</v>
      </c>
      <c r="D290" s="1">
        <v>32154.35</v>
      </c>
      <c r="E290"/>
      <c r="F290">
        <f t="shared" si="7"/>
        <v>32142.584999999999</v>
      </c>
      <c r="G290">
        <f t="shared" si="6"/>
        <v>32157.099999999995</v>
      </c>
    </row>
    <row r="291" spans="1:7" x14ac:dyDescent="0.25">
      <c r="A291" s="1" t="s">
        <v>10</v>
      </c>
      <c r="B291" s="1">
        <v>20200101</v>
      </c>
      <c r="C291" s="6">
        <v>0.58333333333333337</v>
      </c>
      <c r="D291" s="1">
        <v>32144.6</v>
      </c>
      <c r="E291"/>
      <c r="F291">
        <f t="shared" si="7"/>
        <v>32145.47</v>
      </c>
      <c r="G291">
        <f t="shared" si="6"/>
        <v>32150.683333333331</v>
      </c>
    </row>
    <row r="292" spans="1:7" x14ac:dyDescent="0.25">
      <c r="A292" s="1" t="s">
        <v>10</v>
      </c>
      <c r="B292" s="1">
        <v>20200101</v>
      </c>
      <c r="C292" s="6">
        <v>0.58402777777777781</v>
      </c>
      <c r="D292" s="1">
        <v>32147.1</v>
      </c>
      <c r="E292"/>
      <c r="F292">
        <f t="shared" si="7"/>
        <v>32148.134999999998</v>
      </c>
      <c r="G292">
        <f t="shared" si="6"/>
        <v>32148.683333333331</v>
      </c>
    </row>
    <row r="293" spans="1:7" x14ac:dyDescent="0.25">
      <c r="A293" s="1" t="s">
        <v>10</v>
      </c>
      <c r="B293" s="1">
        <v>20200101</v>
      </c>
      <c r="C293" s="6">
        <v>0.58472222222222225</v>
      </c>
      <c r="D293" s="1">
        <v>32145.05</v>
      </c>
      <c r="E293"/>
      <c r="F293">
        <f t="shared" si="7"/>
        <v>32150.400000000001</v>
      </c>
      <c r="G293">
        <f t="shared" si="6"/>
        <v>32145.583333333332</v>
      </c>
    </row>
    <row r="294" spans="1:7" x14ac:dyDescent="0.25">
      <c r="A294" s="1" t="s">
        <v>10</v>
      </c>
      <c r="B294" s="1">
        <v>20200101</v>
      </c>
      <c r="C294" s="6">
        <v>0.5854166666666667</v>
      </c>
      <c r="D294" s="1">
        <v>32146.3</v>
      </c>
      <c r="E294"/>
      <c r="F294">
        <f t="shared" si="7"/>
        <v>32150.26</v>
      </c>
      <c r="G294">
        <f t="shared" si="6"/>
        <v>32146.149999999998</v>
      </c>
    </row>
    <row r="295" spans="1:7" x14ac:dyDescent="0.25">
      <c r="A295" s="1" t="s">
        <v>10</v>
      </c>
      <c r="B295" s="1">
        <v>20200101</v>
      </c>
      <c r="C295" s="6">
        <v>0.58611111111111114</v>
      </c>
      <c r="D295" s="1">
        <v>32146.35</v>
      </c>
      <c r="E295"/>
      <c r="F295">
        <f t="shared" si="7"/>
        <v>32148.95</v>
      </c>
      <c r="G295">
        <f t="shared" si="6"/>
        <v>32145.899999999998</v>
      </c>
    </row>
    <row r="296" spans="1:7" x14ac:dyDescent="0.25">
      <c r="A296" s="1" t="s">
        <v>10</v>
      </c>
      <c r="B296" s="1">
        <v>20200101</v>
      </c>
      <c r="C296" s="6">
        <v>0.58680555555555558</v>
      </c>
      <c r="D296" s="1">
        <v>32136.45</v>
      </c>
      <c r="E296"/>
      <c r="F296">
        <f t="shared" si="7"/>
        <v>32147.21</v>
      </c>
      <c r="G296">
        <f t="shared" si="6"/>
        <v>32143.033333333329</v>
      </c>
    </row>
    <row r="297" spans="1:7" x14ac:dyDescent="0.25">
      <c r="A297" s="1" t="s">
        <v>10</v>
      </c>
      <c r="B297" s="1">
        <v>20200101</v>
      </c>
      <c r="C297" s="6">
        <v>0.58750000000000002</v>
      </c>
      <c r="D297" s="1">
        <v>32134.95</v>
      </c>
      <c r="E297"/>
      <c r="F297">
        <f t="shared" si="7"/>
        <v>32143.95</v>
      </c>
      <c r="G297">
        <f t="shared" si="6"/>
        <v>32139.25</v>
      </c>
    </row>
    <row r="298" spans="1:7" x14ac:dyDescent="0.25">
      <c r="A298" s="1" t="s">
        <v>10</v>
      </c>
      <c r="B298" s="1">
        <v>20200101</v>
      </c>
      <c r="C298" s="6">
        <v>0.58819444444444446</v>
      </c>
      <c r="D298" s="1">
        <v>32131.25</v>
      </c>
      <c r="E298"/>
      <c r="F298">
        <f t="shared" si="7"/>
        <v>32142.215000000004</v>
      </c>
      <c r="G298">
        <f t="shared" si="6"/>
        <v>32134.216666666664</v>
      </c>
    </row>
    <row r="299" spans="1:7" x14ac:dyDescent="0.25">
      <c r="A299" s="1" t="s">
        <v>10</v>
      </c>
      <c r="B299" s="1">
        <v>20200101</v>
      </c>
      <c r="C299" s="6">
        <v>0.58888888888888891</v>
      </c>
      <c r="D299" s="1">
        <v>32135.75</v>
      </c>
      <c r="E299"/>
      <c r="F299">
        <f t="shared" si="7"/>
        <v>32140.980000000003</v>
      </c>
      <c r="G299">
        <f t="shared" si="6"/>
        <v>32133.983333333334</v>
      </c>
    </row>
    <row r="300" spans="1:7" x14ac:dyDescent="0.25">
      <c r="A300" s="1" t="s">
        <v>10</v>
      </c>
      <c r="B300" s="1">
        <v>20200101</v>
      </c>
      <c r="C300" s="6">
        <v>0.58958333333333335</v>
      </c>
      <c r="D300" s="1">
        <v>32142</v>
      </c>
      <c r="E300"/>
      <c r="F300">
        <f t="shared" si="7"/>
        <v>32139.8</v>
      </c>
      <c r="G300">
        <f t="shared" si="6"/>
        <v>32136.333333333332</v>
      </c>
    </row>
    <row r="301" spans="1:7" x14ac:dyDescent="0.25">
      <c r="A301" s="1" t="s">
        <v>10</v>
      </c>
      <c r="B301" s="1">
        <v>20200101</v>
      </c>
      <c r="C301" s="6">
        <v>0.59027777777777779</v>
      </c>
      <c r="D301" s="1">
        <v>32132.799999999999</v>
      </c>
      <c r="E301"/>
      <c r="F301">
        <f t="shared" si="7"/>
        <v>32138.625</v>
      </c>
      <c r="G301">
        <f t="shared" si="6"/>
        <v>32136.850000000002</v>
      </c>
    </row>
    <row r="302" spans="1:7" x14ac:dyDescent="0.25">
      <c r="A302" s="1" t="s">
        <v>10</v>
      </c>
      <c r="B302" s="1">
        <v>20200101</v>
      </c>
      <c r="C302" s="6">
        <v>0.59097222222222223</v>
      </c>
      <c r="D302" s="1">
        <v>32135.35</v>
      </c>
      <c r="E302"/>
      <c r="F302">
        <f t="shared" si="7"/>
        <v>32137.669999999995</v>
      </c>
      <c r="G302">
        <f t="shared" si="6"/>
        <v>32136.716666666664</v>
      </c>
    </row>
    <row r="303" spans="1:7" x14ac:dyDescent="0.25">
      <c r="A303" s="1" t="s">
        <v>10</v>
      </c>
      <c r="B303" s="1">
        <v>20200101</v>
      </c>
      <c r="C303" s="6">
        <v>0.59166666666666667</v>
      </c>
      <c r="D303" s="1">
        <v>32135.5</v>
      </c>
      <c r="E303"/>
      <c r="F303">
        <f t="shared" si="7"/>
        <v>32136.915000000001</v>
      </c>
      <c r="G303">
        <f t="shared" si="6"/>
        <v>32134.55</v>
      </c>
    </row>
    <row r="304" spans="1:7" x14ac:dyDescent="0.25">
      <c r="A304" s="1" t="s">
        <v>10</v>
      </c>
      <c r="B304" s="1">
        <v>20200101</v>
      </c>
      <c r="C304" s="6">
        <v>0.59236111111111112</v>
      </c>
      <c r="D304" s="1">
        <v>32138.75</v>
      </c>
      <c r="E304"/>
      <c r="F304">
        <f t="shared" si="7"/>
        <v>32136.345000000001</v>
      </c>
      <c r="G304">
        <f t="shared" si="6"/>
        <v>32136.533333333336</v>
      </c>
    </row>
    <row r="305" spans="1:7" x14ac:dyDescent="0.25">
      <c r="A305" s="1" t="s">
        <v>10</v>
      </c>
      <c r="B305" s="1">
        <v>20200101</v>
      </c>
      <c r="C305" s="6">
        <v>0.59305555555555556</v>
      </c>
      <c r="D305" s="1">
        <v>32140.65</v>
      </c>
      <c r="E305"/>
      <c r="F305">
        <f t="shared" si="7"/>
        <v>32136.829999999998</v>
      </c>
      <c r="G305">
        <f t="shared" si="6"/>
        <v>32138.3</v>
      </c>
    </row>
    <row r="306" spans="1:7" x14ac:dyDescent="0.25">
      <c r="A306" s="1" t="s">
        <v>10</v>
      </c>
      <c r="B306" s="1">
        <v>20200101</v>
      </c>
      <c r="C306" s="6">
        <v>0.59375</v>
      </c>
      <c r="D306" s="1">
        <v>32141.3</v>
      </c>
      <c r="E306"/>
      <c r="F306">
        <f t="shared" si="7"/>
        <v>32133.534999999996</v>
      </c>
      <c r="G306">
        <f t="shared" si="6"/>
        <v>32140.233333333334</v>
      </c>
    </row>
    <row r="307" spans="1:7" x14ac:dyDescent="0.25">
      <c r="A307" s="1" t="s">
        <v>10</v>
      </c>
      <c r="B307" s="1">
        <v>20200101</v>
      </c>
      <c r="C307" s="6">
        <v>0.59444444444444444</v>
      </c>
      <c r="D307" s="1">
        <v>32102</v>
      </c>
      <c r="E307"/>
      <c r="F307">
        <f t="shared" si="7"/>
        <v>32128.954999999998</v>
      </c>
      <c r="G307">
        <f t="shared" si="6"/>
        <v>32127.983333333334</v>
      </c>
    </row>
    <row r="308" spans="1:7" x14ac:dyDescent="0.25">
      <c r="A308" s="1" t="s">
        <v>10</v>
      </c>
      <c r="B308" s="1">
        <v>20200101</v>
      </c>
      <c r="C308" s="6">
        <v>0.59513888888888888</v>
      </c>
      <c r="D308" s="1">
        <v>32085.45</v>
      </c>
      <c r="E308"/>
      <c r="F308">
        <f t="shared" si="7"/>
        <v>32123.829999999998</v>
      </c>
      <c r="G308">
        <f t="shared" si="6"/>
        <v>32109.583333333332</v>
      </c>
    </row>
    <row r="309" spans="1:7" x14ac:dyDescent="0.25">
      <c r="A309" s="1" t="s">
        <v>10</v>
      </c>
      <c r="B309" s="1">
        <v>20200101</v>
      </c>
      <c r="C309" s="6">
        <v>0.59583333333333333</v>
      </c>
      <c r="D309" s="1">
        <v>32084.5</v>
      </c>
      <c r="E309"/>
      <c r="F309">
        <f t="shared" si="7"/>
        <v>32118.379999999997</v>
      </c>
      <c r="G309">
        <f t="shared" si="6"/>
        <v>32090.649999999998</v>
      </c>
    </row>
    <row r="310" spans="1:7" x14ac:dyDescent="0.25">
      <c r="A310" s="1" t="s">
        <v>10</v>
      </c>
      <c r="B310" s="1">
        <v>20200101</v>
      </c>
      <c r="C310" s="6">
        <v>0.59652777777777777</v>
      </c>
      <c r="D310" s="1">
        <v>32087.5</v>
      </c>
      <c r="E310"/>
      <c r="F310">
        <f t="shared" si="7"/>
        <v>32114.174999999999</v>
      </c>
      <c r="G310">
        <f t="shared" si="6"/>
        <v>32085.816666666666</v>
      </c>
    </row>
    <row r="311" spans="1:7" x14ac:dyDescent="0.25">
      <c r="A311" s="1" t="s">
        <v>10</v>
      </c>
      <c r="B311" s="1">
        <v>20200101</v>
      </c>
      <c r="C311" s="6">
        <v>0.59722222222222221</v>
      </c>
      <c r="D311" s="1">
        <v>32090.75</v>
      </c>
      <c r="E311"/>
      <c r="F311">
        <f t="shared" si="7"/>
        <v>32109.960000000003</v>
      </c>
      <c r="G311">
        <f t="shared" si="6"/>
        <v>32087.583333333332</v>
      </c>
    </row>
    <row r="312" spans="1:7" x14ac:dyDescent="0.25">
      <c r="A312" s="1" t="s">
        <v>10</v>
      </c>
      <c r="B312" s="1">
        <v>20200101</v>
      </c>
      <c r="C312" s="6">
        <v>0.59791666666666665</v>
      </c>
      <c r="D312" s="1">
        <v>32093.200000000001</v>
      </c>
      <c r="E312"/>
      <c r="F312">
        <f t="shared" si="7"/>
        <v>32105.424999999999</v>
      </c>
      <c r="G312">
        <f t="shared" si="6"/>
        <v>32090.483333333334</v>
      </c>
    </row>
    <row r="313" spans="1:7" x14ac:dyDescent="0.25">
      <c r="A313" s="1" t="s">
        <v>10</v>
      </c>
      <c r="B313" s="1">
        <v>20200101</v>
      </c>
      <c r="C313" s="6">
        <v>0.59861111111111109</v>
      </c>
      <c r="D313" s="1">
        <v>32090.15</v>
      </c>
      <c r="E313"/>
      <c r="F313">
        <f t="shared" si="7"/>
        <v>32100.159999999996</v>
      </c>
      <c r="G313">
        <f t="shared" si="6"/>
        <v>32091.366666666669</v>
      </c>
    </row>
    <row r="314" spans="1:7" x14ac:dyDescent="0.25">
      <c r="A314" s="1" t="s">
        <v>10</v>
      </c>
      <c r="B314" s="1">
        <v>20200101</v>
      </c>
      <c r="C314" s="6">
        <v>0.59930555555555554</v>
      </c>
      <c r="D314" s="1">
        <v>32086.1</v>
      </c>
      <c r="E314"/>
      <c r="F314">
        <f t="shared" si="7"/>
        <v>32094.685000000005</v>
      </c>
      <c r="G314">
        <f t="shared" si="6"/>
        <v>32089.816666666669</v>
      </c>
    </row>
    <row r="315" spans="1:7" x14ac:dyDescent="0.25">
      <c r="A315" s="1" t="s">
        <v>10</v>
      </c>
      <c r="B315" s="1">
        <v>20200101</v>
      </c>
      <c r="C315" s="6">
        <v>0.6</v>
      </c>
      <c r="D315" s="1">
        <v>32085.9</v>
      </c>
      <c r="E315"/>
      <c r="F315">
        <f t="shared" si="7"/>
        <v>32090.080000000005</v>
      </c>
      <c r="G315">
        <f t="shared" si="6"/>
        <v>32087.383333333331</v>
      </c>
    </row>
    <row r="316" spans="1:7" x14ac:dyDescent="0.25">
      <c r="A316" s="1" t="s">
        <v>10</v>
      </c>
      <c r="B316" s="1">
        <v>20200101</v>
      </c>
      <c r="C316" s="6">
        <v>0.60069444444444442</v>
      </c>
      <c r="D316" s="1">
        <v>32095.25</v>
      </c>
      <c r="E316"/>
      <c r="F316">
        <f t="shared" si="7"/>
        <v>32088.289999999997</v>
      </c>
      <c r="G316">
        <f t="shared" si="6"/>
        <v>32089.083333333332</v>
      </c>
    </row>
    <row r="317" spans="1:7" x14ac:dyDescent="0.25">
      <c r="A317" s="1" t="s">
        <v>10</v>
      </c>
      <c r="B317" s="1">
        <v>20200101</v>
      </c>
      <c r="C317" s="6">
        <v>0.60138888888888886</v>
      </c>
      <c r="D317" s="1">
        <v>32084.1</v>
      </c>
      <c r="E317"/>
      <c r="F317">
        <f t="shared" si="7"/>
        <v>32086.610000000004</v>
      </c>
      <c r="G317">
        <f t="shared" si="6"/>
        <v>32088.416666666668</v>
      </c>
    </row>
    <row r="318" spans="1:7" x14ac:dyDescent="0.25">
      <c r="A318" s="1" t="s">
        <v>10</v>
      </c>
      <c r="B318" s="1">
        <v>20200101</v>
      </c>
      <c r="C318" s="6">
        <v>0.6020833333333333</v>
      </c>
      <c r="D318" s="1">
        <v>32068.65</v>
      </c>
      <c r="E318"/>
      <c r="F318">
        <f t="shared" si="7"/>
        <v>32085.52</v>
      </c>
      <c r="G318">
        <f t="shared" si="6"/>
        <v>32082.666666666668</v>
      </c>
    </row>
    <row r="319" spans="1:7" x14ac:dyDescent="0.25">
      <c r="A319" s="1" t="s">
        <v>10</v>
      </c>
      <c r="B319" s="1">
        <v>20200101</v>
      </c>
      <c r="C319" s="6">
        <v>0.60277777777777775</v>
      </c>
      <c r="D319" s="1">
        <v>32073.599999999999</v>
      </c>
      <c r="E319"/>
      <c r="F319">
        <f t="shared" si="7"/>
        <v>32085.620000000003</v>
      </c>
      <c r="G319">
        <f t="shared" si="6"/>
        <v>32075.45</v>
      </c>
    </row>
    <row r="320" spans="1:7" x14ac:dyDescent="0.25">
      <c r="A320" s="1" t="s">
        <v>10</v>
      </c>
      <c r="B320" s="1">
        <v>20200101</v>
      </c>
      <c r="C320" s="6">
        <v>0.60347222222222219</v>
      </c>
      <c r="D320" s="1">
        <v>32088.5</v>
      </c>
      <c r="E320"/>
      <c r="F320">
        <f t="shared" si="7"/>
        <v>32085.295000000002</v>
      </c>
      <c r="G320">
        <f t="shared" si="6"/>
        <v>32076.916666666668</v>
      </c>
    </row>
    <row r="321" spans="1:7" x14ac:dyDescent="0.25">
      <c r="A321" s="1" t="s">
        <v>10</v>
      </c>
      <c r="B321" s="1">
        <v>20200101</v>
      </c>
      <c r="C321" s="6">
        <v>0.60416666666666663</v>
      </c>
      <c r="D321" s="1">
        <v>32087.5</v>
      </c>
      <c r="E321"/>
      <c r="F321">
        <f t="shared" si="7"/>
        <v>32084.76</v>
      </c>
      <c r="G321">
        <f t="shared" si="6"/>
        <v>32083.200000000001</v>
      </c>
    </row>
    <row r="322" spans="1:7" x14ac:dyDescent="0.25">
      <c r="A322" s="1" t="s">
        <v>10</v>
      </c>
      <c r="B322" s="1">
        <v>20200101</v>
      </c>
      <c r="C322" s="6">
        <v>0.60486111111111107</v>
      </c>
      <c r="D322" s="1">
        <v>32087.85</v>
      </c>
      <c r="E322"/>
      <c r="F322">
        <f t="shared" si="7"/>
        <v>32084.775000000001</v>
      </c>
      <c r="G322">
        <f t="shared" si="6"/>
        <v>32087.95</v>
      </c>
    </row>
    <row r="323" spans="1:7" x14ac:dyDescent="0.25">
      <c r="A323" s="1" t="s">
        <v>10</v>
      </c>
      <c r="B323" s="1">
        <v>20200101</v>
      </c>
      <c r="C323" s="6">
        <v>0.60555555555555551</v>
      </c>
      <c r="D323" s="1">
        <v>32090.3</v>
      </c>
      <c r="E323"/>
      <c r="F323">
        <f t="shared" si="7"/>
        <v>32087.32</v>
      </c>
      <c r="G323">
        <f t="shared" si="6"/>
        <v>32088.55</v>
      </c>
    </row>
    <row r="324" spans="1:7" x14ac:dyDescent="0.25">
      <c r="A324" s="1" t="s">
        <v>10</v>
      </c>
      <c r="B324" s="1">
        <v>20200101</v>
      </c>
      <c r="C324" s="6">
        <v>0.60624999999999996</v>
      </c>
      <c r="D324" s="1">
        <v>32111.55</v>
      </c>
      <c r="E324"/>
      <c r="F324">
        <f t="shared" si="7"/>
        <v>32089.714999999997</v>
      </c>
      <c r="G324">
        <f t="shared" si="6"/>
        <v>32096.566666666666</v>
      </c>
    </row>
    <row r="325" spans="1:7" x14ac:dyDescent="0.25">
      <c r="A325" s="1" t="s">
        <v>10</v>
      </c>
      <c r="B325" s="1">
        <v>20200101</v>
      </c>
      <c r="C325" s="6">
        <v>0.6069444444444444</v>
      </c>
      <c r="D325" s="1">
        <v>32109.85</v>
      </c>
      <c r="E325"/>
      <c r="F325">
        <f t="shared" si="7"/>
        <v>32090.584999999999</v>
      </c>
      <c r="G325">
        <f t="shared" si="6"/>
        <v>32103.899999999998</v>
      </c>
    </row>
    <row r="326" spans="1:7" x14ac:dyDescent="0.25">
      <c r="A326" s="1" t="s">
        <v>10</v>
      </c>
      <c r="B326" s="1">
        <v>20200101</v>
      </c>
      <c r="C326" s="6">
        <v>0.60763888888888884</v>
      </c>
      <c r="D326" s="1">
        <v>32103.95</v>
      </c>
      <c r="E326"/>
      <c r="F326">
        <f t="shared" si="7"/>
        <v>32091.629999999997</v>
      </c>
      <c r="G326">
        <f t="shared" si="6"/>
        <v>32108.449999999997</v>
      </c>
    </row>
    <row r="327" spans="1:7" x14ac:dyDescent="0.25">
      <c r="A327" s="1" t="s">
        <v>10</v>
      </c>
      <c r="B327" s="1">
        <v>20200101</v>
      </c>
      <c r="C327" s="6">
        <v>0.60833333333333328</v>
      </c>
      <c r="D327" s="1">
        <v>32094.55</v>
      </c>
      <c r="E327"/>
      <c r="F327">
        <f t="shared" si="7"/>
        <v>32094.165000000001</v>
      </c>
      <c r="G327">
        <f t="shared" si="6"/>
        <v>32102.783333333336</v>
      </c>
    </row>
    <row r="328" spans="1:7" x14ac:dyDescent="0.25">
      <c r="A328" s="1" t="s">
        <v>10</v>
      </c>
      <c r="B328" s="1">
        <v>20200101</v>
      </c>
      <c r="C328" s="6">
        <v>0.60902777777777772</v>
      </c>
      <c r="D328" s="1">
        <v>32094</v>
      </c>
      <c r="E328"/>
      <c r="F328">
        <f t="shared" si="7"/>
        <v>32095.655000000006</v>
      </c>
      <c r="G328">
        <f t="shared" ref="G328:G391" si="8">AVERAGE(D326:D328)</f>
        <v>32097.5</v>
      </c>
    </row>
    <row r="329" spans="1:7" x14ac:dyDescent="0.25">
      <c r="A329" s="1" t="s">
        <v>10</v>
      </c>
      <c r="B329" s="1">
        <v>20200101</v>
      </c>
      <c r="C329" s="6">
        <v>0.60972222222222228</v>
      </c>
      <c r="D329" s="1">
        <v>32088.5</v>
      </c>
      <c r="E329"/>
      <c r="F329">
        <f t="shared" si="7"/>
        <v>32095.889999999996</v>
      </c>
      <c r="G329">
        <f t="shared" si="8"/>
        <v>32092.350000000002</v>
      </c>
    </row>
    <row r="330" spans="1:7" x14ac:dyDescent="0.25">
      <c r="A330" s="1" t="s">
        <v>10</v>
      </c>
      <c r="B330" s="1">
        <v>20200101</v>
      </c>
      <c r="C330" s="6">
        <v>0.61041666666666672</v>
      </c>
      <c r="D330" s="1">
        <v>32090.85</v>
      </c>
      <c r="E330"/>
      <c r="F330">
        <f t="shared" si="7"/>
        <v>32095.614999999998</v>
      </c>
      <c r="G330">
        <f t="shared" si="8"/>
        <v>32091.116666666669</v>
      </c>
    </row>
    <row r="331" spans="1:7" x14ac:dyDescent="0.25">
      <c r="A331" s="1" t="s">
        <v>10</v>
      </c>
      <c r="B331" s="1">
        <v>20200101</v>
      </c>
      <c r="C331" s="6">
        <v>0.61111111111111116</v>
      </c>
      <c r="D331" s="1">
        <v>32084.75</v>
      </c>
      <c r="E331"/>
      <c r="F331">
        <f t="shared" si="7"/>
        <v>32095.609999999997</v>
      </c>
      <c r="G331">
        <f t="shared" si="8"/>
        <v>32088.033333333336</v>
      </c>
    </row>
    <row r="332" spans="1:7" x14ac:dyDescent="0.25">
      <c r="A332" s="1" t="s">
        <v>10</v>
      </c>
      <c r="B332" s="1">
        <v>20200101</v>
      </c>
      <c r="C332" s="6">
        <v>0.6118055555555556</v>
      </c>
      <c r="D332" s="1">
        <v>32087.8</v>
      </c>
      <c r="E332"/>
      <c r="F332">
        <f t="shared" si="7"/>
        <v>32095.454999999998</v>
      </c>
      <c r="G332">
        <f t="shared" si="8"/>
        <v>32087.8</v>
      </c>
    </row>
    <row r="333" spans="1:7" x14ac:dyDescent="0.25">
      <c r="A333" s="1" t="s">
        <v>10</v>
      </c>
      <c r="B333" s="1">
        <v>20200101</v>
      </c>
      <c r="C333" s="6">
        <v>0.61250000000000004</v>
      </c>
      <c r="D333" s="1">
        <v>32088.75</v>
      </c>
      <c r="E333"/>
      <c r="F333">
        <f t="shared" si="7"/>
        <v>32092.68</v>
      </c>
      <c r="G333">
        <f t="shared" si="8"/>
        <v>32087.100000000002</v>
      </c>
    </row>
    <row r="334" spans="1:7" x14ac:dyDescent="0.25">
      <c r="A334" s="1" t="s">
        <v>10</v>
      </c>
      <c r="B334" s="1">
        <v>20200101</v>
      </c>
      <c r="C334" s="6">
        <v>0.61319444444444449</v>
      </c>
      <c r="D334" s="1">
        <v>32083.8</v>
      </c>
      <c r="E334"/>
      <c r="F334">
        <f t="shared" ref="F334:F397" si="9">AVERAGE(D326:D335)</f>
        <v>32090.235000000004</v>
      </c>
      <c r="G334">
        <f t="shared" si="8"/>
        <v>32086.783333333336</v>
      </c>
    </row>
    <row r="335" spans="1:7" x14ac:dyDescent="0.25">
      <c r="A335" s="1" t="s">
        <v>10</v>
      </c>
      <c r="B335" s="1">
        <v>20200101</v>
      </c>
      <c r="C335" s="6">
        <v>0.61388888888888893</v>
      </c>
      <c r="D335" s="1">
        <v>32085.4</v>
      </c>
      <c r="E335"/>
      <c r="F335">
        <f t="shared" si="9"/>
        <v>32087.919999999995</v>
      </c>
      <c r="G335">
        <f t="shared" si="8"/>
        <v>32085.983333333337</v>
      </c>
    </row>
    <row r="336" spans="1:7" x14ac:dyDescent="0.25">
      <c r="A336" s="1" t="s">
        <v>10</v>
      </c>
      <c r="B336" s="1">
        <v>20200101</v>
      </c>
      <c r="C336" s="6">
        <v>0.61458333333333337</v>
      </c>
      <c r="D336" s="1">
        <v>32080.799999999999</v>
      </c>
      <c r="E336"/>
      <c r="F336">
        <f t="shared" si="9"/>
        <v>32087.254999999997</v>
      </c>
      <c r="G336">
        <f t="shared" si="8"/>
        <v>32083.333333333332</v>
      </c>
    </row>
    <row r="337" spans="1:7" x14ac:dyDescent="0.25">
      <c r="A337" s="1" t="s">
        <v>10</v>
      </c>
      <c r="B337" s="1">
        <v>20200101</v>
      </c>
      <c r="C337" s="6">
        <v>0.61527777777777781</v>
      </c>
      <c r="D337" s="1">
        <v>32087.9</v>
      </c>
      <c r="E337"/>
      <c r="F337">
        <f t="shared" si="9"/>
        <v>32086.595000000001</v>
      </c>
      <c r="G337">
        <f t="shared" si="8"/>
        <v>32084.7</v>
      </c>
    </row>
    <row r="338" spans="1:7" x14ac:dyDescent="0.25">
      <c r="A338" s="1" t="s">
        <v>10</v>
      </c>
      <c r="B338" s="1">
        <v>20200101</v>
      </c>
      <c r="C338" s="6">
        <v>0.61597222222222225</v>
      </c>
      <c r="D338" s="1">
        <v>32087.4</v>
      </c>
      <c r="E338"/>
      <c r="F338">
        <f t="shared" si="9"/>
        <v>32086.069999999996</v>
      </c>
      <c r="G338">
        <f t="shared" si="8"/>
        <v>32085.366666666669</v>
      </c>
    </row>
    <row r="339" spans="1:7" x14ac:dyDescent="0.25">
      <c r="A339" s="1" t="s">
        <v>10</v>
      </c>
      <c r="B339" s="1">
        <v>20200101</v>
      </c>
      <c r="C339" s="6">
        <v>0.6166666666666667</v>
      </c>
      <c r="D339" s="1">
        <v>32083.25</v>
      </c>
      <c r="E339"/>
      <c r="F339">
        <f t="shared" si="9"/>
        <v>32085.034999999996</v>
      </c>
      <c r="G339">
        <f t="shared" si="8"/>
        <v>32086.183333333334</v>
      </c>
    </row>
    <row r="340" spans="1:7" x14ac:dyDescent="0.25">
      <c r="A340" s="1" t="s">
        <v>10</v>
      </c>
      <c r="B340" s="1">
        <v>20200101</v>
      </c>
      <c r="C340" s="6">
        <v>0.61736111111111114</v>
      </c>
      <c r="D340" s="1">
        <v>32080.5</v>
      </c>
      <c r="E340"/>
      <c r="F340">
        <f t="shared" si="9"/>
        <v>32085.575000000001</v>
      </c>
      <c r="G340">
        <f t="shared" si="8"/>
        <v>32083.716666666664</v>
      </c>
    </row>
    <row r="341" spans="1:7" x14ac:dyDescent="0.25">
      <c r="A341" s="1" t="s">
        <v>10</v>
      </c>
      <c r="B341" s="1">
        <v>20200101</v>
      </c>
      <c r="C341" s="6">
        <v>0.61805555555555558</v>
      </c>
      <c r="D341" s="1">
        <v>32090.15</v>
      </c>
      <c r="E341"/>
      <c r="F341">
        <f t="shared" si="9"/>
        <v>32086.82</v>
      </c>
      <c r="G341">
        <f t="shared" si="8"/>
        <v>32084.633333333331</v>
      </c>
    </row>
    <row r="342" spans="1:7" x14ac:dyDescent="0.25">
      <c r="A342" s="1" t="s">
        <v>10</v>
      </c>
      <c r="B342" s="1">
        <v>20200101</v>
      </c>
      <c r="C342" s="6">
        <v>0.61875000000000002</v>
      </c>
      <c r="D342" s="1">
        <v>32100.25</v>
      </c>
      <c r="E342"/>
      <c r="F342">
        <f t="shared" si="9"/>
        <v>32087.264999999996</v>
      </c>
      <c r="G342">
        <f t="shared" si="8"/>
        <v>32090.3</v>
      </c>
    </row>
    <row r="343" spans="1:7" x14ac:dyDescent="0.25">
      <c r="A343" s="1" t="s">
        <v>10</v>
      </c>
      <c r="B343" s="1">
        <v>20200101</v>
      </c>
      <c r="C343" s="6">
        <v>0.61944444444444446</v>
      </c>
      <c r="D343" s="1">
        <v>32093.200000000001</v>
      </c>
      <c r="E343"/>
      <c r="F343">
        <f t="shared" si="9"/>
        <v>32088.494999999995</v>
      </c>
      <c r="G343">
        <f t="shared" si="8"/>
        <v>32094.533333333336</v>
      </c>
    </row>
    <row r="344" spans="1:7" x14ac:dyDescent="0.25">
      <c r="A344" s="1" t="s">
        <v>10</v>
      </c>
      <c r="B344" s="1">
        <v>20200101</v>
      </c>
      <c r="C344" s="6">
        <v>0.62013888888888891</v>
      </c>
      <c r="D344" s="1">
        <v>32096.1</v>
      </c>
      <c r="E344"/>
      <c r="F344">
        <f t="shared" si="9"/>
        <v>32088.620000000003</v>
      </c>
      <c r="G344">
        <f t="shared" si="8"/>
        <v>32096.516666666663</v>
      </c>
    </row>
    <row r="345" spans="1:7" x14ac:dyDescent="0.25">
      <c r="A345" s="1" t="s">
        <v>10</v>
      </c>
      <c r="B345" s="1">
        <v>20200101</v>
      </c>
      <c r="C345" s="6">
        <v>0.62083333333333335</v>
      </c>
      <c r="D345" s="1">
        <v>32086.65</v>
      </c>
      <c r="E345"/>
      <c r="F345">
        <f t="shared" si="9"/>
        <v>32088.974999999999</v>
      </c>
      <c r="G345">
        <f t="shared" si="8"/>
        <v>32091.983333333337</v>
      </c>
    </row>
    <row r="346" spans="1:7" x14ac:dyDescent="0.25">
      <c r="A346" s="1" t="s">
        <v>10</v>
      </c>
      <c r="B346" s="1">
        <v>20200101</v>
      </c>
      <c r="C346" s="6">
        <v>0.62152777777777779</v>
      </c>
      <c r="D346" s="1">
        <v>32084.35</v>
      </c>
      <c r="E346"/>
      <c r="F346">
        <f t="shared" si="9"/>
        <v>32088.694999999996</v>
      </c>
      <c r="G346">
        <f t="shared" si="8"/>
        <v>32089.033333333336</v>
      </c>
    </row>
    <row r="347" spans="1:7" x14ac:dyDescent="0.25">
      <c r="A347" s="1" t="s">
        <v>10</v>
      </c>
      <c r="B347" s="1">
        <v>20200101</v>
      </c>
      <c r="C347" s="6">
        <v>0.62222222222222223</v>
      </c>
      <c r="D347" s="1">
        <v>32085.1</v>
      </c>
      <c r="E347"/>
      <c r="F347">
        <f t="shared" si="9"/>
        <v>32088.289999999997</v>
      </c>
      <c r="G347">
        <f t="shared" si="8"/>
        <v>32085.366666666669</v>
      </c>
    </row>
    <row r="348" spans="1:7" x14ac:dyDescent="0.25">
      <c r="A348" s="1" t="s">
        <v>10</v>
      </c>
      <c r="B348" s="1">
        <v>20200101</v>
      </c>
      <c r="C348" s="6">
        <v>0.62291666666666667</v>
      </c>
      <c r="D348" s="1">
        <v>32083.35</v>
      </c>
      <c r="E348"/>
      <c r="F348">
        <f t="shared" si="9"/>
        <v>32088.224999999995</v>
      </c>
      <c r="G348">
        <f t="shared" si="8"/>
        <v>32084.266666666663</v>
      </c>
    </row>
    <row r="349" spans="1:7" x14ac:dyDescent="0.25">
      <c r="A349" s="1" t="s">
        <v>10</v>
      </c>
      <c r="B349" s="1">
        <v>20200101</v>
      </c>
      <c r="C349" s="6">
        <v>0.62361111111111112</v>
      </c>
      <c r="D349" s="1">
        <v>32082.6</v>
      </c>
      <c r="E349"/>
      <c r="F349">
        <f t="shared" si="9"/>
        <v>32088.890000000003</v>
      </c>
      <c r="G349">
        <f t="shared" si="8"/>
        <v>32083.683333333331</v>
      </c>
    </row>
    <row r="350" spans="1:7" x14ac:dyDescent="0.25">
      <c r="A350" s="1" t="s">
        <v>10</v>
      </c>
      <c r="B350" s="1">
        <v>20200101</v>
      </c>
      <c r="C350" s="6">
        <v>0.62430555555555556</v>
      </c>
      <c r="D350" s="1">
        <v>32087.15</v>
      </c>
      <c r="E350"/>
      <c r="F350">
        <f t="shared" si="9"/>
        <v>32086.924999999999</v>
      </c>
      <c r="G350">
        <f t="shared" si="8"/>
        <v>32084.366666666669</v>
      </c>
    </row>
    <row r="351" spans="1:7" x14ac:dyDescent="0.25">
      <c r="A351" s="1" t="s">
        <v>10</v>
      </c>
      <c r="B351" s="1">
        <v>20200101</v>
      </c>
      <c r="C351" s="6">
        <v>0.625</v>
      </c>
      <c r="D351" s="1">
        <v>32070.5</v>
      </c>
      <c r="E351"/>
      <c r="F351">
        <f t="shared" si="9"/>
        <v>32083.815000000002</v>
      </c>
      <c r="G351">
        <f t="shared" si="8"/>
        <v>32080.083333333332</v>
      </c>
    </row>
    <row r="352" spans="1:7" x14ac:dyDescent="0.25">
      <c r="A352" s="1" t="s">
        <v>10</v>
      </c>
      <c r="B352" s="1">
        <v>20200101</v>
      </c>
      <c r="C352" s="6">
        <v>0.62569444444444444</v>
      </c>
      <c r="D352" s="1">
        <v>32069.15</v>
      </c>
      <c r="E352"/>
      <c r="F352">
        <f t="shared" si="9"/>
        <v>32082.935000000005</v>
      </c>
      <c r="G352">
        <f t="shared" si="8"/>
        <v>32075.600000000002</v>
      </c>
    </row>
    <row r="353" spans="1:7" x14ac:dyDescent="0.25">
      <c r="A353" s="1" t="s">
        <v>10</v>
      </c>
      <c r="B353" s="1">
        <v>20200101</v>
      </c>
      <c r="C353" s="6">
        <v>0.62638888888888888</v>
      </c>
      <c r="D353" s="1">
        <v>32084.400000000001</v>
      </c>
      <c r="E353"/>
      <c r="F353">
        <f t="shared" si="9"/>
        <v>32080.95</v>
      </c>
      <c r="G353">
        <f t="shared" si="8"/>
        <v>32074.683333333334</v>
      </c>
    </row>
    <row r="354" spans="1:7" x14ac:dyDescent="0.25">
      <c r="A354" s="1" t="s">
        <v>10</v>
      </c>
      <c r="B354" s="1">
        <v>20200101</v>
      </c>
      <c r="C354" s="6">
        <v>0.62708333333333333</v>
      </c>
      <c r="D354" s="1">
        <v>32076.25</v>
      </c>
      <c r="E354"/>
      <c r="F354">
        <f t="shared" si="9"/>
        <v>32079.319999999996</v>
      </c>
      <c r="G354">
        <f t="shared" si="8"/>
        <v>32076.600000000002</v>
      </c>
    </row>
    <row r="355" spans="1:7" x14ac:dyDescent="0.25">
      <c r="A355" s="1" t="s">
        <v>10</v>
      </c>
      <c r="B355" s="1">
        <v>20200101</v>
      </c>
      <c r="C355" s="6">
        <v>0.62777777777777777</v>
      </c>
      <c r="D355" s="1">
        <v>32070.35</v>
      </c>
      <c r="E355"/>
      <c r="F355">
        <f t="shared" si="9"/>
        <v>32079.73</v>
      </c>
      <c r="G355">
        <f t="shared" si="8"/>
        <v>32077</v>
      </c>
    </row>
    <row r="356" spans="1:7" x14ac:dyDescent="0.25">
      <c r="A356" s="1" t="s">
        <v>10</v>
      </c>
      <c r="B356" s="1">
        <v>20200101</v>
      </c>
      <c r="C356" s="6">
        <v>0.62847222222222221</v>
      </c>
      <c r="D356" s="1">
        <v>32088.45</v>
      </c>
      <c r="E356"/>
      <c r="F356">
        <f t="shared" si="9"/>
        <v>32080.935000000005</v>
      </c>
      <c r="G356">
        <f t="shared" si="8"/>
        <v>32078.350000000002</v>
      </c>
    </row>
    <row r="357" spans="1:7" x14ac:dyDescent="0.25">
      <c r="A357" s="1" t="s">
        <v>10</v>
      </c>
      <c r="B357" s="1">
        <v>20200101</v>
      </c>
      <c r="C357" s="6">
        <v>0.62916666666666665</v>
      </c>
      <c r="D357" s="1">
        <v>32097.15</v>
      </c>
      <c r="E357"/>
      <c r="F357">
        <f t="shared" si="9"/>
        <v>32083.8</v>
      </c>
      <c r="G357">
        <f t="shared" si="8"/>
        <v>32085.316666666669</v>
      </c>
    </row>
    <row r="358" spans="1:7" x14ac:dyDescent="0.25">
      <c r="A358" s="1" t="s">
        <v>10</v>
      </c>
      <c r="B358" s="1">
        <v>20200101</v>
      </c>
      <c r="C358" s="6">
        <v>0.62986111111111109</v>
      </c>
      <c r="D358" s="1">
        <v>32112</v>
      </c>
      <c r="E358"/>
      <c r="F358">
        <f t="shared" si="9"/>
        <v>32087.145</v>
      </c>
      <c r="G358">
        <f t="shared" si="8"/>
        <v>32099.200000000001</v>
      </c>
    </row>
    <row r="359" spans="1:7" x14ac:dyDescent="0.25">
      <c r="A359" s="1" t="s">
        <v>10</v>
      </c>
      <c r="B359" s="1">
        <v>20200101</v>
      </c>
      <c r="C359" s="6">
        <v>0.63055555555555554</v>
      </c>
      <c r="D359" s="1">
        <v>32116.05</v>
      </c>
      <c r="E359"/>
      <c r="F359">
        <f t="shared" si="9"/>
        <v>32089.55</v>
      </c>
      <c r="G359">
        <f t="shared" si="8"/>
        <v>32108.399999999998</v>
      </c>
    </row>
    <row r="360" spans="1:7" x14ac:dyDescent="0.25">
      <c r="A360" s="1" t="s">
        <v>10</v>
      </c>
      <c r="B360" s="1">
        <v>20200101</v>
      </c>
      <c r="C360" s="6">
        <v>0.63124999999999998</v>
      </c>
      <c r="D360" s="1">
        <v>32111.200000000001</v>
      </c>
      <c r="E360"/>
      <c r="F360">
        <f t="shared" si="9"/>
        <v>32093.045000000002</v>
      </c>
      <c r="G360">
        <f t="shared" si="8"/>
        <v>32113.083333333332</v>
      </c>
    </row>
    <row r="361" spans="1:7" x14ac:dyDescent="0.25">
      <c r="A361" s="1" t="s">
        <v>10</v>
      </c>
      <c r="B361" s="1">
        <v>20200101</v>
      </c>
      <c r="C361" s="6">
        <v>0.63194444444444442</v>
      </c>
      <c r="D361" s="1">
        <v>32105.45</v>
      </c>
      <c r="E361"/>
      <c r="F361">
        <f t="shared" si="9"/>
        <v>32096.48</v>
      </c>
      <c r="G361">
        <f t="shared" si="8"/>
        <v>32110.899999999998</v>
      </c>
    </row>
    <row r="362" spans="1:7" x14ac:dyDescent="0.25">
      <c r="A362" s="1" t="s">
        <v>10</v>
      </c>
      <c r="B362" s="1">
        <v>20200101</v>
      </c>
      <c r="C362" s="6">
        <v>0.63263888888888886</v>
      </c>
      <c r="D362" s="1">
        <v>32103.5</v>
      </c>
      <c r="E362"/>
      <c r="F362">
        <f t="shared" si="9"/>
        <v>32097.315000000002</v>
      </c>
      <c r="G362">
        <f t="shared" si="8"/>
        <v>32106.716666666664</v>
      </c>
    </row>
    <row r="363" spans="1:7" x14ac:dyDescent="0.25">
      <c r="A363" s="1" t="s">
        <v>10</v>
      </c>
      <c r="B363" s="1">
        <v>20200101</v>
      </c>
      <c r="C363" s="6">
        <v>0.6333333333333333</v>
      </c>
      <c r="D363" s="1">
        <v>32092.75</v>
      </c>
      <c r="E363"/>
      <c r="F363">
        <f t="shared" si="9"/>
        <v>32098.620000000003</v>
      </c>
      <c r="G363">
        <f t="shared" si="8"/>
        <v>32100.566666666666</v>
      </c>
    </row>
    <row r="364" spans="1:7" x14ac:dyDescent="0.25">
      <c r="A364" s="1" t="s">
        <v>10</v>
      </c>
      <c r="B364" s="1">
        <v>20200101</v>
      </c>
      <c r="C364" s="6">
        <v>0.63402777777777775</v>
      </c>
      <c r="D364" s="1">
        <v>32089.3</v>
      </c>
      <c r="E364"/>
      <c r="F364">
        <f t="shared" si="9"/>
        <v>32101.205000000005</v>
      </c>
      <c r="G364">
        <f t="shared" si="8"/>
        <v>32095.183333333334</v>
      </c>
    </row>
    <row r="365" spans="1:7" x14ac:dyDescent="0.25">
      <c r="A365" s="1" t="s">
        <v>10</v>
      </c>
      <c r="B365" s="1">
        <v>20200101</v>
      </c>
      <c r="C365" s="6">
        <v>0.63472222222222219</v>
      </c>
      <c r="D365" s="1">
        <v>32096.2</v>
      </c>
      <c r="E365"/>
      <c r="F365">
        <f t="shared" si="9"/>
        <v>32102.114999999998</v>
      </c>
      <c r="G365">
        <f t="shared" si="8"/>
        <v>32092.75</v>
      </c>
    </row>
    <row r="366" spans="1:7" x14ac:dyDescent="0.25">
      <c r="A366" s="1" t="s">
        <v>10</v>
      </c>
      <c r="B366" s="1">
        <v>20200101</v>
      </c>
      <c r="C366" s="6">
        <v>0.63541666666666663</v>
      </c>
      <c r="D366" s="1">
        <v>32097.55</v>
      </c>
      <c r="E366"/>
      <c r="F366">
        <f t="shared" si="9"/>
        <v>32102.659999999996</v>
      </c>
      <c r="G366">
        <f t="shared" si="8"/>
        <v>32094.350000000002</v>
      </c>
    </row>
    <row r="367" spans="1:7" x14ac:dyDescent="0.25">
      <c r="A367" s="1" t="s">
        <v>10</v>
      </c>
      <c r="B367" s="1">
        <v>20200101</v>
      </c>
      <c r="C367" s="6">
        <v>0.63611111111111107</v>
      </c>
      <c r="D367" s="1">
        <v>32102.6</v>
      </c>
      <c r="E367"/>
      <c r="F367">
        <f t="shared" si="9"/>
        <v>32100.864999999998</v>
      </c>
      <c r="G367">
        <f t="shared" si="8"/>
        <v>32098.783333333336</v>
      </c>
    </row>
    <row r="368" spans="1:7" x14ac:dyDescent="0.25">
      <c r="A368" s="1" t="s">
        <v>10</v>
      </c>
      <c r="B368" s="1">
        <v>20200101</v>
      </c>
      <c r="C368" s="6">
        <v>0.63680555555555551</v>
      </c>
      <c r="D368" s="1">
        <v>32094.05</v>
      </c>
      <c r="E368"/>
      <c r="F368">
        <f t="shared" si="9"/>
        <v>32099.119999999995</v>
      </c>
      <c r="G368">
        <f t="shared" si="8"/>
        <v>32098.066666666666</v>
      </c>
    </row>
    <row r="369" spans="1:7" x14ac:dyDescent="0.25">
      <c r="A369" s="1" t="s">
        <v>10</v>
      </c>
      <c r="B369" s="1">
        <v>20200101</v>
      </c>
      <c r="C369" s="6">
        <v>0.63749999999999996</v>
      </c>
      <c r="D369" s="1">
        <v>32098.6</v>
      </c>
      <c r="E369"/>
      <c r="F369">
        <f t="shared" si="9"/>
        <v>32097.545000000002</v>
      </c>
      <c r="G369">
        <f t="shared" si="8"/>
        <v>32098.416666666668</v>
      </c>
    </row>
    <row r="370" spans="1:7" x14ac:dyDescent="0.25">
      <c r="A370" s="1" t="s">
        <v>10</v>
      </c>
      <c r="B370" s="1">
        <v>20200101</v>
      </c>
      <c r="C370" s="6">
        <v>0.6381944444444444</v>
      </c>
      <c r="D370" s="1">
        <v>32095.45</v>
      </c>
      <c r="E370"/>
      <c r="F370">
        <f t="shared" si="9"/>
        <v>32096.805</v>
      </c>
      <c r="G370">
        <f t="shared" si="8"/>
        <v>32096.033333333329</v>
      </c>
    </row>
    <row r="371" spans="1:7" x14ac:dyDescent="0.25">
      <c r="A371" s="1" t="s">
        <v>10</v>
      </c>
      <c r="B371" s="1">
        <v>20200101</v>
      </c>
      <c r="C371" s="6">
        <v>0.63888888888888884</v>
      </c>
      <c r="D371" s="1">
        <v>32098.05</v>
      </c>
      <c r="E371"/>
      <c r="F371">
        <f t="shared" si="9"/>
        <v>32095.629999999997</v>
      </c>
      <c r="G371">
        <f t="shared" si="8"/>
        <v>32097.366666666669</v>
      </c>
    </row>
    <row r="372" spans="1:7" x14ac:dyDescent="0.25">
      <c r="A372" s="1" t="s">
        <v>10</v>
      </c>
      <c r="B372" s="1">
        <v>20200101</v>
      </c>
      <c r="C372" s="6">
        <v>0.63958333333333328</v>
      </c>
      <c r="D372" s="1">
        <v>32091.75</v>
      </c>
      <c r="E372"/>
      <c r="F372">
        <f t="shared" si="9"/>
        <v>32096.875</v>
      </c>
      <c r="G372">
        <f t="shared" si="8"/>
        <v>32095.083333333332</v>
      </c>
    </row>
    <row r="373" spans="1:7" x14ac:dyDescent="0.25">
      <c r="A373" s="1" t="s">
        <v>10</v>
      </c>
      <c r="B373" s="1">
        <v>20200101</v>
      </c>
      <c r="C373" s="6">
        <v>0.64027777777777772</v>
      </c>
      <c r="D373" s="1">
        <v>32105.200000000001</v>
      </c>
      <c r="E373"/>
      <c r="F373">
        <f t="shared" si="9"/>
        <v>32098.424999999999</v>
      </c>
      <c r="G373">
        <f t="shared" si="8"/>
        <v>32098.333333333332</v>
      </c>
    </row>
    <row r="374" spans="1:7" x14ac:dyDescent="0.25">
      <c r="A374" s="1" t="s">
        <v>10</v>
      </c>
      <c r="B374" s="1">
        <v>20200101</v>
      </c>
      <c r="C374" s="6">
        <v>0.64097222222222228</v>
      </c>
      <c r="D374" s="1">
        <v>32104.799999999999</v>
      </c>
      <c r="E374"/>
      <c r="F374">
        <f t="shared" si="9"/>
        <v>32100.375</v>
      </c>
      <c r="G374">
        <f t="shared" si="8"/>
        <v>32100.583333333332</v>
      </c>
    </row>
    <row r="375" spans="1:7" x14ac:dyDescent="0.25">
      <c r="A375" s="1" t="s">
        <v>10</v>
      </c>
      <c r="B375" s="1">
        <v>20200101</v>
      </c>
      <c r="C375" s="6">
        <v>0.64166666666666672</v>
      </c>
      <c r="D375" s="1">
        <v>32115.7</v>
      </c>
      <c r="E375"/>
      <c r="F375">
        <f t="shared" si="9"/>
        <v>32102.53</v>
      </c>
      <c r="G375">
        <f t="shared" si="8"/>
        <v>32108.566666666666</v>
      </c>
    </row>
    <row r="376" spans="1:7" x14ac:dyDescent="0.25">
      <c r="A376" s="1" t="s">
        <v>10</v>
      </c>
      <c r="B376" s="1">
        <v>20200101</v>
      </c>
      <c r="C376" s="6">
        <v>0.64236111111111116</v>
      </c>
      <c r="D376" s="1">
        <v>32119.1</v>
      </c>
      <c r="E376"/>
      <c r="F376">
        <f t="shared" si="9"/>
        <v>32103.935000000005</v>
      </c>
      <c r="G376">
        <f t="shared" si="8"/>
        <v>32113.200000000001</v>
      </c>
    </row>
    <row r="377" spans="1:7" x14ac:dyDescent="0.25">
      <c r="A377" s="1" t="s">
        <v>10</v>
      </c>
      <c r="B377" s="1">
        <v>20200101</v>
      </c>
      <c r="C377" s="6">
        <v>0.6430555555555556</v>
      </c>
      <c r="D377" s="1">
        <v>32116.65</v>
      </c>
      <c r="E377"/>
      <c r="F377">
        <f t="shared" si="9"/>
        <v>32106.525000000005</v>
      </c>
      <c r="G377">
        <f t="shared" si="8"/>
        <v>32117.150000000005</v>
      </c>
    </row>
    <row r="378" spans="1:7" x14ac:dyDescent="0.25">
      <c r="A378" s="1" t="s">
        <v>10</v>
      </c>
      <c r="B378" s="1">
        <v>20200101</v>
      </c>
      <c r="C378" s="6">
        <v>0.64375000000000004</v>
      </c>
      <c r="D378" s="1">
        <v>32119.95</v>
      </c>
      <c r="E378"/>
      <c r="F378">
        <f t="shared" si="9"/>
        <v>32108.5</v>
      </c>
      <c r="G378">
        <f t="shared" si="8"/>
        <v>32118.566666666666</v>
      </c>
    </row>
    <row r="379" spans="1:7" x14ac:dyDescent="0.25">
      <c r="A379" s="1" t="s">
        <v>10</v>
      </c>
      <c r="B379" s="1">
        <v>20200101</v>
      </c>
      <c r="C379" s="6">
        <v>0.64444444444444449</v>
      </c>
      <c r="D379" s="1">
        <v>32118.35</v>
      </c>
      <c r="E379"/>
      <c r="F379">
        <f t="shared" si="9"/>
        <v>32110.689999999995</v>
      </c>
      <c r="G379">
        <f t="shared" si="8"/>
        <v>32118.316666666669</v>
      </c>
    </row>
    <row r="380" spans="1:7" x14ac:dyDescent="0.25">
      <c r="A380" s="1" t="s">
        <v>10</v>
      </c>
      <c r="B380" s="1">
        <v>20200101</v>
      </c>
      <c r="C380" s="6">
        <v>0.64513888888888893</v>
      </c>
      <c r="D380" s="1">
        <v>32117.35</v>
      </c>
      <c r="E380"/>
      <c r="F380">
        <f t="shared" si="9"/>
        <v>32113.239999999998</v>
      </c>
      <c r="G380">
        <f t="shared" si="8"/>
        <v>32118.55</v>
      </c>
    </row>
    <row r="381" spans="1:7" x14ac:dyDescent="0.25">
      <c r="A381" s="1" t="s">
        <v>10</v>
      </c>
      <c r="B381" s="1">
        <v>20200101</v>
      </c>
      <c r="C381" s="6">
        <v>0.64583333333333337</v>
      </c>
      <c r="D381" s="1">
        <v>32123.55</v>
      </c>
      <c r="E381"/>
      <c r="F381">
        <f t="shared" si="9"/>
        <v>32117.200000000001</v>
      </c>
      <c r="G381">
        <f t="shared" si="8"/>
        <v>32119.75</v>
      </c>
    </row>
    <row r="382" spans="1:7" x14ac:dyDescent="0.25">
      <c r="A382" s="1" t="s">
        <v>10</v>
      </c>
      <c r="B382" s="1">
        <v>20200101</v>
      </c>
      <c r="C382" s="6">
        <v>0.64652777777777781</v>
      </c>
      <c r="D382" s="1">
        <v>32131.35</v>
      </c>
      <c r="E382"/>
      <c r="F382">
        <f t="shared" si="9"/>
        <v>32119.95</v>
      </c>
      <c r="G382">
        <f t="shared" si="8"/>
        <v>32124.083333333332</v>
      </c>
    </row>
    <row r="383" spans="1:7" x14ac:dyDescent="0.25">
      <c r="A383" s="1" t="s">
        <v>10</v>
      </c>
      <c r="B383" s="1">
        <v>20200101</v>
      </c>
      <c r="C383" s="6">
        <v>0.6479166666666667</v>
      </c>
      <c r="D383" s="1">
        <v>32132.7</v>
      </c>
      <c r="E383"/>
      <c r="F383">
        <f t="shared" si="9"/>
        <v>32122.785000000003</v>
      </c>
      <c r="G383">
        <f t="shared" si="8"/>
        <v>32129.199999999997</v>
      </c>
    </row>
    <row r="384" spans="1:7" x14ac:dyDescent="0.25">
      <c r="A384" s="1" t="s">
        <v>10</v>
      </c>
      <c r="B384" s="1">
        <v>20200102</v>
      </c>
      <c r="C384" s="6">
        <v>0.38055555555555554</v>
      </c>
      <c r="D384" s="1">
        <v>32133.15</v>
      </c>
      <c r="E384"/>
      <c r="F384">
        <f t="shared" si="9"/>
        <v>32125.224999999999</v>
      </c>
      <c r="G384">
        <f t="shared" si="8"/>
        <v>32132.400000000005</v>
      </c>
    </row>
    <row r="385" spans="1:7" x14ac:dyDescent="0.25">
      <c r="A385" s="1" t="s">
        <v>10</v>
      </c>
      <c r="B385" s="1">
        <v>20200102</v>
      </c>
      <c r="C385" s="6">
        <v>0.38611111111111113</v>
      </c>
      <c r="D385" s="1">
        <v>32140.1</v>
      </c>
      <c r="E385"/>
      <c r="F385">
        <f t="shared" si="9"/>
        <v>32133.280000000006</v>
      </c>
      <c r="G385">
        <f t="shared" si="8"/>
        <v>32135.316666666669</v>
      </c>
    </row>
    <row r="386" spans="1:7" x14ac:dyDescent="0.25">
      <c r="A386" s="1" t="s">
        <v>10</v>
      </c>
      <c r="B386" s="1">
        <v>20200102</v>
      </c>
      <c r="C386" s="6">
        <v>0.38680555555555557</v>
      </c>
      <c r="D386" s="1">
        <v>32199.65</v>
      </c>
      <c r="E386"/>
      <c r="F386">
        <f t="shared" si="9"/>
        <v>32139.474999999999</v>
      </c>
      <c r="G386">
        <f t="shared" si="8"/>
        <v>32157.633333333331</v>
      </c>
    </row>
    <row r="387" spans="1:7" x14ac:dyDescent="0.25">
      <c r="A387" s="1" t="s">
        <v>10</v>
      </c>
      <c r="B387" s="1">
        <v>20200102</v>
      </c>
      <c r="C387" s="6">
        <v>0.38750000000000001</v>
      </c>
      <c r="D387" s="1">
        <v>32178.6</v>
      </c>
      <c r="E387"/>
      <c r="F387">
        <f t="shared" si="9"/>
        <v>32148.109999999997</v>
      </c>
      <c r="G387">
        <f t="shared" si="8"/>
        <v>32172.783333333336</v>
      </c>
    </row>
    <row r="388" spans="1:7" x14ac:dyDescent="0.25">
      <c r="A388" s="1" t="s">
        <v>10</v>
      </c>
      <c r="B388" s="1">
        <v>20200102</v>
      </c>
      <c r="C388" s="6">
        <v>0.38819444444444445</v>
      </c>
      <c r="D388" s="1">
        <v>32206.3</v>
      </c>
      <c r="E388"/>
      <c r="F388">
        <f t="shared" si="9"/>
        <v>32155.4</v>
      </c>
      <c r="G388">
        <f t="shared" si="8"/>
        <v>32194.850000000002</v>
      </c>
    </row>
    <row r="389" spans="1:7" x14ac:dyDescent="0.25">
      <c r="A389" s="1" t="s">
        <v>10</v>
      </c>
      <c r="B389" s="1">
        <v>20200102</v>
      </c>
      <c r="C389" s="6">
        <v>0.3888888888888889</v>
      </c>
      <c r="D389" s="1">
        <v>32191.25</v>
      </c>
      <c r="E389"/>
      <c r="F389">
        <f t="shared" si="9"/>
        <v>32165.765000000003</v>
      </c>
      <c r="G389">
        <f t="shared" si="8"/>
        <v>32192.05</v>
      </c>
    </row>
    <row r="390" spans="1:7" x14ac:dyDescent="0.25">
      <c r="A390" s="1" t="s">
        <v>10</v>
      </c>
      <c r="B390" s="1">
        <v>20200102</v>
      </c>
      <c r="C390" s="6">
        <v>0.38958333333333334</v>
      </c>
      <c r="D390" s="1">
        <v>32221</v>
      </c>
      <c r="E390"/>
      <c r="F390">
        <f t="shared" si="9"/>
        <v>32175.01</v>
      </c>
      <c r="G390">
        <f t="shared" si="8"/>
        <v>32206.183333333334</v>
      </c>
    </row>
    <row r="391" spans="1:7" x14ac:dyDescent="0.25">
      <c r="A391" s="1" t="s">
        <v>10</v>
      </c>
      <c r="B391" s="1">
        <v>20200102</v>
      </c>
      <c r="C391" s="6">
        <v>0.39027777777777778</v>
      </c>
      <c r="D391" s="1">
        <v>32216</v>
      </c>
      <c r="E391"/>
      <c r="F391">
        <f t="shared" si="9"/>
        <v>32184.799999999999</v>
      </c>
      <c r="G391">
        <f t="shared" si="8"/>
        <v>32209.416666666668</v>
      </c>
    </row>
    <row r="392" spans="1:7" x14ac:dyDescent="0.25">
      <c r="A392" s="1" t="s">
        <v>10</v>
      </c>
      <c r="B392" s="1">
        <v>20200102</v>
      </c>
      <c r="C392" s="6">
        <v>0.39097222222222222</v>
      </c>
      <c r="D392" s="1">
        <v>32229.25</v>
      </c>
      <c r="E392"/>
      <c r="F392">
        <f t="shared" si="9"/>
        <v>32193.614999999998</v>
      </c>
      <c r="G392">
        <f t="shared" ref="G392:G455" si="10">AVERAGE(D390:D392)</f>
        <v>32222.083333333332</v>
      </c>
    </row>
    <row r="393" spans="1:7" x14ac:dyDescent="0.25">
      <c r="A393" s="1" t="s">
        <v>10</v>
      </c>
      <c r="B393" s="1">
        <v>20200102</v>
      </c>
      <c r="C393" s="6">
        <v>0.39166666666666666</v>
      </c>
      <c r="D393" s="1">
        <v>32220.85</v>
      </c>
      <c r="E393"/>
      <c r="F393">
        <f t="shared" si="9"/>
        <v>32203.4</v>
      </c>
      <c r="G393">
        <f t="shared" si="10"/>
        <v>32222.033333333336</v>
      </c>
    </row>
    <row r="394" spans="1:7" x14ac:dyDescent="0.25">
      <c r="A394" s="1" t="s">
        <v>10</v>
      </c>
      <c r="B394" s="1">
        <v>20200102</v>
      </c>
      <c r="C394" s="6">
        <v>0.3923611111111111</v>
      </c>
      <c r="D394" s="1">
        <v>32231</v>
      </c>
      <c r="E394"/>
      <c r="F394">
        <f t="shared" si="9"/>
        <v>32210.995000000003</v>
      </c>
      <c r="G394">
        <f t="shared" si="10"/>
        <v>32227.033333333336</v>
      </c>
    </row>
    <row r="395" spans="1:7" x14ac:dyDescent="0.25">
      <c r="A395" s="1" t="s">
        <v>10</v>
      </c>
      <c r="B395" s="1">
        <v>20200102</v>
      </c>
      <c r="C395" s="6">
        <v>0.39305555555555555</v>
      </c>
      <c r="D395" s="1">
        <v>32216.05</v>
      </c>
      <c r="E395"/>
      <c r="F395">
        <f t="shared" si="9"/>
        <v>32213.504999999997</v>
      </c>
      <c r="G395">
        <f t="shared" si="10"/>
        <v>32222.633333333331</v>
      </c>
    </row>
    <row r="396" spans="1:7" x14ac:dyDescent="0.25">
      <c r="A396" s="1" t="s">
        <v>10</v>
      </c>
      <c r="B396" s="1">
        <v>20200102</v>
      </c>
      <c r="C396" s="6">
        <v>0.39374999999999999</v>
      </c>
      <c r="D396" s="1">
        <v>32224.75</v>
      </c>
      <c r="E396"/>
      <c r="F396">
        <f t="shared" si="9"/>
        <v>32218.754999999994</v>
      </c>
      <c r="G396">
        <f t="shared" si="10"/>
        <v>32223.933333333334</v>
      </c>
    </row>
    <row r="397" spans="1:7" x14ac:dyDescent="0.25">
      <c r="A397" s="1" t="s">
        <v>10</v>
      </c>
      <c r="B397" s="1">
        <v>20200102</v>
      </c>
      <c r="C397" s="6">
        <v>0.39444444444444443</v>
      </c>
      <c r="D397" s="1">
        <v>32231.1</v>
      </c>
      <c r="E397"/>
      <c r="F397">
        <f t="shared" si="9"/>
        <v>32220.870000000003</v>
      </c>
      <c r="G397">
        <f t="shared" si="10"/>
        <v>32223.966666666664</v>
      </c>
    </row>
    <row r="398" spans="1:7" x14ac:dyDescent="0.25">
      <c r="A398" s="1" t="s">
        <v>10</v>
      </c>
      <c r="B398" s="1">
        <v>20200102</v>
      </c>
      <c r="C398" s="6">
        <v>0.39513888888888887</v>
      </c>
      <c r="D398" s="1">
        <v>32227.45</v>
      </c>
      <c r="E398"/>
      <c r="F398">
        <f t="shared" ref="F398:F461" si="11">AVERAGE(D390:D399)</f>
        <v>32224.235000000004</v>
      </c>
      <c r="G398">
        <f t="shared" si="10"/>
        <v>32227.766666666666</v>
      </c>
    </row>
    <row r="399" spans="1:7" x14ac:dyDescent="0.25">
      <c r="A399" s="1" t="s">
        <v>10</v>
      </c>
      <c r="B399" s="1">
        <v>20200102</v>
      </c>
      <c r="C399" s="6">
        <v>0.39583333333333331</v>
      </c>
      <c r="D399" s="1">
        <v>32224.9</v>
      </c>
      <c r="E399"/>
      <c r="F399">
        <f t="shared" si="11"/>
        <v>32225.330000000005</v>
      </c>
      <c r="G399">
        <f t="shared" si="10"/>
        <v>32227.816666666669</v>
      </c>
    </row>
    <row r="400" spans="1:7" x14ac:dyDescent="0.25">
      <c r="A400" s="1" t="s">
        <v>10</v>
      </c>
      <c r="B400" s="1">
        <v>20200102</v>
      </c>
      <c r="C400" s="6">
        <v>0.39652777777777776</v>
      </c>
      <c r="D400" s="1">
        <v>32231.95</v>
      </c>
      <c r="E400"/>
      <c r="F400">
        <f t="shared" si="11"/>
        <v>32227.700000000004</v>
      </c>
      <c r="G400">
        <f t="shared" si="10"/>
        <v>32228.100000000002</v>
      </c>
    </row>
    <row r="401" spans="1:7" x14ac:dyDescent="0.25">
      <c r="A401" s="1" t="s">
        <v>10</v>
      </c>
      <c r="B401" s="1">
        <v>20200102</v>
      </c>
      <c r="C401" s="6">
        <v>0.3972222222222222</v>
      </c>
      <c r="D401" s="1">
        <v>32239.7</v>
      </c>
      <c r="E401"/>
      <c r="F401">
        <f t="shared" si="11"/>
        <v>32228.934999999998</v>
      </c>
      <c r="G401">
        <f t="shared" si="10"/>
        <v>32232.183333333334</v>
      </c>
    </row>
    <row r="402" spans="1:7" x14ac:dyDescent="0.25">
      <c r="A402" s="1" t="s">
        <v>10</v>
      </c>
      <c r="B402" s="1">
        <v>20200102</v>
      </c>
      <c r="C402" s="6">
        <v>0.39791666666666664</v>
      </c>
      <c r="D402" s="1">
        <v>32241.599999999999</v>
      </c>
      <c r="E402"/>
      <c r="F402">
        <f t="shared" si="11"/>
        <v>32231.484999999997</v>
      </c>
      <c r="G402">
        <f t="shared" si="10"/>
        <v>32237.75</v>
      </c>
    </row>
    <row r="403" spans="1:7" x14ac:dyDescent="0.25">
      <c r="A403" s="1" t="s">
        <v>10</v>
      </c>
      <c r="B403" s="1">
        <v>20200102</v>
      </c>
      <c r="C403" s="6">
        <v>0.39861111111111114</v>
      </c>
      <c r="D403" s="1">
        <v>32246.35</v>
      </c>
      <c r="E403"/>
      <c r="F403">
        <f t="shared" si="11"/>
        <v>32232.925000000007</v>
      </c>
      <c r="G403">
        <f t="shared" si="10"/>
        <v>32242.55</v>
      </c>
    </row>
    <row r="404" spans="1:7" x14ac:dyDescent="0.25">
      <c r="A404" s="1" t="s">
        <v>10</v>
      </c>
      <c r="B404" s="1">
        <v>20200102</v>
      </c>
      <c r="C404" s="6">
        <v>0.39930555555555558</v>
      </c>
      <c r="D404" s="1">
        <v>32245.4</v>
      </c>
      <c r="E404"/>
      <c r="F404">
        <f t="shared" si="11"/>
        <v>32235.415000000008</v>
      </c>
      <c r="G404">
        <f t="shared" si="10"/>
        <v>32244.45</v>
      </c>
    </row>
    <row r="405" spans="1:7" x14ac:dyDescent="0.25">
      <c r="A405" s="1" t="s">
        <v>10</v>
      </c>
      <c r="B405" s="1">
        <v>20200102</v>
      </c>
      <c r="C405" s="6">
        <v>0.4</v>
      </c>
      <c r="D405" s="1">
        <v>32240.95</v>
      </c>
      <c r="E405"/>
      <c r="F405">
        <f t="shared" si="11"/>
        <v>32236.960000000003</v>
      </c>
      <c r="G405">
        <f t="shared" si="10"/>
        <v>32244.233333333334</v>
      </c>
    </row>
    <row r="406" spans="1:7" x14ac:dyDescent="0.25">
      <c r="A406" s="1" t="s">
        <v>10</v>
      </c>
      <c r="B406" s="1">
        <v>20200102</v>
      </c>
      <c r="C406" s="6">
        <v>0.40069444444444446</v>
      </c>
      <c r="D406" s="1">
        <v>32240.2</v>
      </c>
      <c r="E406"/>
      <c r="F406">
        <f t="shared" si="11"/>
        <v>32237.315000000002</v>
      </c>
      <c r="G406">
        <f t="shared" si="10"/>
        <v>32242.183333333334</v>
      </c>
    </row>
    <row r="407" spans="1:7" x14ac:dyDescent="0.25">
      <c r="A407" s="1" t="s">
        <v>10</v>
      </c>
      <c r="B407" s="1">
        <v>20200102</v>
      </c>
      <c r="C407" s="6">
        <v>0.40138888888888891</v>
      </c>
      <c r="D407" s="1">
        <v>32234.65</v>
      </c>
      <c r="E407"/>
      <c r="F407">
        <f t="shared" si="11"/>
        <v>32235.525000000001</v>
      </c>
      <c r="G407">
        <f t="shared" si="10"/>
        <v>32238.600000000002</v>
      </c>
    </row>
    <row r="408" spans="1:7" x14ac:dyDescent="0.25">
      <c r="A408" s="1" t="s">
        <v>10</v>
      </c>
      <c r="B408" s="1">
        <v>20200102</v>
      </c>
      <c r="C408" s="6">
        <v>0.40208333333333335</v>
      </c>
      <c r="D408" s="1">
        <v>32209.55</v>
      </c>
      <c r="E408"/>
      <c r="F408">
        <f t="shared" si="11"/>
        <v>32233.215000000004</v>
      </c>
      <c r="G408">
        <f t="shared" si="10"/>
        <v>32228.133333333335</v>
      </c>
    </row>
    <row r="409" spans="1:7" x14ac:dyDescent="0.25">
      <c r="A409" s="1" t="s">
        <v>10</v>
      </c>
      <c r="B409" s="1">
        <v>20200102</v>
      </c>
      <c r="C409" s="6">
        <v>0.40277777777777779</v>
      </c>
      <c r="D409" s="1">
        <v>32201.8</v>
      </c>
      <c r="E409"/>
      <c r="F409">
        <f t="shared" si="11"/>
        <v>32229.385000000002</v>
      </c>
      <c r="G409">
        <f t="shared" si="10"/>
        <v>32215.333333333332</v>
      </c>
    </row>
    <row r="410" spans="1:7" x14ac:dyDescent="0.25">
      <c r="A410" s="1" t="s">
        <v>10</v>
      </c>
      <c r="B410" s="1">
        <v>20200102</v>
      </c>
      <c r="C410" s="6">
        <v>0.40347222222222223</v>
      </c>
      <c r="D410" s="1">
        <v>32193.65</v>
      </c>
      <c r="E410"/>
      <c r="F410">
        <f t="shared" si="11"/>
        <v>32225.099999999995</v>
      </c>
      <c r="G410">
        <f t="shared" si="10"/>
        <v>32201.666666666668</v>
      </c>
    </row>
    <row r="411" spans="1:7" x14ac:dyDescent="0.25">
      <c r="A411" s="1" t="s">
        <v>10</v>
      </c>
      <c r="B411" s="1">
        <v>20200102</v>
      </c>
      <c r="C411" s="6">
        <v>0.40416666666666667</v>
      </c>
      <c r="D411" s="1">
        <v>32196.85</v>
      </c>
      <c r="E411"/>
      <c r="F411">
        <f t="shared" si="11"/>
        <v>32220.874999999993</v>
      </c>
      <c r="G411">
        <f t="shared" si="10"/>
        <v>32197.433333333331</v>
      </c>
    </row>
    <row r="412" spans="1:7" x14ac:dyDescent="0.25">
      <c r="A412" s="1" t="s">
        <v>10</v>
      </c>
      <c r="B412" s="1">
        <v>20200102</v>
      </c>
      <c r="C412" s="6">
        <v>0.40486111111111112</v>
      </c>
      <c r="D412" s="1">
        <v>32199.35</v>
      </c>
      <c r="E412"/>
      <c r="F412">
        <f t="shared" si="11"/>
        <v>32216.569999999996</v>
      </c>
      <c r="G412">
        <f t="shared" si="10"/>
        <v>32196.616666666669</v>
      </c>
    </row>
    <row r="413" spans="1:7" x14ac:dyDescent="0.25">
      <c r="A413" s="1" t="s">
        <v>10</v>
      </c>
      <c r="B413" s="1">
        <v>20200102</v>
      </c>
      <c r="C413" s="6">
        <v>0.40555555555555556</v>
      </c>
      <c r="D413" s="1">
        <v>32203.3</v>
      </c>
      <c r="E413"/>
      <c r="F413">
        <f t="shared" si="11"/>
        <v>32211.96</v>
      </c>
      <c r="G413">
        <f t="shared" si="10"/>
        <v>32199.833333333332</v>
      </c>
    </row>
    <row r="414" spans="1:7" x14ac:dyDescent="0.25">
      <c r="A414" s="1" t="s">
        <v>10</v>
      </c>
      <c r="B414" s="1">
        <v>20200102</v>
      </c>
      <c r="C414" s="6">
        <v>0.40625</v>
      </c>
      <c r="D414" s="1">
        <v>32199.3</v>
      </c>
      <c r="E414"/>
      <c r="F414">
        <f t="shared" si="11"/>
        <v>32207.29</v>
      </c>
      <c r="G414">
        <f t="shared" si="10"/>
        <v>32200.649999999998</v>
      </c>
    </row>
    <row r="415" spans="1:7" x14ac:dyDescent="0.25">
      <c r="A415" s="1" t="s">
        <v>10</v>
      </c>
      <c r="B415" s="1">
        <v>20200102</v>
      </c>
      <c r="C415" s="6">
        <v>0.40694444444444444</v>
      </c>
      <c r="D415" s="1">
        <v>32194.25</v>
      </c>
      <c r="E415"/>
      <c r="F415">
        <f t="shared" si="11"/>
        <v>32198.739999999998</v>
      </c>
      <c r="G415">
        <f t="shared" si="10"/>
        <v>32198.95</v>
      </c>
    </row>
    <row r="416" spans="1:7" x14ac:dyDescent="0.25">
      <c r="A416" s="1" t="s">
        <v>10</v>
      </c>
      <c r="B416" s="1">
        <v>20200102</v>
      </c>
      <c r="C416" s="6">
        <v>0.40763888888888888</v>
      </c>
      <c r="D416" s="1">
        <v>32154.7</v>
      </c>
      <c r="E416"/>
      <c r="F416">
        <f t="shared" si="11"/>
        <v>32192.984999999997</v>
      </c>
      <c r="G416">
        <f t="shared" si="10"/>
        <v>32182.75</v>
      </c>
    </row>
    <row r="417" spans="1:7" x14ac:dyDescent="0.25">
      <c r="A417" s="1" t="s">
        <v>10</v>
      </c>
      <c r="B417" s="1">
        <v>20200102</v>
      </c>
      <c r="C417" s="6">
        <v>0.40833333333333333</v>
      </c>
      <c r="D417" s="1">
        <v>32177.1</v>
      </c>
      <c r="E417"/>
      <c r="F417">
        <f t="shared" si="11"/>
        <v>32189.379999999997</v>
      </c>
      <c r="G417">
        <f t="shared" si="10"/>
        <v>32175.349999999995</v>
      </c>
    </row>
    <row r="418" spans="1:7" x14ac:dyDescent="0.25">
      <c r="A418" s="1" t="s">
        <v>10</v>
      </c>
      <c r="B418" s="1">
        <v>20200102</v>
      </c>
      <c r="C418" s="6">
        <v>0.40902777777777777</v>
      </c>
      <c r="D418" s="1">
        <v>32173.5</v>
      </c>
      <c r="E418"/>
      <c r="F418">
        <f t="shared" si="11"/>
        <v>32186.74</v>
      </c>
      <c r="G418">
        <f t="shared" si="10"/>
        <v>32168.433333333334</v>
      </c>
    </row>
    <row r="419" spans="1:7" x14ac:dyDescent="0.25">
      <c r="A419" s="1" t="s">
        <v>10</v>
      </c>
      <c r="B419" s="1">
        <v>20200102</v>
      </c>
      <c r="C419" s="6">
        <v>0.40972222222222221</v>
      </c>
      <c r="D419" s="1">
        <v>32175.4</v>
      </c>
      <c r="E419"/>
      <c r="F419">
        <f t="shared" si="11"/>
        <v>32184.245000000003</v>
      </c>
      <c r="G419">
        <f t="shared" si="10"/>
        <v>32175.333333333332</v>
      </c>
    </row>
    <row r="420" spans="1:7" x14ac:dyDescent="0.25">
      <c r="A420" s="1" t="s">
        <v>10</v>
      </c>
      <c r="B420" s="1">
        <v>20200102</v>
      </c>
      <c r="C420" s="6">
        <v>0.41041666666666665</v>
      </c>
      <c r="D420" s="1">
        <v>32168.7</v>
      </c>
      <c r="E420"/>
      <c r="F420">
        <f t="shared" si="11"/>
        <v>32181.864999999998</v>
      </c>
      <c r="G420">
        <f t="shared" si="10"/>
        <v>32172.533333333336</v>
      </c>
    </row>
    <row r="421" spans="1:7" x14ac:dyDescent="0.25">
      <c r="A421" s="1" t="s">
        <v>10</v>
      </c>
      <c r="B421" s="1">
        <v>20200102</v>
      </c>
      <c r="C421" s="6">
        <v>0.41111111111111109</v>
      </c>
      <c r="D421" s="1">
        <v>32173.05</v>
      </c>
      <c r="E421"/>
      <c r="F421">
        <f t="shared" si="11"/>
        <v>32178.959999999999</v>
      </c>
      <c r="G421">
        <f t="shared" si="10"/>
        <v>32172.383333333335</v>
      </c>
    </row>
    <row r="422" spans="1:7" x14ac:dyDescent="0.25">
      <c r="A422" s="1" t="s">
        <v>10</v>
      </c>
      <c r="B422" s="1">
        <v>20200102</v>
      </c>
      <c r="C422" s="6">
        <v>0.41180555555555554</v>
      </c>
      <c r="D422" s="1">
        <v>32170.3</v>
      </c>
      <c r="E422"/>
      <c r="F422">
        <f t="shared" si="11"/>
        <v>32176.855</v>
      </c>
      <c r="G422">
        <f t="shared" si="10"/>
        <v>32170.683333333334</v>
      </c>
    </row>
    <row r="423" spans="1:7" x14ac:dyDescent="0.25">
      <c r="A423" s="1" t="s">
        <v>10</v>
      </c>
      <c r="B423" s="1">
        <v>20200102</v>
      </c>
      <c r="C423" s="6">
        <v>0.41249999999999998</v>
      </c>
      <c r="D423" s="1">
        <v>32182.25</v>
      </c>
      <c r="E423"/>
      <c r="F423">
        <f t="shared" si="11"/>
        <v>32173.654999999999</v>
      </c>
      <c r="G423">
        <f t="shared" si="10"/>
        <v>32175.200000000001</v>
      </c>
    </row>
    <row r="424" spans="1:7" x14ac:dyDescent="0.25">
      <c r="A424" s="1" t="s">
        <v>10</v>
      </c>
      <c r="B424" s="1">
        <v>20200102</v>
      </c>
      <c r="C424" s="6">
        <v>0.41319444444444442</v>
      </c>
      <c r="D424" s="1">
        <v>32167.3</v>
      </c>
      <c r="E424"/>
      <c r="F424">
        <f t="shared" si="11"/>
        <v>32168.079999999998</v>
      </c>
      <c r="G424">
        <f t="shared" si="10"/>
        <v>32173.283333333336</v>
      </c>
    </row>
    <row r="425" spans="1:7" x14ac:dyDescent="0.25">
      <c r="A425" s="1" t="s">
        <v>10</v>
      </c>
      <c r="B425" s="1">
        <v>20200102</v>
      </c>
      <c r="C425" s="6">
        <v>0.41388888888888886</v>
      </c>
      <c r="D425" s="1">
        <v>32138.5</v>
      </c>
      <c r="E425"/>
      <c r="F425">
        <f t="shared" si="11"/>
        <v>32167.809999999998</v>
      </c>
      <c r="G425">
        <f t="shared" si="10"/>
        <v>32162.683333333334</v>
      </c>
    </row>
    <row r="426" spans="1:7" x14ac:dyDescent="0.25">
      <c r="A426" s="1" t="s">
        <v>10</v>
      </c>
      <c r="B426" s="1">
        <v>20200102</v>
      </c>
      <c r="C426" s="6">
        <v>0.41458333333333336</v>
      </c>
      <c r="D426" s="1">
        <v>32152</v>
      </c>
      <c r="E426"/>
      <c r="F426">
        <f t="shared" si="11"/>
        <v>32164.875</v>
      </c>
      <c r="G426">
        <f t="shared" si="10"/>
        <v>32152.600000000002</v>
      </c>
    </row>
    <row r="427" spans="1:7" x14ac:dyDescent="0.25">
      <c r="A427" s="1" t="s">
        <v>10</v>
      </c>
      <c r="B427" s="1">
        <v>20200102</v>
      </c>
      <c r="C427" s="6">
        <v>0.4152777777777778</v>
      </c>
      <c r="D427" s="1">
        <v>32147.75</v>
      </c>
      <c r="E427"/>
      <c r="F427">
        <f t="shared" si="11"/>
        <v>32162.07</v>
      </c>
      <c r="G427">
        <f t="shared" si="10"/>
        <v>32146.083333333332</v>
      </c>
    </row>
    <row r="428" spans="1:7" x14ac:dyDescent="0.25">
      <c r="A428" s="1" t="s">
        <v>10</v>
      </c>
      <c r="B428" s="1">
        <v>20200102</v>
      </c>
      <c r="C428" s="6">
        <v>0.41597222222222224</v>
      </c>
      <c r="D428" s="1">
        <v>32145.45</v>
      </c>
      <c r="E428"/>
      <c r="F428">
        <f t="shared" si="11"/>
        <v>32160.379999999997</v>
      </c>
      <c r="G428">
        <f t="shared" si="10"/>
        <v>32148.399999999998</v>
      </c>
    </row>
    <row r="429" spans="1:7" x14ac:dyDescent="0.25">
      <c r="A429" s="1" t="s">
        <v>10</v>
      </c>
      <c r="B429" s="1">
        <v>20200102</v>
      </c>
      <c r="C429" s="6">
        <v>0.41666666666666669</v>
      </c>
      <c r="D429" s="1">
        <v>32158.5</v>
      </c>
      <c r="E429"/>
      <c r="F429">
        <f t="shared" si="11"/>
        <v>32159.610000000004</v>
      </c>
      <c r="G429">
        <f t="shared" si="10"/>
        <v>32150.566666666666</v>
      </c>
    </row>
    <row r="430" spans="1:7" x14ac:dyDescent="0.25">
      <c r="A430" s="1" t="s">
        <v>10</v>
      </c>
      <c r="B430" s="1">
        <v>20200102</v>
      </c>
      <c r="C430" s="6">
        <v>0.41736111111111113</v>
      </c>
      <c r="D430" s="1">
        <v>32161</v>
      </c>
      <c r="E430"/>
      <c r="F430">
        <f t="shared" si="11"/>
        <v>32159.245000000006</v>
      </c>
      <c r="G430">
        <f t="shared" si="10"/>
        <v>32154.983333333334</v>
      </c>
    </row>
    <row r="431" spans="1:7" x14ac:dyDescent="0.25">
      <c r="A431" s="1" t="s">
        <v>10</v>
      </c>
      <c r="B431" s="1">
        <v>20200102</v>
      </c>
      <c r="C431" s="6">
        <v>0.41805555555555557</v>
      </c>
      <c r="D431" s="1">
        <v>32169.4</v>
      </c>
      <c r="E431"/>
      <c r="F431">
        <f t="shared" si="11"/>
        <v>32159.180000000004</v>
      </c>
      <c r="G431">
        <f t="shared" si="10"/>
        <v>32162.966666666664</v>
      </c>
    </row>
    <row r="432" spans="1:7" x14ac:dyDescent="0.25">
      <c r="A432" s="1" t="s">
        <v>10</v>
      </c>
      <c r="B432" s="1">
        <v>20200102</v>
      </c>
      <c r="C432" s="6">
        <v>0.41875000000000001</v>
      </c>
      <c r="D432" s="1">
        <v>32169.65</v>
      </c>
      <c r="E432"/>
      <c r="F432">
        <f t="shared" si="11"/>
        <v>32158.21</v>
      </c>
      <c r="G432">
        <f t="shared" si="10"/>
        <v>32166.683333333334</v>
      </c>
    </row>
    <row r="433" spans="1:7" x14ac:dyDescent="0.25">
      <c r="A433" s="1" t="s">
        <v>10</v>
      </c>
      <c r="B433" s="1">
        <v>20200102</v>
      </c>
      <c r="C433" s="6">
        <v>0.41944444444444445</v>
      </c>
      <c r="D433" s="1">
        <v>32172.55</v>
      </c>
      <c r="E433"/>
      <c r="F433">
        <f t="shared" si="11"/>
        <v>32158.65</v>
      </c>
      <c r="G433">
        <f t="shared" si="10"/>
        <v>32170.533333333336</v>
      </c>
    </row>
    <row r="434" spans="1:7" x14ac:dyDescent="0.25">
      <c r="A434" s="1" t="s">
        <v>10</v>
      </c>
      <c r="B434" s="1">
        <v>20200102</v>
      </c>
      <c r="C434" s="6">
        <v>0.4201388888888889</v>
      </c>
      <c r="D434" s="1">
        <v>32171.7</v>
      </c>
      <c r="E434"/>
      <c r="F434">
        <f t="shared" si="11"/>
        <v>32162.629999999997</v>
      </c>
      <c r="G434">
        <f t="shared" si="10"/>
        <v>32171.3</v>
      </c>
    </row>
    <row r="435" spans="1:7" x14ac:dyDescent="0.25">
      <c r="A435" s="1" t="s">
        <v>10</v>
      </c>
      <c r="B435" s="1">
        <v>20200102</v>
      </c>
      <c r="C435" s="6">
        <v>0.42083333333333334</v>
      </c>
      <c r="D435" s="1">
        <v>32178.3</v>
      </c>
      <c r="E435"/>
      <c r="F435">
        <f t="shared" si="11"/>
        <v>32164.620000000003</v>
      </c>
      <c r="G435">
        <f t="shared" si="10"/>
        <v>32174.183333333334</v>
      </c>
    </row>
    <row r="436" spans="1:7" x14ac:dyDescent="0.25">
      <c r="A436" s="1" t="s">
        <v>10</v>
      </c>
      <c r="B436" s="1">
        <v>20200102</v>
      </c>
      <c r="C436" s="6">
        <v>0.42152777777777778</v>
      </c>
      <c r="D436" s="1">
        <v>32171.9</v>
      </c>
      <c r="E436"/>
      <c r="F436">
        <f t="shared" si="11"/>
        <v>32167.585000000003</v>
      </c>
      <c r="G436">
        <f t="shared" si="10"/>
        <v>32173.966666666664</v>
      </c>
    </row>
    <row r="437" spans="1:7" x14ac:dyDescent="0.25">
      <c r="A437" s="1" t="s">
        <v>10</v>
      </c>
      <c r="B437" s="1">
        <v>20200102</v>
      </c>
      <c r="C437" s="6">
        <v>0.42222222222222222</v>
      </c>
      <c r="D437" s="1">
        <v>32177.4</v>
      </c>
      <c r="E437"/>
      <c r="F437">
        <f t="shared" si="11"/>
        <v>32171.669999999995</v>
      </c>
      <c r="G437">
        <f t="shared" si="10"/>
        <v>32175.866666666669</v>
      </c>
    </row>
    <row r="438" spans="1:7" x14ac:dyDescent="0.25">
      <c r="A438" s="1" t="s">
        <v>10</v>
      </c>
      <c r="B438" s="1">
        <v>20200102</v>
      </c>
      <c r="C438" s="6">
        <v>0.42291666666666666</v>
      </c>
      <c r="D438" s="1">
        <v>32186.3</v>
      </c>
      <c r="E438"/>
      <c r="F438">
        <f t="shared" si="11"/>
        <v>32173.760000000002</v>
      </c>
      <c r="G438">
        <f t="shared" si="10"/>
        <v>32178.533333333336</v>
      </c>
    </row>
    <row r="439" spans="1:7" x14ac:dyDescent="0.25">
      <c r="A439" s="1" t="s">
        <v>10</v>
      </c>
      <c r="B439" s="1">
        <v>20200102</v>
      </c>
      <c r="C439" s="6">
        <v>0.4236111111111111</v>
      </c>
      <c r="D439" s="1">
        <v>32179.4</v>
      </c>
      <c r="E439"/>
      <c r="F439">
        <f t="shared" si="11"/>
        <v>32175.339999999997</v>
      </c>
      <c r="G439">
        <f t="shared" si="10"/>
        <v>32181.033333333336</v>
      </c>
    </row>
    <row r="440" spans="1:7" x14ac:dyDescent="0.25">
      <c r="A440" s="1" t="s">
        <v>10</v>
      </c>
      <c r="B440" s="1">
        <v>20200102</v>
      </c>
      <c r="C440" s="6">
        <v>0.42430555555555555</v>
      </c>
      <c r="D440" s="1">
        <v>32176.799999999999</v>
      </c>
      <c r="E440"/>
      <c r="F440">
        <f t="shared" si="11"/>
        <v>32174.159999999996</v>
      </c>
      <c r="G440">
        <f t="shared" si="10"/>
        <v>32180.833333333332</v>
      </c>
    </row>
    <row r="441" spans="1:7" x14ac:dyDescent="0.25">
      <c r="A441" s="1" t="s">
        <v>10</v>
      </c>
      <c r="B441" s="1">
        <v>20200102</v>
      </c>
      <c r="C441" s="6">
        <v>0.42499999999999999</v>
      </c>
      <c r="D441" s="1">
        <v>32157.599999999999</v>
      </c>
      <c r="E441"/>
      <c r="F441">
        <f t="shared" si="11"/>
        <v>32173.749999999993</v>
      </c>
      <c r="G441">
        <f t="shared" si="10"/>
        <v>32171.266666666663</v>
      </c>
    </row>
    <row r="442" spans="1:7" x14ac:dyDescent="0.25">
      <c r="A442" s="1" t="s">
        <v>10</v>
      </c>
      <c r="B442" s="1">
        <v>20200102</v>
      </c>
      <c r="C442" s="6">
        <v>0.42569444444444443</v>
      </c>
      <c r="D442" s="1">
        <v>32165.55</v>
      </c>
      <c r="E442"/>
      <c r="F442">
        <f t="shared" si="11"/>
        <v>32173.119999999995</v>
      </c>
      <c r="G442">
        <f t="shared" si="10"/>
        <v>32166.649999999998</v>
      </c>
    </row>
    <row r="443" spans="1:7" x14ac:dyDescent="0.25">
      <c r="A443" s="1" t="s">
        <v>10</v>
      </c>
      <c r="B443" s="1">
        <v>20200102</v>
      </c>
      <c r="C443" s="6">
        <v>0.42638888888888887</v>
      </c>
      <c r="D443" s="1">
        <v>32166.25</v>
      </c>
      <c r="E443"/>
      <c r="F443">
        <f t="shared" si="11"/>
        <v>32172.940000000002</v>
      </c>
      <c r="G443">
        <f t="shared" si="10"/>
        <v>32163.133333333331</v>
      </c>
    </row>
    <row r="444" spans="1:7" x14ac:dyDescent="0.25">
      <c r="A444" s="1" t="s">
        <v>10</v>
      </c>
      <c r="B444" s="1">
        <v>20200102</v>
      </c>
      <c r="C444" s="6">
        <v>0.42708333333333331</v>
      </c>
      <c r="D444" s="1">
        <v>32169.9</v>
      </c>
      <c r="E444"/>
      <c r="F444">
        <f t="shared" si="11"/>
        <v>32172.119999999995</v>
      </c>
      <c r="G444">
        <f t="shared" si="10"/>
        <v>32167.233333333337</v>
      </c>
    </row>
    <row r="445" spans="1:7" x14ac:dyDescent="0.25">
      <c r="A445" s="1" t="s">
        <v>10</v>
      </c>
      <c r="B445" s="1">
        <v>20200102</v>
      </c>
      <c r="C445" s="6">
        <v>0.42777777777777776</v>
      </c>
      <c r="D445" s="1">
        <v>32170.1</v>
      </c>
      <c r="E445"/>
      <c r="F445">
        <f t="shared" si="11"/>
        <v>32172.664999999997</v>
      </c>
      <c r="G445">
        <f t="shared" si="10"/>
        <v>32168.75</v>
      </c>
    </row>
    <row r="446" spans="1:7" x14ac:dyDescent="0.25">
      <c r="A446" s="1" t="s">
        <v>10</v>
      </c>
      <c r="B446" s="1">
        <v>20200102</v>
      </c>
      <c r="C446" s="6">
        <v>0.4284722222222222</v>
      </c>
      <c r="D446" s="1">
        <v>32177.35</v>
      </c>
      <c r="E446"/>
      <c r="F446">
        <f t="shared" si="11"/>
        <v>32172.715000000004</v>
      </c>
      <c r="G446">
        <f t="shared" si="10"/>
        <v>32172.45</v>
      </c>
    </row>
    <row r="447" spans="1:7" x14ac:dyDescent="0.25">
      <c r="A447" s="1" t="s">
        <v>10</v>
      </c>
      <c r="B447" s="1">
        <v>20200102</v>
      </c>
      <c r="C447" s="6">
        <v>0.42916666666666664</v>
      </c>
      <c r="D447" s="1">
        <v>32177.9</v>
      </c>
      <c r="E447"/>
      <c r="F447">
        <f t="shared" si="11"/>
        <v>32173.339999999997</v>
      </c>
      <c r="G447">
        <f t="shared" si="10"/>
        <v>32175.116666666669</v>
      </c>
    </row>
    <row r="448" spans="1:7" x14ac:dyDescent="0.25">
      <c r="A448" s="1" t="s">
        <v>10</v>
      </c>
      <c r="B448" s="1">
        <v>20200102</v>
      </c>
      <c r="C448" s="6">
        <v>0.42986111111111114</v>
      </c>
      <c r="D448" s="1">
        <v>32192.55</v>
      </c>
      <c r="E448"/>
      <c r="F448">
        <f t="shared" si="11"/>
        <v>32175.865000000002</v>
      </c>
      <c r="G448">
        <f t="shared" si="10"/>
        <v>32182.600000000002</v>
      </c>
    </row>
    <row r="449" spans="1:7" x14ac:dyDescent="0.25">
      <c r="A449" s="1" t="s">
        <v>10</v>
      </c>
      <c r="B449" s="1">
        <v>20200102</v>
      </c>
      <c r="C449" s="6">
        <v>0.43055555555555558</v>
      </c>
      <c r="D449" s="1">
        <v>32204.65</v>
      </c>
      <c r="E449"/>
      <c r="F449">
        <f t="shared" si="11"/>
        <v>32179.355</v>
      </c>
      <c r="G449">
        <f t="shared" si="10"/>
        <v>32191.7</v>
      </c>
    </row>
    <row r="450" spans="1:7" x14ac:dyDescent="0.25">
      <c r="A450" s="1" t="s">
        <v>10</v>
      </c>
      <c r="B450" s="1">
        <v>20200102</v>
      </c>
      <c r="C450" s="6">
        <v>0.43125000000000002</v>
      </c>
      <c r="D450" s="1">
        <v>32211.7</v>
      </c>
      <c r="E450"/>
      <c r="F450">
        <f t="shared" si="11"/>
        <v>32184.940000000002</v>
      </c>
      <c r="G450">
        <f t="shared" si="10"/>
        <v>32202.966666666664</v>
      </c>
    </row>
    <row r="451" spans="1:7" x14ac:dyDescent="0.25">
      <c r="A451" s="1" t="s">
        <v>10</v>
      </c>
      <c r="B451" s="1">
        <v>20200102</v>
      </c>
      <c r="C451" s="6">
        <v>0.43194444444444446</v>
      </c>
      <c r="D451" s="1">
        <v>32213.45</v>
      </c>
      <c r="E451"/>
      <c r="F451">
        <f t="shared" si="11"/>
        <v>32188.889999999996</v>
      </c>
      <c r="G451">
        <f t="shared" si="10"/>
        <v>32209.933333333334</v>
      </c>
    </row>
    <row r="452" spans="1:7" x14ac:dyDescent="0.25">
      <c r="A452" s="1" t="s">
        <v>10</v>
      </c>
      <c r="B452" s="1">
        <v>20200102</v>
      </c>
      <c r="C452" s="6">
        <v>0.43263888888888891</v>
      </c>
      <c r="D452" s="1">
        <v>32205.05</v>
      </c>
      <c r="E452"/>
      <c r="F452">
        <f t="shared" si="11"/>
        <v>32192.920000000002</v>
      </c>
      <c r="G452">
        <f t="shared" si="10"/>
        <v>32210.066666666666</v>
      </c>
    </row>
    <row r="453" spans="1:7" x14ac:dyDescent="0.25">
      <c r="A453" s="1" t="s">
        <v>10</v>
      </c>
      <c r="B453" s="1">
        <v>20200102</v>
      </c>
      <c r="C453" s="6">
        <v>0.43333333333333335</v>
      </c>
      <c r="D453" s="1">
        <v>32206.55</v>
      </c>
      <c r="E453"/>
      <c r="F453">
        <f t="shared" si="11"/>
        <v>32195.755000000005</v>
      </c>
      <c r="G453">
        <f t="shared" si="10"/>
        <v>32208.350000000002</v>
      </c>
    </row>
    <row r="454" spans="1:7" x14ac:dyDescent="0.25">
      <c r="A454" s="1" t="s">
        <v>10</v>
      </c>
      <c r="B454" s="1">
        <v>20200102</v>
      </c>
      <c r="C454" s="6">
        <v>0.43402777777777779</v>
      </c>
      <c r="D454" s="1">
        <v>32198.25</v>
      </c>
      <c r="E454"/>
      <c r="F454">
        <f t="shared" si="11"/>
        <v>32198.97</v>
      </c>
      <c r="G454">
        <f t="shared" si="10"/>
        <v>32203.283333333336</v>
      </c>
    </row>
    <row r="455" spans="1:7" x14ac:dyDescent="0.25">
      <c r="A455" s="1" t="s">
        <v>10</v>
      </c>
      <c r="B455" s="1">
        <v>20200102</v>
      </c>
      <c r="C455" s="6">
        <v>0.43472222222222223</v>
      </c>
      <c r="D455" s="1">
        <v>32202.25</v>
      </c>
      <c r="E455"/>
      <c r="F455">
        <f t="shared" si="11"/>
        <v>32201.839999999997</v>
      </c>
      <c r="G455">
        <f t="shared" si="10"/>
        <v>32202.350000000002</v>
      </c>
    </row>
    <row r="456" spans="1:7" x14ac:dyDescent="0.25">
      <c r="A456" s="1" t="s">
        <v>10</v>
      </c>
      <c r="B456" s="1">
        <v>20200102</v>
      </c>
      <c r="C456" s="6">
        <v>0.43541666666666667</v>
      </c>
      <c r="D456" s="1">
        <v>32206.05</v>
      </c>
      <c r="E456"/>
      <c r="F456">
        <f t="shared" si="11"/>
        <v>32205.015000000003</v>
      </c>
      <c r="G456">
        <f t="shared" ref="G456:G519" si="12">AVERAGE(D454:D456)</f>
        <v>32202.183333333334</v>
      </c>
    </row>
    <row r="457" spans="1:7" x14ac:dyDescent="0.25">
      <c r="A457" s="1" t="s">
        <v>10</v>
      </c>
      <c r="B457" s="1">
        <v>20200102</v>
      </c>
      <c r="C457" s="6">
        <v>0.43611111111111112</v>
      </c>
      <c r="D457" s="1">
        <v>32209.65</v>
      </c>
      <c r="E457"/>
      <c r="F457">
        <f t="shared" si="11"/>
        <v>32206.46</v>
      </c>
      <c r="G457">
        <f t="shared" si="12"/>
        <v>32205.983333333337</v>
      </c>
    </row>
    <row r="458" spans="1:7" x14ac:dyDescent="0.25">
      <c r="A458" s="1" t="s">
        <v>10</v>
      </c>
      <c r="B458" s="1">
        <v>20200102</v>
      </c>
      <c r="C458" s="6">
        <v>0.43680555555555556</v>
      </c>
      <c r="D458" s="1">
        <v>32207</v>
      </c>
      <c r="E458"/>
      <c r="F458">
        <f t="shared" si="11"/>
        <v>32206.774999999994</v>
      </c>
      <c r="G458">
        <f t="shared" si="12"/>
        <v>32207.566666666666</v>
      </c>
    </row>
    <row r="459" spans="1:7" x14ac:dyDescent="0.25">
      <c r="A459" s="1" t="s">
        <v>10</v>
      </c>
      <c r="B459" s="1">
        <v>20200102</v>
      </c>
      <c r="C459" s="6">
        <v>0.4375</v>
      </c>
      <c r="D459" s="1">
        <v>32207.8</v>
      </c>
      <c r="E459"/>
      <c r="F459">
        <f t="shared" si="11"/>
        <v>32206.309999999998</v>
      </c>
      <c r="G459">
        <f t="shared" si="12"/>
        <v>32208.149999999998</v>
      </c>
    </row>
    <row r="460" spans="1:7" x14ac:dyDescent="0.25">
      <c r="A460" s="1" t="s">
        <v>10</v>
      </c>
      <c r="B460" s="1">
        <v>20200102</v>
      </c>
      <c r="C460" s="6">
        <v>0.43819444444444444</v>
      </c>
      <c r="D460" s="1">
        <v>32207.05</v>
      </c>
      <c r="E460"/>
      <c r="F460">
        <f t="shared" si="11"/>
        <v>32206.129999999997</v>
      </c>
      <c r="G460">
        <f t="shared" si="12"/>
        <v>32207.283333333336</v>
      </c>
    </row>
    <row r="461" spans="1:7" x14ac:dyDescent="0.25">
      <c r="A461" s="1" t="s">
        <v>10</v>
      </c>
      <c r="B461" s="1">
        <v>20200102</v>
      </c>
      <c r="C461" s="6">
        <v>0.43888888888888888</v>
      </c>
      <c r="D461" s="1">
        <v>32211.65</v>
      </c>
      <c r="E461"/>
      <c r="F461">
        <f t="shared" si="11"/>
        <v>32207.65</v>
      </c>
      <c r="G461">
        <f t="shared" si="12"/>
        <v>32208.833333333332</v>
      </c>
    </row>
    <row r="462" spans="1:7" x14ac:dyDescent="0.25">
      <c r="A462" s="1" t="s">
        <v>10</v>
      </c>
      <c r="B462" s="1">
        <v>20200102</v>
      </c>
      <c r="C462" s="6">
        <v>0.43958333333333333</v>
      </c>
      <c r="D462" s="1">
        <v>32220.25</v>
      </c>
      <c r="E462"/>
      <c r="F462">
        <f t="shared" ref="F462:F525" si="13">AVERAGE(D454:D463)</f>
        <v>32208.929999999993</v>
      </c>
      <c r="G462">
        <f t="shared" si="12"/>
        <v>32212.983333333334</v>
      </c>
    </row>
    <row r="463" spans="1:7" x14ac:dyDescent="0.25">
      <c r="A463" s="1" t="s">
        <v>10</v>
      </c>
      <c r="B463" s="1">
        <v>20200102</v>
      </c>
      <c r="C463" s="6">
        <v>0.44027777777777777</v>
      </c>
      <c r="D463" s="1">
        <v>32219.35</v>
      </c>
      <c r="E463"/>
      <c r="F463">
        <f t="shared" si="13"/>
        <v>32212.15</v>
      </c>
      <c r="G463">
        <f t="shared" si="12"/>
        <v>32217.083333333332</v>
      </c>
    </row>
    <row r="464" spans="1:7" x14ac:dyDescent="0.25">
      <c r="A464" s="1" t="s">
        <v>10</v>
      </c>
      <c r="B464" s="1">
        <v>20200102</v>
      </c>
      <c r="C464" s="6">
        <v>0.44097222222222221</v>
      </c>
      <c r="D464" s="1">
        <v>32230.45</v>
      </c>
      <c r="E464"/>
      <c r="F464">
        <f t="shared" si="13"/>
        <v>32214.26</v>
      </c>
      <c r="G464">
        <f t="shared" si="12"/>
        <v>32223.350000000002</v>
      </c>
    </row>
    <row r="465" spans="1:7" x14ac:dyDescent="0.25">
      <c r="A465" s="1" t="s">
        <v>10</v>
      </c>
      <c r="B465" s="1">
        <v>20200102</v>
      </c>
      <c r="C465" s="6">
        <v>0.44166666666666665</v>
      </c>
      <c r="D465" s="1">
        <v>32223.35</v>
      </c>
      <c r="E465"/>
      <c r="F465">
        <f t="shared" si="13"/>
        <v>32215.734999999997</v>
      </c>
      <c r="G465">
        <f t="shared" si="12"/>
        <v>32224.383333333331</v>
      </c>
    </row>
    <row r="466" spans="1:7" x14ac:dyDescent="0.25">
      <c r="A466" s="1" t="s">
        <v>10</v>
      </c>
      <c r="B466" s="1">
        <v>20200102</v>
      </c>
      <c r="C466" s="6">
        <v>0.44236111111111109</v>
      </c>
      <c r="D466" s="1">
        <v>32220.799999999999</v>
      </c>
      <c r="E466"/>
      <c r="F466">
        <f t="shared" si="13"/>
        <v>32217.140000000003</v>
      </c>
      <c r="G466">
        <f t="shared" si="12"/>
        <v>32224.866666666669</v>
      </c>
    </row>
    <row r="467" spans="1:7" x14ac:dyDescent="0.25">
      <c r="A467" s="1" t="s">
        <v>10</v>
      </c>
      <c r="B467" s="1">
        <v>20200102</v>
      </c>
      <c r="C467" s="6">
        <v>0.44305555555555554</v>
      </c>
      <c r="D467" s="1">
        <v>32223.7</v>
      </c>
      <c r="E467"/>
      <c r="F467">
        <f t="shared" si="13"/>
        <v>32219.380000000005</v>
      </c>
      <c r="G467">
        <f t="shared" si="12"/>
        <v>32222.616666666665</v>
      </c>
    </row>
    <row r="468" spans="1:7" x14ac:dyDescent="0.25">
      <c r="A468" s="1" t="s">
        <v>10</v>
      </c>
      <c r="B468" s="1">
        <v>20200102</v>
      </c>
      <c r="C468" s="6">
        <v>0.44374999999999998</v>
      </c>
      <c r="D468" s="1">
        <v>32229.4</v>
      </c>
      <c r="E468"/>
      <c r="F468">
        <f t="shared" si="13"/>
        <v>32221.055</v>
      </c>
      <c r="G468">
        <f t="shared" si="12"/>
        <v>32224.633333333331</v>
      </c>
    </row>
    <row r="469" spans="1:7" x14ac:dyDescent="0.25">
      <c r="A469" s="1" t="s">
        <v>10</v>
      </c>
      <c r="B469" s="1">
        <v>20200102</v>
      </c>
      <c r="C469" s="6">
        <v>0.44444444444444442</v>
      </c>
      <c r="D469" s="1">
        <v>32224.55</v>
      </c>
      <c r="E469"/>
      <c r="F469">
        <f t="shared" si="13"/>
        <v>32223.079999999998</v>
      </c>
      <c r="G469">
        <f t="shared" si="12"/>
        <v>32225.883333333335</v>
      </c>
    </row>
    <row r="470" spans="1:7" x14ac:dyDescent="0.25">
      <c r="A470" s="1" t="s">
        <v>10</v>
      </c>
      <c r="B470" s="1">
        <v>20200102</v>
      </c>
      <c r="C470" s="6">
        <v>0.44513888888888886</v>
      </c>
      <c r="D470" s="1">
        <v>32227.3</v>
      </c>
      <c r="E470"/>
      <c r="F470">
        <f t="shared" si="13"/>
        <v>32223.68</v>
      </c>
      <c r="G470">
        <f t="shared" si="12"/>
        <v>32227.083333333332</v>
      </c>
    </row>
    <row r="471" spans="1:7" x14ac:dyDescent="0.25">
      <c r="A471" s="1" t="s">
        <v>10</v>
      </c>
      <c r="B471" s="1">
        <v>20200102</v>
      </c>
      <c r="C471" s="6">
        <v>0.44583333333333336</v>
      </c>
      <c r="D471" s="1">
        <v>32217.65</v>
      </c>
      <c r="E471"/>
      <c r="F471">
        <f t="shared" si="13"/>
        <v>32222.724999999999</v>
      </c>
      <c r="G471">
        <f t="shared" si="12"/>
        <v>32223.166666666668</v>
      </c>
    </row>
    <row r="472" spans="1:7" x14ac:dyDescent="0.25">
      <c r="A472" s="1" t="s">
        <v>10</v>
      </c>
      <c r="B472" s="1">
        <v>20200102</v>
      </c>
      <c r="C472" s="6">
        <v>0.4465277777777778</v>
      </c>
      <c r="D472" s="1">
        <v>32210.7</v>
      </c>
      <c r="E472"/>
      <c r="F472">
        <f t="shared" si="13"/>
        <v>32222.074999999993</v>
      </c>
      <c r="G472">
        <f t="shared" si="12"/>
        <v>32218.55</v>
      </c>
    </row>
    <row r="473" spans="1:7" x14ac:dyDescent="0.25">
      <c r="A473" s="1" t="s">
        <v>10</v>
      </c>
      <c r="B473" s="1">
        <v>20200102</v>
      </c>
      <c r="C473" s="6">
        <v>0.44722222222222224</v>
      </c>
      <c r="D473" s="1">
        <v>32212.85</v>
      </c>
      <c r="E473"/>
      <c r="F473">
        <f t="shared" si="13"/>
        <v>32220.21</v>
      </c>
      <c r="G473">
        <f t="shared" si="12"/>
        <v>32213.733333333337</v>
      </c>
    </row>
    <row r="474" spans="1:7" x14ac:dyDescent="0.25">
      <c r="A474" s="1" t="s">
        <v>10</v>
      </c>
      <c r="B474" s="1">
        <v>20200102</v>
      </c>
      <c r="C474" s="6">
        <v>0.44791666666666669</v>
      </c>
      <c r="D474" s="1">
        <v>32211.8</v>
      </c>
      <c r="E474"/>
      <c r="F474">
        <f t="shared" si="13"/>
        <v>32219.055</v>
      </c>
      <c r="G474">
        <f t="shared" si="12"/>
        <v>32211.783333333336</v>
      </c>
    </row>
    <row r="475" spans="1:7" x14ac:dyDescent="0.25">
      <c r="A475" s="1" t="s">
        <v>10</v>
      </c>
      <c r="B475" s="1">
        <v>20200102</v>
      </c>
      <c r="C475" s="6">
        <v>0.44861111111111113</v>
      </c>
      <c r="D475" s="1">
        <v>32211.8</v>
      </c>
      <c r="E475"/>
      <c r="F475">
        <f t="shared" si="13"/>
        <v>32217.090000000004</v>
      </c>
      <c r="G475">
        <f t="shared" si="12"/>
        <v>32212.149999999998</v>
      </c>
    </row>
    <row r="476" spans="1:7" x14ac:dyDescent="0.25">
      <c r="A476" s="1" t="s">
        <v>10</v>
      </c>
      <c r="B476" s="1">
        <v>20200102</v>
      </c>
      <c r="C476" s="6">
        <v>0.44930555555555557</v>
      </c>
      <c r="D476" s="1">
        <v>32201.15</v>
      </c>
      <c r="E476"/>
      <c r="F476">
        <f t="shared" si="13"/>
        <v>32214.474999999999</v>
      </c>
      <c r="G476">
        <f t="shared" si="12"/>
        <v>32208.25</v>
      </c>
    </row>
    <row r="477" spans="1:7" x14ac:dyDescent="0.25">
      <c r="A477" s="1" t="s">
        <v>10</v>
      </c>
      <c r="B477" s="1">
        <v>20200102</v>
      </c>
      <c r="C477" s="6">
        <v>0.45</v>
      </c>
      <c r="D477" s="1">
        <v>32197.55</v>
      </c>
      <c r="E477"/>
      <c r="F477">
        <f t="shared" si="13"/>
        <v>32211.629999999997</v>
      </c>
      <c r="G477">
        <f t="shared" si="12"/>
        <v>32203.5</v>
      </c>
    </row>
    <row r="478" spans="1:7" x14ac:dyDescent="0.25">
      <c r="A478" s="1" t="s">
        <v>10</v>
      </c>
      <c r="B478" s="1">
        <v>20200102</v>
      </c>
      <c r="C478" s="6">
        <v>0.45069444444444445</v>
      </c>
      <c r="D478" s="1">
        <v>32200.95</v>
      </c>
      <c r="E478"/>
      <c r="F478">
        <f t="shared" si="13"/>
        <v>32208.799999999996</v>
      </c>
      <c r="G478">
        <f t="shared" si="12"/>
        <v>32199.883333333331</v>
      </c>
    </row>
    <row r="479" spans="1:7" x14ac:dyDescent="0.25">
      <c r="A479" s="1" t="s">
        <v>10</v>
      </c>
      <c r="B479" s="1">
        <v>20200102</v>
      </c>
      <c r="C479" s="6">
        <v>0.4513888888888889</v>
      </c>
      <c r="D479" s="1">
        <v>32196.25</v>
      </c>
      <c r="E479"/>
      <c r="F479">
        <f t="shared" si="13"/>
        <v>32206.605</v>
      </c>
      <c r="G479">
        <f t="shared" si="12"/>
        <v>32198.25</v>
      </c>
    </row>
    <row r="480" spans="1:7" x14ac:dyDescent="0.25">
      <c r="A480" s="1" t="s">
        <v>10</v>
      </c>
      <c r="B480" s="1">
        <v>20200102</v>
      </c>
      <c r="C480" s="6">
        <v>0.45208333333333334</v>
      </c>
      <c r="D480" s="1">
        <v>32205.35</v>
      </c>
      <c r="E480"/>
      <c r="F480">
        <f t="shared" si="13"/>
        <v>32206.49</v>
      </c>
      <c r="G480">
        <f t="shared" si="12"/>
        <v>32200.849999999995</v>
      </c>
    </row>
    <row r="481" spans="1:7" x14ac:dyDescent="0.25">
      <c r="A481" s="1" t="s">
        <v>10</v>
      </c>
      <c r="B481" s="1">
        <v>20200102</v>
      </c>
      <c r="C481" s="6">
        <v>0.45277777777777778</v>
      </c>
      <c r="D481" s="1">
        <v>32216.5</v>
      </c>
      <c r="E481"/>
      <c r="F481">
        <f t="shared" si="13"/>
        <v>32207.22</v>
      </c>
      <c r="G481">
        <f t="shared" si="12"/>
        <v>32206.033333333336</v>
      </c>
    </row>
    <row r="482" spans="1:7" x14ac:dyDescent="0.25">
      <c r="A482" s="1" t="s">
        <v>10</v>
      </c>
      <c r="B482" s="1">
        <v>20200102</v>
      </c>
      <c r="C482" s="6">
        <v>0.45347222222222222</v>
      </c>
      <c r="D482" s="1">
        <v>32218</v>
      </c>
      <c r="E482"/>
      <c r="F482">
        <f t="shared" si="13"/>
        <v>32205.805</v>
      </c>
      <c r="G482">
        <f t="shared" si="12"/>
        <v>32213.283333333336</v>
      </c>
    </row>
    <row r="483" spans="1:7" x14ac:dyDescent="0.25">
      <c r="A483" s="1" t="s">
        <v>10</v>
      </c>
      <c r="B483" s="1">
        <v>20200102</v>
      </c>
      <c r="C483" s="6">
        <v>0.45416666666666666</v>
      </c>
      <c r="D483" s="1">
        <v>32198.7</v>
      </c>
      <c r="E483"/>
      <c r="F483">
        <f t="shared" si="13"/>
        <v>32204.934999999998</v>
      </c>
      <c r="G483">
        <f t="shared" si="12"/>
        <v>32211.066666666666</v>
      </c>
    </row>
    <row r="484" spans="1:7" x14ac:dyDescent="0.25">
      <c r="A484" s="1" t="s">
        <v>10</v>
      </c>
      <c r="B484" s="1">
        <v>20200102</v>
      </c>
      <c r="C484" s="6">
        <v>0.4548611111111111</v>
      </c>
      <c r="D484" s="1">
        <v>32203.1</v>
      </c>
      <c r="E484"/>
      <c r="F484">
        <f t="shared" si="13"/>
        <v>32204.805</v>
      </c>
      <c r="G484">
        <f t="shared" si="12"/>
        <v>32206.599999999995</v>
      </c>
    </row>
    <row r="485" spans="1:7" x14ac:dyDescent="0.25">
      <c r="A485" s="1" t="s">
        <v>10</v>
      </c>
      <c r="B485" s="1">
        <v>20200102</v>
      </c>
      <c r="C485" s="6">
        <v>0.45555555555555555</v>
      </c>
      <c r="D485" s="1">
        <v>32210.5</v>
      </c>
      <c r="E485"/>
      <c r="F485">
        <f t="shared" si="13"/>
        <v>32205.530000000006</v>
      </c>
      <c r="G485">
        <f t="shared" si="12"/>
        <v>32204.100000000002</v>
      </c>
    </row>
    <row r="486" spans="1:7" x14ac:dyDescent="0.25">
      <c r="A486" s="1" t="s">
        <v>10</v>
      </c>
      <c r="B486" s="1">
        <v>20200102</v>
      </c>
      <c r="C486" s="6">
        <v>0.45624999999999999</v>
      </c>
      <c r="D486" s="1">
        <v>32208.400000000001</v>
      </c>
      <c r="E486"/>
      <c r="F486">
        <f t="shared" si="13"/>
        <v>32205.584999999999</v>
      </c>
      <c r="G486">
        <f t="shared" si="12"/>
        <v>32207.333333333332</v>
      </c>
    </row>
    <row r="487" spans="1:7" x14ac:dyDescent="0.25">
      <c r="A487" s="1" t="s">
        <v>10</v>
      </c>
      <c r="B487" s="1">
        <v>20200102</v>
      </c>
      <c r="C487" s="6">
        <v>0.45694444444444443</v>
      </c>
      <c r="D487" s="1">
        <v>32198.1</v>
      </c>
      <c r="E487"/>
      <c r="F487">
        <f t="shared" si="13"/>
        <v>32205.280000000006</v>
      </c>
      <c r="G487">
        <f t="shared" si="12"/>
        <v>32205.666666666668</v>
      </c>
    </row>
    <row r="488" spans="1:7" x14ac:dyDescent="0.25">
      <c r="A488" s="1" t="s">
        <v>10</v>
      </c>
      <c r="B488" s="1">
        <v>20200102</v>
      </c>
      <c r="C488" s="6">
        <v>0.45763888888888887</v>
      </c>
      <c r="D488" s="1">
        <v>32197.9</v>
      </c>
      <c r="E488"/>
      <c r="F488">
        <f t="shared" si="13"/>
        <v>32204.414999999997</v>
      </c>
      <c r="G488">
        <f t="shared" si="12"/>
        <v>32201.466666666664</v>
      </c>
    </row>
    <row r="489" spans="1:7" x14ac:dyDescent="0.25">
      <c r="A489" s="1" t="s">
        <v>10</v>
      </c>
      <c r="B489" s="1">
        <v>20200102</v>
      </c>
      <c r="C489" s="6">
        <v>0.45833333333333331</v>
      </c>
      <c r="D489" s="1">
        <v>32187.599999999999</v>
      </c>
      <c r="E489"/>
      <c r="F489">
        <f t="shared" si="13"/>
        <v>32202.359999999997</v>
      </c>
      <c r="G489">
        <f t="shared" si="12"/>
        <v>32194.533333333336</v>
      </c>
    </row>
    <row r="490" spans="1:7" x14ac:dyDescent="0.25">
      <c r="A490" s="1" t="s">
        <v>10</v>
      </c>
      <c r="B490" s="1">
        <v>20200102</v>
      </c>
      <c r="C490" s="6">
        <v>0.45902777777777776</v>
      </c>
      <c r="D490" s="1">
        <v>32184.799999999999</v>
      </c>
      <c r="E490"/>
      <c r="F490">
        <f t="shared" si="13"/>
        <v>32199.589999999997</v>
      </c>
      <c r="G490">
        <f t="shared" si="12"/>
        <v>32190.100000000002</v>
      </c>
    </row>
    <row r="491" spans="1:7" x14ac:dyDescent="0.25">
      <c r="A491" s="1" t="s">
        <v>10</v>
      </c>
      <c r="B491" s="1">
        <v>20200102</v>
      </c>
      <c r="C491" s="6">
        <v>0.4597222222222222</v>
      </c>
      <c r="D491" s="1">
        <v>32188.799999999999</v>
      </c>
      <c r="E491"/>
      <c r="F491">
        <f t="shared" si="13"/>
        <v>32195.05</v>
      </c>
      <c r="G491">
        <f t="shared" si="12"/>
        <v>32187.066666666666</v>
      </c>
    </row>
    <row r="492" spans="1:7" x14ac:dyDescent="0.25">
      <c r="A492" s="1" t="s">
        <v>10</v>
      </c>
      <c r="B492" s="1">
        <v>20200102</v>
      </c>
      <c r="C492" s="6">
        <v>0.46041666666666664</v>
      </c>
      <c r="D492" s="1">
        <v>32172.6</v>
      </c>
      <c r="E492"/>
      <c r="F492">
        <f t="shared" si="13"/>
        <v>32193.214999999997</v>
      </c>
      <c r="G492">
        <f t="shared" si="12"/>
        <v>32182.066666666666</v>
      </c>
    </row>
    <row r="493" spans="1:7" x14ac:dyDescent="0.25">
      <c r="A493" s="1" t="s">
        <v>10</v>
      </c>
      <c r="B493" s="1">
        <v>20200102</v>
      </c>
      <c r="C493" s="6">
        <v>0.46111111111111114</v>
      </c>
      <c r="D493" s="1">
        <v>32180.35</v>
      </c>
      <c r="E493"/>
      <c r="F493">
        <f t="shared" si="13"/>
        <v>32191.424999999999</v>
      </c>
      <c r="G493">
        <f t="shared" si="12"/>
        <v>32180.583333333332</v>
      </c>
    </row>
    <row r="494" spans="1:7" x14ac:dyDescent="0.25">
      <c r="A494" s="1" t="s">
        <v>10</v>
      </c>
      <c r="B494" s="1">
        <v>20200102</v>
      </c>
      <c r="C494" s="6">
        <v>0.46180555555555558</v>
      </c>
      <c r="D494" s="1">
        <v>32185.200000000001</v>
      </c>
      <c r="E494"/>
      <c r="F494">
        <f t="shared" si="13"/>
        <v>32188.859999999997</v>
      </c>
      <c r="G494">
        <f t="shared" si="12"/>
        <v>32179.383333333331</v>
      </c>
    </row>
    <row r="495" spans="1:7" x14ac:dyDescent="0.25">
      <c r="A495" s="1" t="s">
        <v>10</v>
      </c>
      <c r="B495" s="1">
        <v>20200102</v>
      </c>
      <c r="C495" s="6">
        <v>0.46250000000000002</v>
      </c>
      <c r="D495" s="1">
        <v>32184.85</v>
      </c>
      <c r="E495"/>
      <c r="F495">
        <f t="shared" si="13"/>
        <v>32186.05</v>
      </c>
      <c r="G495">
        <f t="shared" si="12"/>
        <v>32183.466666666664</v>
      </c>
    </row>
    <row r="496" spans="1:7" x14ac:dyDescent="0.25">
      <c r="A496" s="1" t="s">
        <v>10</v>
      </c>
      <c r="B496" s="1">
        <v>20200102</v>
      </c>
      <c r="C496" s="6">
        <v>0.46319444444444446</v>
      </c>
      <c r="D496" s="1">
        <v>32180.3</v>
      </c>
      <c r="E496"/>
      <c r="F496">
        <f t="shared" si="13"/>
        <v>32184.47</v>
      </c>
      <c r="G496">
        <f t="shared" si="12"/>
        <v>32183.45</v>
      </c>
    </row>
    <row r="497" spans="1:7" x14ac:dyDescent="0.25">
      <c r="A497" s="1" t="s">
        <v>10</v>
      </c>
      <c r="B497" s="1">
        <v>20200102</v>
      </c>
      <c r="C497" s="6">
        <v>0.46388888888888891</v>
      </c>
      <c r="D497" s="1">
        <v>32182.3</v>
      </c>
      <c r="E497"/>
      <c r="F497">
        <f t="shared" si="13"/>
        <v>32183.314999999995</v>
      </c>
      <c r="G497">
        <f t="shared" si="12"/>
        <v>32182.483333333334</v>
      </c>
    </row>
    <row r="498" spans="1:7" x14ac:dyDescent="0.25">
      <c r="A498" s="1" t="s">
        <v>10</v>
      </c>
      <c r="B498" s="1">
        <v>20200102</v>
      </c>
      <c r="C498" s="6">
        <v>0.46458333333333335</v>
      </c>
      <c r="D498" s="1">
        <v>32186.35</v>
      </c>
      <c r="E498"/>
      <c r="F498">
        <f t="shared" si="13"/>
        <v>32184.075000000001</v>
      </c>
      <c r="G498">
        <f t="shared" si="12"/>
        <v>32182.983333333334</v>
      </c>
    </row>
    <row r="499" spans="1:7" x14ac:dyDescent="0.25">
      <c r="A499" s="1" t="s">
        <v>10</v>
      </c>
      <c r="B499" s="1">
        <v>20200102</v>
      </c>
      <c r="C499" s="6">
        <v>0.46527777777777779</v>
      </c>
      <c r="D499" s="1">
        <v>32195.200000000001</v>
      </c>
      <c r="E499"/>
      <c r="F499">
        <f t="shared" si="13"/>
        <v>32185.179999999993</v>
      </c>
      <c r="G499">
        <f t="shared" si="12"/>
        <v>32187.949999999997</v>
      </c>
    </row>
    <row r="500" spans="1:7" x14ac:dyDescent="0.25">
      <c r="A500" s="1" t="s">
        <v>10</v>
      </c>
      <c r="B500" s="1">
        <v>20200102</v>
      </c>
      <c r="C500" s="6">
        <v>0.46597222222222223</v>
      </c>
      <c r="D500" s="1">
        <v>32195.85</v>
      </c>
      <c r="E500"/>
      <c r="F500">
        <f t="shared" si="13"/>
        <v>32184.640000000003</v>
      </c>
      <c r="G500">
        <f t="shared" si="12"/>
        <v>32192.466666666664</v>
      </c>
    </row>
    <row r="501" spans="1:7" x14ac:dyDescent="0.25">
      <c r="A501" s="1" t="s">
        <v>10</v>
      </c>
      <c r="B501" s="1">
        <v>20200102</v>
      </c>
      <c r="C501" s="6">
        <v>0.46666666666666667</v>
      </c>
      <c r="D501" s="1">
        <v>32183.4</v>
      </c>
      <c r="E501"/>
      <c r="F501">
        <f t="shared" si="13"/>
        <v>32187.085000000003</v>
      </c>
      <c r="G501">
        <f t="shared" si="12"/>
        <v>32191.483333333337</v>
      </c>
    </row>
    <row r="502" spans="1:7" x14ac:dyDescent="0.25">
      <c r="A502" s="1" t="s">
        <v>10</v>
      </c>
      <c r="B502" s="1">
        <v>20200102</v>
      </c>
      <c r="C502" s="6">
        <v>0.46736111111111112</v>
      </c>
      <c r="D502" s="1">
        <v>32197.05</v>
      </c>
      <c r="E502"/>
      <c r="F502">
        <f t="shared" si="13"/>
        <v>32188.329999999998</v>
      </c>
      <c r="G502">
        <f t="shared" si="12"/>
        <v>32192.100000000002</v>
      </c>
    </row>
    <row r="503" spans="1:7" x14ac:dyDescent="0.25">
      <c r="A503" s="1" t="s">
        <v>10</v>
      </c>
      <c r="B503" s="1">
        <v>20200102</v>
      </c>
      <c r="C503" s="6">
        <v>0.46805555555555556</v>
      </c>
      <c r="D503" s="1">
        <v>32192.799999999999</v>
      </c>
      <c r="E503"/>
      <c r="F503">
        <f t="shared" si="13"/>
        <v>32188.389999999996</v>
      </c>
      <c r="G503">
        <f t="shared" si="12"/>
        <v>32191.083333333332</v>
      </c>
    </row>
    <row r="504" spans="1:7" x14ac:dyDescent="0.25">
      <c r="A504" s="1" t="s">
        <v>10</v>
      </c>
      <c r="B504" s="1">
        <v>20200102</v>
      </c>
      <c r="C504" s="6">
        <v>0.46875</v>
      </c>
      <c r="D504" s="1">
        <v>32185.8</v>
      </c>
      <c r="E504"/>
      <c r="F504">
        <f t="shared" si="13"/>
        <v>32189.120000000003</v>
      </c>
      <c r="G504">
        <f t="shared" si="12"/>
        <v>32191.883333333331</v>
      </c>
    </row>
    <row r="505" spans="1:7" x14ac:dyDescent="0.25">
      <c r="A505" s="1" t="s">
        <v>10</v>
      </c>
      <c r="B505" s="1">
        <v>20200102</v>
      </c>
      <c r="C505" s="6">
        <v>0.46944444444444444</v>
      </c>
      <c r="D505" s="1">
        <v>32192.15</v>
      </c>
      <c r="E505"/>
      <c r="F505">
        <f t="shared" si="13"/>
        <v>32190.754999999997</v>
      </c>
      <c r="G505">
        <f t="shared" si="12"/>
        <v>32190.25</v>
      </c>
    </row>
    <row r="506" spans="1:7" x14ac:dyDescent="0.25">
      <c r="A506" s="1" t="s">
        <v>10</v>
      </c>
      <c r="B506" s="1">
        <v>20200102</v>
      </c>
      <c r="C506" s="6">
        <v>0.47013888888888888</v>
      </c>
      <c r="D506" s="1">
        <v>32196.65</v>
      </c>
      <c r="E506"/>
      <c r="F506">
        <f t="shared" si="13"/>
        <v>32193.344999999994</v>
      </c>
      <c r="G506">
        <f t="shared" si="12"/>
        <v>32191.533333333336</v>
      </c>
    </row>
    <row r="507" spans="1:7" x14ac:dyDescent="0.25">
      <c r="A507" s="1" t="s">
        <v>10</v>
      </c>
      <c r="B507" s="1">
        <v>20200102</v>
      </c>
      <c r="C507" s="6">
        <v>0.47083333333333333</v>
      </c>
      <c r="D507" s="1">
        <v>32208.2</v>
      </c>
      <c r="E507"/>
      <c r="F507">
        <f t="shared" si="13"/>
        <v>32195.844999999994</v>
      </c>
      <c r="G507">
        <f t="shared" si="12"/>
        <v>32199</v>
      </c>
    </row>
    <row r="508" spans="1:7" x14ac:dyDescent="0.25">
      <c r="A508" s="1" t="s">
        <v>10</v>
      </c>
      <c r="B508" s="1">
        <v>20200102</v>
      </c>
      <c r="C508" s="6">
        <v>0.47152777777777777</v>
      </c>
      <c r="D508" s="1">
        <v>32211.35</v>
      </c>
      <c r="E508"/>
      <c r="F508">
        <f t="shared" si="13"/>
        <v>32197.325000000001</v>
      </c>
      <c r="G508">
        <f t="shared" si="12"/>
        <v>32205.400000000005</v>
      </c>
    </row>
    <row r="509" spans="1:7" x14ac:dyDescent="0.25">
      <c r="A509" s="1" t="s">
        <v>10</v>
      </c>
      <c r="B509" s="1">
        <v>20200102</v>
      </c>
      <c r="C509" s="6">
        <v>0.47222222222222221</v>
      </c>
      <c r="D509" s="1">
        <v>32210</v>
      </c>
      <c r="E509"/>
      <c r="F509">
        <f t="shared" si="13"/>
        <v>32198.645</v>
      </c>
      <c r="G509">
        <f t="shared" si="12"/>
        <v>32209.850000000002</v>
      </c>
    </row>
    <row r="510" spans="1:7" x14ac:dyDescent="0.25">
      <c r="A510" s="1" t="s">
        <v>10</v>
      </c>
      <c r="B510" s="1">
        <v>20200102</v>
      </c>
      <c r="C510" s="6">
        <v>0.47291666666666665</v>
      </c>
      <c r="D510" s="1">
        <v>32209.05</v>
      </c>
      <c r="E510"/>
      <c r="F510">
        <f t="shared" si="13"/>
        <v>32201.534999999996</v>
      </c>
      <c r="G510">
        <f t="shared" si="12"/>
        <v>32210.133333333331</v>
      </c>
    </row>
    <row r="511" spans="1:7" x14ac:dyDescent="0.25">
      <c r="A511" s="1" t="s">
        <v>10</v>
      </c>
      <c r="B511" s="1">
        <v>20200102</v>
      </c>
      <c r="C511" s="6">
        <v>0.47361111111111109</v>
      </c>
      <c r="D511" s="1">
        <v>32212.3</v>
      </c>
      <c r="E511"/>
      <c r="F511">
        <f t="shared" si="13"/>
        <v>32203.359999999997</v>
      </c>
      <c r="G511">
        <f t="shared" si="12"/>
        <v>32210.45</v>
      </c>
    </row>
    <row r="512" spans="1:7" x14ac:dyDescent="0.25">
      <c r="A512" s="1" t="s">
        <v>10</v>
      </c>
      <c r="B512" s="1">
        <v>20200102</v>
      </c>
      <c r="C512" s="6">
        <v>0.47430555555555554</v>
      </c>
      <c r="D512" s="1">
        <v>32215.3</v>
      </c>
      <c r="E512"/>
      <c r="F512">
        <f t="shared" si="13"/>
        <v>32206.254999999997</v>
      </c>
      <c r="G512">
        <f t="shared" si="12"/>
        <v>32212.216666666664</v>
      </c>
    </row>
    <row r="513" spans="1:7" x14ac:dyDescent="0.25">
      <c r="A513" s="1" t="s">
        <v>10</v>
      </c>
      <c r="B513" s="1">
        <v>20200102</v>
      </c>
      <c r="C513" s="6">
        <v>0.47499999999999998</v>
      </c>
      <c r="D513" s="1">
        <v>32221.75</v>
      </c>
      <c r="E513"/>
      <c r="F513">
        <f t="shared" si="13"/>
        <v>32209.555</v>
      </c>
      <c r="G513">
        <f t="shared" si="12"/>
        <v>32216.45</v>
      </c>
    </row>
    <row r="514" spans="1:7" x14ac:dyDescent="0.25">
      <c r="A514" s="1" t="s">
        <v>10</v>
      </c>
      <c r="B514" s="1">
        <v>20200102</v>
      </c>
      <c r="C514" s="6">
        <v>0.47569444444444442</v>
      </c>
      <c r="D514" s="1">
        <v>32218.799999999999</v>
      </c>
      <c r="E514"/>
      <c r="F514">
        <f t="shared" si="13"/>
        <v>32214.099999999995</v>
      </c>
      <c r="G514">
        <f t="shared" si="12"/>
        <v>32218.616666666669</v>
      </c>
    </row>
    <row r="515" spans="1:7" x14ac:dyDescent="0.25">
      <c r="A515" s="1" t="s">
        <v>10</v>
      </c>
      <c r="B515" s="1">
        <v>20200102</v>
      </c>
      <c r="C515" s="6">
        <v>0.47638888888888886</v>
      </c>
      <c r="D515" s="1">
        <v>32237.599999999999</v>
      </c>
      <c r="E515"/>
      <c r="F515">
        <f t="shared" si="13"/>
        <v>32217.43</v>
      </c>
      <c r="G515">
        <f t="shared" si="12"/>
        <v>32226.05</v>
      </c>
    </row>
    <row r="516" spans="1:7" x14ac:dyDescent="0.25">
      <c r="A516" s="1" t="s">
        <v>10</v>
      </c>
      <c r="B516" s="1">
        <v>20200102</v>
      </c>
      <c r="C516" s="6">
        <v>0.47708333333333336</v>
      </c>
      <c r="D516" s="1">
        <v>32229.95</v>
      </c>
      <c r="E516"/>
      <c r="F516">
        <f t="shared" si="13"/>
        <v>32219.814999999995</v>
      </c>
      <c r="G516">
        <f t="shared" si="12"/>
        <v>32228.783333333329</v>
      </c>
    </row>
    <row r="517" spans="1:7" x14ac:dyDescent="0.25">
      <c r="A517" s="1" t="s">
        <v>10</v>
      </c>
      <c r="B517" s="1">
        <v>20200102</v>
      </c>
      <c r="C517" s="6">
        <v>0.4777777777777778</v>
      </c>
      <c r="D517" s="1">
        <v>32232.05</v>
      </c>
      <c r="E517"/>
      <c r="F517">
        <f t="shared" si="13"/>
        <v>32222.055000000004</v>
      </c>
      <c r="G517">
        <f t="shared" si="12"/>
        <v>32233.200000000001</v>
      </c>
    </row>
    <row r="518" spans="1:7" x14ac:dyDescent="0.25">
      <c r="A518" s="1" t="s">
        <v>10</v>
      </c>
      <c r="B518" s="1">
        <v>20200102</v>
      </c>
      <c r="C518" s="6">
        <v>0.47847222222222224</v>
      </c>
      <c r="D518" s="1">
        <v>32233.75</v>
      </c>
      <c r="E518"/>
      <c r="F518">
        <f t="shared" si="13"/>
        <v>32224.05</v>
      </c>
      <c r="G518">
        <f t="shared" si="12"/>
        <v>32231.916666666668</v>
      </c>
    </row>
    <row r="519" spans="1:7" x14ac:dyDescent="0.25">
      <c r="A519" s="1" t="s">
        <v>10</v>
      </c>
      <c r="B519" s="1">
        <v>20200102</v>
      </c>
      <c r="C519" s="6">
        <v>0.47916666666666669</v>
      </c>
      <c r="D519" s="1">
        <v>32229.95</v>
      </c>
      <c r="E519"/>
      <c r="F519">
        <f t="shared" si="13"/>
        <v>32224.7</v>
      </c>
      <c r="G519">
        <f t="shared" si="12"/>
        <v>32231.916666666668</v>
      </c>
    </row>
    <row r="520" spans="1:7" x14ac:dyDescent="0.25">
      <c r="A520" s="1" t="s">
        <v>10</v>
      </c>
      <c r="B520" s="1">
        <v>20200102</v>
      </c>
      <c r="C520" s="6">
        <v>0.47986111111111113</v>
      </c>
      <c r="D520" s="1">
        <v>32215.55</v>
      </c>
      <c r="E520"/>
      <c r="F520">
        <f t="shared" si="13"/>
        <v>32225.690000000002</v>
      </c>
      <c r="G520">
        <f t="shared" ref="G520:G583" si="14">AVERAGE(D518:D520)</f>
        <v>32226.416666666668</v>
      </c>
    </row>
    <row r="521" spans="1:7" x14ac:dyDescent="0.25">
      <c r="A521" s="1" t="s">
        <v>10</v>
      </c>
      <c r="B521" s="1">
        <v>20200102</v>
      </c>
      <c r="C521" s="6">
        <v>0.48055555555555557</v>
      </c>
      <c r="D521" s="1">
        <v>32222.2</v>
      </c>
      <c r="E521"/>
      <c r="F521">
        <f t="shared" si="13"/>
        <v>32227.014999999996</v>
      </c>
      <c r="G521">
        <f t="shared" si="14"/>
        <v>32222.566666666666</v>
      </c>
    </row>
    <row r="522" spans="1:7" x14ac:dyDescent="0.25">
      <c r="A522" s="1" t="s">
        <v>10</v>
      </c>
      <c r="B522" s="1">
        <v>20200102</v>
      </c>
      <c r="C522" s="6">
        <v>0.48125000000000001</v>
      </c>
      <c r="D522" s="1">
        <v>32228.55</v>
      </c>
      <c r="E522"/>
      <c r="F522">
        <f t="shared" si="13"/>
        <v>32228.295000000002</v>
      </c>
      <c r="G522">
        <f t="shared" si="14"/>
        <v>32222.100000000002</v>
      </c>
    </row>
    <row r="523" spans="1:7" x14ac:dyDescent="0.25">
      <c r="A523" s="1" t="s">
        <v>10</v>
      </c>
      <c r="B523" s="1">
        <v>20200102</v>
      </c>
      <c r="C523" s="6">
        <v>0.48194444444444445</v>
      </c>
      <c r="D523" s="1">
        <v>32234.55</v>
      </c>
      <c r="E523"/>
      <c r="F523">
        <f t="shared" si="13"/>
        <v>32229.920000000002</v>
      </c>
      <c r="G523">
        <f t="shared" si="14"/>
        <v>32228.433333333334</v>
      </c>
    </row>
    <row r="524" spans="1:7" x14ac:dyDescent="0.25">
      <c r="A524" s="1" t="s">
        <v>10</v>
      </c>
      <c r="B524" s="1">
        <v>20200102</v>
      </c>
      <c r="C524" s="6">
        <v>0.4826388888888889</v>
      </c>
      <c r="D524" s="1">
        <v>32235.05</v>
      </c>
      <c r="E524"/>
      <c r="F524">
        <f t="shared" si="13"/>
        <v>32230.204999999998</v>
      </c>
      <c r="G524">
        <f t="shared" si="14"/>
        <v>32232.716666666664</v>
      </c>
    </row>
    <row r="525" spans="1:7" x14ac:dyDescent="0.25">
      <c r="A525" s="1" t="s">
        <v>10</v>
      </c>
      <c r="B525" s="1">
        <v>20200102</v>
      </c>
      <c r="C525" s="6">
        <v>0.48333333333333334</v>
      </c>
      <c r="D525" s="1">
        <v>32240.45</v>
      </c>
      <c r="E525"/>
      <c r="F525">
        <f t="shared" si="13"/>
        <v>32231.969999999994</v>
      </c>
      <c r="G525">
        <f t="shared" si="14"/>
        <v>32236.683333333334</v>
      </c>
    </row>
    <row r="526" spans="1:7" x14ac:dyDescent="0.25">
      <c r="A526" s="1" t="s">
        <v>10</v>
      </c>
      <c r="B526" s="1">
        <v>20200102</v>
      </c>
      <c r="C526" s="6">
        <v>0.48402777777777778</v>
      </c>
      <c r="D526" s="1">
        <v>32247.599999999999</v>
      </c>
      <c r="E526"/>
      <c r="F526">
        <f t="shared" ref="F526:F589" si="15">AVERAGE(D518:D527)</f>
        <v>32232.524999999994</v>
      </c>
      <c r="G526">
        <f t="shared" si="14"/>
        <v>32241.033333333336</v>
      </c>
    </row>
    <row r="527" spans="1:7" x14ac:dyDescent="0.25">
      <c r="A527" s="1" t="s">
        <v>10</v>
      </c>
      <c r="B527" s="1">
        <v>20200102</v>
      </c>
      <c r="C527" s="6">
        <v>0.48472222222222222</v>
      </c>
      <c r="D527" s="1">
        <v>32237.599999999999</v>
      </c>
      <c r="E527"/>
      <c r="F527">
        <f t="shared" si="15"/>
        <v>32233.384999999998</v>
      </c>
      <c r="G527">
        <f t="shared" si="14"/>
        <v>32241.883333333331</v>
      </c>
    </row>
    <row r="528" spans="1:7" x14ac:dyDescent="0.25">
      <c r="A528" s="1" t="s">
        <v>10</v>
      </c>
      <c r="B528" s="1">
        <v>20200102</v>
      </c>
      <c r="C528" s="6">
        <v>0.48541666666666666</v>
      </c>
      <c r="D528" s="1">
        <v>32242.35</v>
      </c>
      <c r="E528"/>
      <c r="F528">
        <f t="shared" si="15"/>
        <v>32233.615000000002</v>
      </c>
      <c r="G528">
        <f t="shared" si="14"/>
        <v>32242.516666666663</v>
      </c>
    </row>
    <row r="529" spans="1:7" x14ac:dyDescent="0.25">
      <c r="A529" s="1" t="s">
        <v>10</v>
      </c>
      <c r="B529" s="1">
        <v>20200102</v>
      </c>
      <c r="C529" s="6">
        <v>0.4861111111111111</v>
      </c>
      <c r="D529" s="1">
        <v>32232.25</v>
      </c>
      <c r="E529"/>
      <c r="F529">
        <f t="shared" si="15"/>
        <v>32235.130000000005</v>
      </c>
      <c r="G529">
        <f t="shared" si="14"/>
        <v>32237.399999999998</v>
      </c>
    </row>
    <row r="530" spans="1:7" x14ac:dyDescent="0.25">
      <c r="A530" s="1" t="s">
        <v>10</v>
      </c>
      <c r="B530" s="1">
        <v>20200102</v>
      </c>
      <c r="C530" s="6">
        <v>0.48680555555555555</v>
      </c>
      <c r="D530" s="1">
        <v>32230.7</v>
      </c>
      <c r="E530"/>
      <c r="F530">
        <f t="shared" si="15"/>
        <v>32235.78</v>
      </c>
      <c r="G530">
        <f t="shared" si="14"/>
        <v>32235.100000000002</v>
      </c>
    </row>
    <row r="531" spans="1:7" x14ac:dyDescent="0.25">
      <c r="A531" s="1" t="s">
        <v>10</v>
      </c>
      <c r="B531" s="1">
        <v>20200102</v>
      </c>
      <c r="C531" s="6">
        <v>0.48749999999999999</v>
      </c>
      <c r="D531" s="1">
        <v>32228.7</v>
      </c>
      <c r="E531"/>
      <c r="F531">
        <f t="shared" si="15"/>
        <v>32236.659999999996</v>
      </c>
      <c r="G531">
        <f t="shared" si="14"/>
        <v>32230.55</v>
      </c>
    </row>
    <row r="532" spans="1:7" x14ac:dyDescent="0.25">
      <c r="A532" s="1" t="s">
        <v>10</v>
      </c>
      <c r="B532" s="1">
        <v>20200102</v>
      </c>
      <c r="C532" s="6">
        <v>0.48819444444444443</v>
      </c>
      <c r="D532" s="1">
        <v>32237.35</v>
      </c>
      <c r="E532"/>
      <c r="F532">
        <f t="shared" si="15"/>
        <v>32236.870000000006</v>
      </c>
      <c r="G532">
        <f t="shared" si="14"/>
        <v>32232.25</v>
      </c>
    </row>
    <row r="533" spans="1:7" x14ac:dyDescent="0.25">
      <c r="A533" s="1" t="s">
        <v>10</v>
      </c>
      <c r="B533" s="1">
        <v>20200102</v>
      </c>
      <c r="C533" s="6">
        <v>0.48888888888888887</v>
      </c>
      <c r="D533" s="1">
        <v>32236.65</v>
      </c>
      <c r="E533"/>
      <c r="F533">
        <f t="shared" si="15"/>
        <v>32236.880000000005</v>
      </c>
      <c r="G533">
        <f t="shared" si="14"/>
        <v>32234.233333333337</v>
      </c>
    </row>
    <row r="534" spans="1:7" x14ac:dyDescent="0.25">
      <c r="A534" s="1" t="s">
        <v>10</v>
      </c>
      <c r="B534" s="1">
        <v>20200102</v>
      </c>
      <c r="C534" s="6">
        <v>0.48958333333333331</v>
      </c>
      <c r="D534" s="1">
        <v>32235.15</v>
      </c>
      <c r="E534"/>
      <c r="F534">
        <f t="shared" si="15"/>
        <v>32236.27</v>
      </c>
      <c r="G534">
        <f t="shared" si="14"/>
        <v>32236.383333333331</v>
      </c>
    </row>
    <row r="535" spans="1:7" x14ac:dyDescent="0.25">
      <c r="A535" s="1" t="s">
        <v>10</v>
      </c>
      <c r="B535" s="1">
        <v>20200102</v>
      </c>
      <c r="C535" s="6">
        <v>0.49027777777777776</v>
      </c>
      <c r="D535" s="1">
        <v>32234.35</v>
      </c>
      <c r="E535"/>
      <c r="F535">
        <f t="shared" si="15"/>
        <v>32235.75</v>
      </c>
      <c r="G535">
        <f t="shared" si="14"/>
        <v>32235.383333333331</v>
      </c>
    </row>
    <row r="536" spans="1:7" x14ac:dyDescent="0.25">
      <c r="A536" s="1" t="s">
        <v>10</v>
      </c>
      <c r="B536" s="1">
        <v>20200102</v>
      </c>
      <c r="C536" s="6">
        <v>0.4909722222222222</v>
      </c>
      <c r="D536" s="1">
        <v>32242.400000000001</v>
      </c>
      <c r="E536"/>
      <c r="F536">
        <f t="shared" si="15"/>
        <v>32236.870000000003</v>
      </c>
      <c r="G536">
        <f t="shared" si="14"/>
        <v>32237.3</v>
      </c>
    </row>
    <row r="537" spans="1:7" x14ac:dyDescent="0.25">
      <c r="A537" s="1" t="s">
        <v>10</v>
      </c>
      <c r="B537" s="1">
        <v>20200102</v>
      </c>
      <c r="C537" s="6">
        <v>0.49166666666666664</v>
      </c>
      <c r="D537" s="1">
        <v>32248.799999999999</v>
      </c>
      <c r="E537"/>
      <c r="F537">
        <f t="shared" si="15"/>
        <v>32237.609999999997</v>
      </c>
      <c r="G537">
        <f t="shared" si="14"/>
        <v>32241.850000000002</v>
      </c>
    </row>
    <row r="538" spans="1:7" x14ac:dyDescent="0.25">
      <c r="A538" s="1" t="s">
        <v>10</v>
      </c>
      <c r="B538" s="1">
        <v>20200102</v>
      </c>
      <c r="C538" s="6">
        <v>0.49236111111111114</v>
      </c>
      <c r="D538" s="1">
        <v>32249.75</v>
      </c>
      <c r="E538"/>
      <c r="F538">
        <f t="shared" si="15"/>
        <v>32239.489999999998</v>
      </c>
      <c r="G538">
        <f t="shared" si="14"/>
        <v>32246.983333333334</v>
      </c>
    </row>
    <row r="539" spans="1:7" x14ac:dyDescent="0.25">
      <c r="A539" s="1" t="s">
        <v>10</v>
      </c>
      <c r="B539" s="1">
        <v>20200102</v>
      </c>
      <c r="C539" s="6">
        <v>0.49305555555555558</v>
      </c>
      <c r="D539" s="1">
        <v>32251.05</v>
      </c>
      <c r="E539"/>
      <c r="F539">
        <f t="shared" si="15"/>
        <v>32240.415000000001</v>
      </c>
      <c r="G539">
        <f t="shared" si="14"/>
        <v>32249.866666666669</v>
      </c>
    </row>
    <row r="540" spans="1:7" x14ac:dyDescent="0.25">
      <c r="A540" s="1" t="s">
        <v>10</v>
      </c>
      <c r="B540" s="1">
        <v>20200102</v>
      </c>
      <c r="C540" s="6">
        <v>0.49375000000000002</v>
      </c>
      <c r="D540" s="1">
        <v>32239.95</v>
      </c>
      <c r="E540"/>
      <c r="F540">
        <f t="shared" si="15"/>
        <v>32241.839999999997</v>
      </c>
      <c r="G540">
        <f t="shared" si="14"/>
        <v>32246.916666666668</v>
      </c>
    </row>
    <row r="541" spans="1:7" x14ac:dyDescent="0.25">
      <c r="A541" s="1" t="s">
        <v>10</v>
      </c>
      <c r="B541" s="1">
        <v>20200102</v>
      </c>
      <c r="C541" s="6">
        <v>0.49444444444444446</v>
      </c>
      <c r="D541" s="1">
        <v>32242.95</v>
      </c>
      <c r="E541"/>
      <c r="F541">
        <f t="shared" si="15"/>
        <v>32242.559999999998</v>
      </c>
      <c r="G541">
        <f t="shared" si="14"/>
        <v>32244.649999999998</v>
      </c>
    </row>
    <row r="542" spans="1:7" x14ac:dyDescent="0.25">
      <c r="A542" s="1" t="s">
        <v>10</v>
      </c>
      <c r="B542" s="1">
        <v>20200102</v>
      </c>
      <c r="C542" s="6">
        <v>0.49513888888888891</v>
      </c>
      <c r="D542" s="1">
        <v>32244.55</v>
      </c>
      <c r="E542"/>
      <c r="F542">
        <f t="shared" si="15"/>
        <v>32243.495000000003</v>
      </c>
      <c r="G542">
        <f t="shared" si="14"/>
        <v>32242.483333333334</v>
      </c>
    </row>
    <row r="543" spans="1:7" x14ac:dyDescent="0.25">
      <c r="A543" s="1" t="s">
        <v>10</v>
      </c>
      <c r="B543" s="1">
        <v>20200102</v>
      </c>
      <c r="C543" s="6">
        <v>0.49583333333333335</v>
      </c>
      <c r="D543" s="1">
        <v>32246</v>
      </c>
      <c r="E543"/>
      <c r="F543">
        <f t="shared" si="15"/>
        <v>32244.825000000004</v>
      </c>
      <c r="G543">
        <f t="shared" si="14"/>
        <v>32244.5</v>
      </c>
    </row>
    <row r="544" spans="1:7" x14ac:dyDescent="0.25">
      <c r="A544" s="1" t="s">
        <v>10</v>
      </c>
      <c r="B544" s="1">
        <v>20200102</v>
      </c>
      <c r="C544" s="6">
        <v>0.49652777777777779</v>
      </c>
      <c r="D544" s="1">
        <v>32248.45</v>
      </c>
      <c r="E544"/>
      <c r="F544">
        <f t="shared" si="15"/>
        <v>32247.625</v>
      </c>
      <c r="G544">
        <f t="shared" si="14"/>
        <v>32246.333333333332</v>
      </c>
    </row>
    <row r="545" spans="1:7" x14ac:dyDescent="0.25">
      <c r="A545" s="1" t="s">
        <v>10</v>
      </c>
      <c r="B545" s="1">
        <v>20200102</v>
      </c>
      <c r="C545" s="6">
        <v>0.49722222222222223</v>
      </c>
      <c r="D545" s="1">
        <v>32262.35</v>
      </c>
      <c r="E545"/>
      <c r="F545">
        <f t="shared" si="15"/>
        <v>32248.519999999997</v>
      </c>
      <c r="G545">
        <f t="shared" si="14"/>
        <v>32252.266666666663</v>
      </c>
    </row>
    <row r="546" spans="1:7" x14ac:dyDescent="0.25">
      <c r="A546" s="1" t="s">
        <v>10</v>
      </c>
      <c r="B546" s="1">
        <v>20200102</v>
      </c>
      <c r="C546" s="6">
        <v>0.49791666666666667</v>
      </c>
      <c r="D546" s="1">
        <v>32251.35</v>
      </c>
      <c r="E546"/>
      <c r="F546">
        <f t="shared" si="15"/>
        <v>32248.915000000001</v>
      </c>
      <c r="G546">
        <f t="shared" si="14"/>
        <v>32254.05</v>
      </c>
    </row>
    <row r="547" spans="1:7" x14ac:dyDescent="0.25">
      <c r="A547" s="1" t="s">
        <v>10</v>
      </c>
      <c r="B547" s="1">
        <v>20200102</v>
      </c>
      <c r="C547" s="6">
        <v>0.49861111111111112</v>
      </c>
      <c r="D547" s="1">
        <v>32252.75</v>
      </c>
      <c r="E547"/>
      <c r="F547">
        <f t="shared" si="15"/>
        <v>32248.695</v>
      </c>
      <c r="G547">
        <f t="shared" si="14"/>
        <v>32255.483333333334</v>
      </c>
    </row>
    <row r="548" spans="1:7" x14ac:dyDescent="0.25">
      <c r="A548" s="1" t="s">
        <v>10</v>
      </c>
      <c r="B548" s="1">
        <v>20200102</v>
      </c>
      <c r="C548" s="6">
        <v>0.49930555555555556</v>
      </c>
      <c r="D548" s="1">
        <v>32247.55</v>
      </c>
      <c r="E548"/>
      <c r="F548">
        <f t="shared" si="15"/>
        <v>32247.890000000003</v>
      </c>
      <c r="G548">
        <f t="shared" si="14"/>
        <v>32250.55</v>
      </c>
    </row>
    <row r="549" spans="1:7" x14ac:dyDescent="0.25">
      <c r="A549" s="1" t="s">
        <v>10</v>
      </c>
      <c r="B549" s="1">
        <v>20200102</v>
      </c>
      <c r="C549" s="6">
        <v>0.5</v>
      </c>
      <c r="D549" s="1">
        <v>32243</v>
      </c>
      <c r="E549"/>
      <c r="F549">
        <f t="shared" si="15"/>
        <v>32248.829999999994</v>
      </c>
      <c r="G549">
        <f t="shared" si="14"/>
        <v>32247.766666666666</v>
      </c>
    </row>
    <row r="550" spans="1:7" x14ac:dyDescent="0.25">
      <c r="A550" s="1" t="s">
        <v>10</v>
      </c>
      <c r="B550" s="1">
        <v>20200102</v>
      </c>
      <c r="C550" s="6">
        <v>0.50069444444444444</v>
      </c>
      <c r="D550" s="1">
        <v>32249.35</v>
      </c>
      <c r="E550"/>
      <c r="F550">
        <f t="shared" si="15"/>
        <v>32249.954999999998</v>
      </c>
      <c r="G550">
        <f t="shared" si="14"/>
        <v>32246.633333333331</v>
      </c>
    </row>
    <row r="551" spans="1:7" x14ac:dyDescent="0.25">
      <c r="A551" s="1" t="s">
        <v>10</v>
      </c>
      <c r="B551" s="1">
        <v>20200102</v>
      </c>
      <c r="C551" s="6">
        <v>0.50138888888888888</v>
      </c>
      <c r="D551" s="1">
        <v>32254.2</v>
      </c>
      <c r="E551"/>
      <c r="F551">
        <f t="shared" si="15"/>
        <v>32251.134999999998</v>
      </c>
      <c r="G551">
        <f t="shared" si="14"/>
        <v>32248.850000000002</v>
      </c>
    </row>
    <row r="552" spans="1:7" x14ac:dyDescent="0.25">
      <c r="A552" s="1" t="s">
        <v>10</v>
      </c>
      <c r="B552" s="1">
        <v>20200102</v>
      </c>
      <c r="C552" s="6">
        <v>0.50208333333333333</v>
      </c>
      <c r="D552" s="1">
        <v>32256.35</v>
      </c>
      <c r="E552"/>
      <c r="F552">
        <f t="shared" si="15"/>
        <v>32251.599999999999</v>
      </c>
      <c r="G552">
        <f t="shared" si="14"/>
        <v>32253.3</v>
      </c>
    </row>
    <row r="553" spans="1:7" x14ac:dyDescent="0.25">
      <c r="A553" s="1" t="s">
        <v>10</v>
      </c>
      <c r="B553" s="1">
        <v>20200102</v>
      </c>
      <c r="C553" s="6">
        <v>0.50277777777777777</v>
      </c>
      <c r="D553" s="1">
        <v>32250.65</v>
      </c>
      <c r="E553"/>
      <c r="F553">
        <f t="shared" si="15"/>
        <v>32251.970000000008</v>
      </c>
      <c r="G553">
        <f t="shared" si="14"/>
        <v>32253.733333333337</v>
      </c>
    </row>
    <row r="554" spans="1:7" x14ac:dyDescent="0.25">
      <c r="A554" s="1" t="s">
        <v>10</v>
      </c>
      <c r="B554" s="1">
        <v>20200102</v>
      </c>
      <c r="C554" s="6">
        <v>0.50347222222222221</v>
      </c>
      <c r="D554" s="1">
        <v>32252.15</v>
      </c>
      <c r="E554"/>
      <c r="F554">
        <f t="shared" si="15"/>
        <v>32250.255000000005</v>
      </c>
      <c r="G554">
        <f t="shared" si="14"/>
        <v>32253.05</v>
      </c>
    </row>
    <row r="555" spans="1:7" x14ac:dyDescent="0.25">
      <c r="A555" s="1" t="s">
        <v>10</v>
      </c>
      <c r="B555" s="1">
        <v>20200102</v>
      </c>
      <c r="C555" s="6">
        <v>0.50416666666666665</v>
      </c>
      <c r="D555" s="1">
        <v>32245.200000000001</v>
      </c>
      <c r="E555"/>
      <c r="F555">
        <f t="shared" si="15"/>
        <v>32250.545000000002</v>
      </c>
      <c r="G555">
        <f t="shared" si="14"/>
        <v>32249.333333333332</v>
      </c>
    </row>
    <row r="556" spans="1:7" x14ac:dyDescent="0.25">
      <c r="A556" s="1" t="s">
        <v>10</v>
      </c>
      <c r="B556" s="1">
        <v>20200102</v>
      </c>
      <c r="C556" s="6">
        <v>0.50486111111111109</v>
      </c>
      <c r="D556" s="1">
        <v>32254.25</v>
      </c>
      <c r="E556"/>
      <c r="F556">
        <f t="shared" si="15"/>
        <v>32250.524999999994</v>
      </c>
      <c r="G556">
        <f t="shared" si="14"/>
        <v>32250.533333333336</v>
      </c>
    </row>
    <row r="557" spans="1:7" x14ac:dyDescent="0.25">
      <c r="A557" s="1" t="s">
        <v>10</v>
      </c>
      <c r="B557" s="1">
        <v>20200102</v>
      </c>
      <c r="C557" s="6">
        <v>0.50555555555555554</v>
      </c>
      <c r="D557" s="1">
        <v>32252.55</v>
      </c>
      <c r="E557"/>
      <c r="F557">
        <f t="shared" si="15"/>
        <v>32251.154999999999</v>
      </c>
      <c r="G557">
        <f t="shared" si="14"/>
        <v>32250.666666666668</v>
      </c>
    </row>
    <row r="558" spans="1:7" x14ac:dyDescent="0.25">
      <c r="A558" s="1" t="s">
        <v>10</v>
      </c>
      <c r="B558" s="1">
        <v>20200102</v>
      </c>
      <c r="C558" s="6">
        <v>0.50624999999999998</v>
      </c>
      <c r="D558" s="1">
        <v>32253.85</v>
      </c>
      <c r="E558"/>
      <c r="F558">
        <f t="shared" si="15"/>
        <v>32252.545000000002</v>
      </c>
      <c r="G558">
        <f t="shared" si="14"/>
        <v>32253.55</v>
      </c>
    </row>
    <row r="559" spans="1:7" x14ac:dyDescent="0.25">
      <c r="A559" s="1" t="s">
        <v>10</v>
      </c>
      <c r="B559" s="1">
        <v>20200102</v>
      </c>
      <c r="C559" s="6">
        <v>0.50694444444444442</v>
      </c>
      <c r="D559" s="1">
        <v>32256.9</v>
      </c>
      <c r="E559"/>
      <c r="F559">
        <f t="shared" si="15"/>
        <v>32254.595000000001</v>
      </c>
      <c r="G559">
        <f t="shared" si="14"/>
        <v>32254.433333333331</v>
      </c>
    </row>
    <row r="560" spans="1:7" x14ac:dyDescent="0.25">
      <c r="A560" s="1" t="s">
        <v>10</v>
      </c>
      <c r="B560" s="1">
        <v>20200102</v>
      </c>
      <c r="C560" s="6">
        <v>0.50763888888888886</v>
      </c>
      <c r="D560" s="1">
        <v>32269.85</v>
      </c>
      <c r="E560"/>
      <c r="F560">
        <f t="shared" si="15"/>
        <v>32256.234999999993</v>
      </c>
      <c r="G560">
        <f t="shared" si="14"/>
        <v>32260.2</v>
      </c>
    </row>
    <row r="561" spans="1:7" x14ac:dyDescent="0.25">
      <c r="A561" s="1" t="s">
        <v>10</v>
      </c>
      <c r="B561" s="1">
        <v>20200102</v>
      </c>
      <c r="C561" s="6">
        <v>0.5083333333333333</v>
      </c>
      <c r="D561" s="1">
        <v>32270.6</v>
      </c>
      <c r="E561"/>
      <c r="F561">
        <f t="shared" si="15"/>
        <v>32257.715000000004</v>
      </c>
      <c r="G561">
        <f t="shared" si="14"/>
        <v>32265.783333333336</v>
      </c>
    </row>
    <row r="562" spans="1:7" x14ac:dyDescent="0.25">
      <c r="A562" s="1" t="s">
        <v>10</v>
      </c>
      <c r="B562" s="1">
        <v>20200102</v>
      </c>
      <c r="C562" s="6">
        <v>0.50902777777777775</v>
      </c>
      <c r="D562" s="1">
        <v>32271.15</v>
      </c>
      <c r="E562"/>
      <c r="F562">
        <f t="shared" si="15"/>
        <v>32259.51</v>
      </c>
      <c r="G562">
        <f t="shared" si="14"/>
        <v>32270.533333333336</v>
      </c>
    </row>
    <row r="563" spans="1:7" x14ac:dyDescent="0.25">
      <c r="A563" s="1" t="s">
        <v>10</v>
      </c>
      <c r="B563" s="1">
        <v>20200102</v>
      </c>
      <c r="C563" s="6">
        <v>0.50972222222222219</v>
      </c>
      <c r="D563" s="1">
        <v>32268.6</v>
      </c>
      <c r="E563"/>
      <c r="F563">
        <f t="shared" si="15"/>
        <v>32261.57</v>
      </c>
      <c r="G563">
        <f t="shared" si="14"/>
        <v>32270.116666666669</v>
      </c>
    </row>
    <row r="564" spans="1:7" x14ac:dyDescent="0.25">
      <c r="A564" s="1" t="s">
        <v>10</v>
      </c>
      <c r="B564" s="1">
        <v>20200102</v>
      </c>
      <c r="C564" s="6">
        <v>0.51041666666666663</v>
      </c>
      <c r="D564" s="1">
        <v>32272.75</v>
      </c>
      <c r="E564"/>
      <c r="F564">
        <f t="shared" si="15"/>
        <v>32264.6</v>
      </c>
      <c r="G564">
        <f t="shared" si="14"/>
        <v>32270.833333333332</v>
      </c>
    </row>
    <row r="565" spans="1:7" x14ac:dyDescent="0.25">
      <c r="A565" s="1" t="s">
        <v>10</v>
      </c>
      <c r="B565" s="1">
        <v>20200102</v>
      </c>
      <c r="C565" s="6">
        <v>0.51111111111111107</v>
      </c>
      <c r="D565" s="1">
        <v>32275.5</v>
      </c>
      <c r="E565"/>
      <c r="F565">
        <f t="shared" si="15"/>
        <v>32267.120000000003</v>
      </c>
      <c r="G565">
        <f t="shared" si="14"/>
        <v>32272.283333333336</v>
      </c>
    </row>
    <row r="566" spans="1:7" x14ac:dyDescent="0.25">
      <c r="A566" s="1" t="s">
        <v>10</v>
      </c>
      <c r="B566" s="1">
        <v>20200102</v>
      </c>
      <c r="C566" s="6">
        <v>0.51180555555555551</v>
      </c>
      <c r="D566" s="1">
        <v>32279.45</v>
      </c>
      <c r="E566"/>
      <c r="F566">
        <f t="shared" si="15"/>
        <v>32270.440000000002</v>
      </c>
      <c r="G566">
        <f t="shared" si="14"/>
        <v>32275.899999999998</v>
      </c>
    </row>
    <row r="567" spans="1:7" x14ac:dyDescent="0.25">
      <c r="A567" s="1" t="s">
        <v>10</v>
      </c>
      <c r="B567" s="1">
        <v>20200102</v>
      </c>
      <c r="C567" s="6">
        <v>0.51249999999999996</v>
      </c>
      <c r="D567" s="1">
        <v>32285.75</v>
      </c>
      <c r="E567"/>
      <c r="F567">
        <f t="shared" si="15"/>
        <v>32273.130000000005</v>
      </c>
      <c r="G567">
        <f t="shared" si="14"/>
        <v>32280.233333333334</v>
      </c>
    </row>
    <row r="568" spans="1:7" x14ac:dyDescent="0.25">
      <c r="A568" s="1" t="s">
        <v>10</v>
      </c>
      <c r="B568" s="1">
        <v>20200102</v>
      </c>
      <c r="C568" s="6">
        <v>0.5131944444444444</v>
      </c>
      <c r="D568" s="1">
        <v>32280.75</v>
      </c>
      <c r="E568"/>
      <c r="F568">
        <f t="shared" si="15"/>
        <v>32275.340000000004</v>
      </c>
      <c r="G568">
        <f t="shared" si="14"/>
        <v>32281.983333333334</v>
      </c>
    </row>
    <row r="569" spans="1:7" x14ac:dyDescent="0.25">
      <c r="A569" s="1" t="s">
        <v>10</v>
      </c>
      <c r="B569" s="1">
        <v>20200102</v>
      </c>
      <c r="C569" s="6">
        <v>0.51388888888888884</v>
      </c>
      <c r="D569" s="1">
        <v>32279</v>
      </c>
      <c r="E569"/>
      <c r="F569">
        <f t="shared" si="15"/>
        <v>32276.625000000007</v>
      </c>
      <c r="G569">
        <f t="shared" si="14"/>
        <v>32281.833333333332</v>
      </c>
    </row>
    <row r="570" spans="1:7" x14ac:dyDescent="0.25">
      <c r="A570" s="1" t="s">
        <v>10</v>
      </c>
      <c r="B570" s="1">
        <v>20200102</v>
      </c>
      <c r="C570" s="6">
        <v>0.51458333333333328</v>
      </c>
      <c r="D570" s="1">
        <v>32282.7</v>
      </c>
      <c r="E570"/>
      <c r="F570">
        <f t="shared" si="15"/>
        <v>32276.85</v>
      </c>
      <c r="G570">
        <f t="shared" si="14"/>
        <v>32280.816666666666</v>
      </c>
    </row>
    <row r="571" spans="1:7" x14ac:dyDescent="0.25">
      <c r="A571" s="1" t="s">
        <v>10</v>
      </c>
      <c r="B571" s="1">
        <v>20200102</v>
      </c>
      <c r="C571" s="6">
        <v>0.51527777777777772</v>
      </c>
      <c r="D571" s="1">
        <v>32272.85</v>
      </c>
      <c r="E571"/>
      <c r="F571">
        <f t="shared" si="15"/>
        <v>32277.319999999996</v>
      </c>
      <c r="G571">
        <f t="shared" si="14"/>
        <v>32278.183333333331</v>
      </c>
    </row>
    <row r="572" spans="1:7" x14ac:dyDescent="0.25">
      <c r="A572" s="1" t="s">
        <v>10</v>
      </c>
      <c r="B572" s="1">
        <v>20200102</v>
      </c>
      <c r="C572" s="6">
        <v>0.51597222222222228</v>
      </c>
      <c r="D572" s="1">
        <v>32275.85</v>
      </c>
      <c r="E572"/>
      <c r="F572">
        <f t="shared" si="15"/>
        <v>32278.805000000004</v>
      </c>
      <c r="G572">
        <f t="shared" si="14"/>
        <v>32277.133333333331</v>
      </c>
    </row>
    <row r="573" spans="1:7" x14ac:dyDescent="0.25">
      <c r="A573" s="1" t="s">
        <v>10</v>
      </c>
      <c r="B573" s="1">
        <v>20200102</v>
      </c>
      <c r="C573" s="6">
        <v>0.51666666666666672</v>
      </c>
      <c r="D573" s="1">
        <v>32283.45</v>
      </c>
      <c r="E573"/>
      <c r="F573">
        <f t="shared" si="15"/>
        <v>32279.930000000004</v>
      </c>
      <c r="G573">
        <f t="shared" si="14"/>
        <v>32277.383333333331</v>
      </c>
    </row>
    <row r="574" spans="1:7" x14ac:dyDescent="0.25">
      <c r="A574" s="1" t="s">
        <v>10</v>
      </c>
      <c r="B574" s="1">
        <v>20200102</v>
      </c>
      <c r="C574" s="6">
        <v>0.51736111111111116</v>
      </c>
      <c r="D574" s="1">
        <v>32284</v>
      </c>
      <c r="E574"/>
      <c r="F574">
        <f t="shared" si="15"/>
        <v>32280.830000000005</v>
      </c>
      <c r="G574">
        <f t="shared" si="14"/>
        <v>32281.100000000002</v>
      </c>
    </row>
    <row r="575" spans="1:7" x14ac:dyDescent="0.25">
      <c r="A575" s="1" t="s">
        <v>10</v>
      </c>
      <c r="B575" s="1">
        <v>20200102</v>
      </c>
      <c r="C575" s="6">
        <v>0.5180555555555556</v>
      </c>
      <c r="D575" s="1">
        <v>32284.5</v>
      </c>
      <c r="E575"/>
      <c r="F575">
        <f t="shared" si="15"/>
        <v>32281.484999999997</v>
      </c>
      <c r="G575">
        <f t="shared" si="14"/>
        <v>32283.983333333334</v>
      </c>
    </row>
    <row r="576" spans="1:7" x14ac:dyDescent="0.25">
      <c r="A576" s="1" t="s">
        <v>10</v>
      </c>
      <c r="B576" s="1">
        <v>20200102</v>
      </c>
      <c r="C576" s="6">
        <v>0.51875000000000004</v>
      </c>
      <c r="D576" s="1">
        <v>32286</v>
      </c>
      <c r="E576"/>
      <c r="F576">
        <f t="shared" si="15"/>
        <v>32280.589999999997</v>
      </c>
      <c r="G576">
        <f t="shared" si="14"/>
        <v>32284.833333333332</v>
      </c>
    </row>
    <row r="577" spans="1:7" x14ac:dyDescent="0.25">
      <c r="A577" s="1" t="s">
        <v>10</v>
      </c>
      <c r="B577" s="1">
        <v>20200102</v>
      </c>
      <c r="C577" s="6">
        <v>0.51944444444444449</v>
      </c>
      <c r="D577" s="1">
        <v>32276.799999999999</v>
      </c>
      <c r="E577"/>
      <c r="F577">
        <f t="shared" si="15"/>
        <v>32279.97</v>
      </c>
      <c r="G577">
        <f t="shared" si="14"/>
        <v>32282.433333333334</v>
      </c>
    </row>
    <row r="578" spans="1:7" x14ac:dyDescent="0.25">
      <c r="A578" s="1" t="s">
        <v>10</v>
      </c>
      <c r="B578" s="1">
        <v>20200102</v>
      </c>
      <c r="C578" s="6">
        <v>0.52013888888888893</v>
      </c>
      <c r="D578" s="1">
        <v>32274.55</v>
      </c>
      <c r="E578"/>
      <c r="F578">
        <f t="shared" si="15"/>
        <v>32279.639999999996</v>
      </c>
      <c r="G578">
        <f t="shared" si="14"/>
        <v>32279.116666666669</v>
      </c>
    </row>
    <row r="579" spans="1:7" x14ac:dyDescent="0.25">
      <c r="A579" s="1" t="s">
        <v>10</v>
      </c>
      <c r="B579" s="1">
        <v>20200102</v>
      </c>
      <c r="C579" s="6">
        <v>0.52083333333333337</v>
      </c>
      <c r="D579" s="1">
        <v>32275.7</v>
      </c>
      <c r="E579"/>
      <c r="F579">
        <f t="shared" si="15"/>
        <v>32279.894999999997</v>
      </c>
      <c r="G579">
        <f t="shared" si="14"/>
        <v>32275.683333333334</v>
      </c>
    </row>
    <row r="580" spans="1:7" x14ac:dyDescent="0.25">
      <c r="A580" s="1" t="s">
        <v>10</v>
      </c>
      <c r="B580" s="1">
        <v>20200102</v>
      </c>
      <c r="C580" s="6">
        <v>0.52152777777777781</v>
      </c>
      <c r="D580" s="1">
        <v>32285.25</v>
      </c>
      <c r="E580"/>
      <c r="F580">
        <f t="shared" si="15"/>
        <v>32281.48</v>
      </c>
      <c r="G580">
        <f t="shared" si="14"/>
        <v>32278.5</v>
      </c>
    </row>
    <row r="581" spans="1:7" x14ac:dyDescent="0.25">
      <c r="A581" s="1" t="s">
        <v>10</v>
      </c>
      <c r="B581" s="1">
        <v>20200102</v>
      </c>
      <c r="C581" s="6">
        <v>0.52222222222222225</v>
      </c>
      <c r="D581" s="1">
        <v>32288.7</v>
      </c>
      <c r="E581"/>
      <c r="F581">
        <f t="shared" si="15"/>
        <v>32282.510000000002</v>
      </c>
      <c r="G581">
        <f t="shared" si="14"/>
        <v>32283.216666666664</v>
      </c>
    </row>
    <row r="582" spans="1:7" x14ac:dyDescent="0.25">
      <c r="A582" s="1" t="s">
        <v>10</v>
      </c>
      <c r="B582" s="1">
        <v>20200102</v>
      </c>
      <c r="C582" s="6">
        <v>0.5229166666666667</v>
      </c>
      <c r="D582" s="1">
        <v>32286.15</v>
      </c>
      <c r="E582"/>
      <c r="F582">
        <f t="shared" si="15"/>
        <v>32282.230000000003</v>
      </c>
      <c r="G582">
        <f t="shared" si="14"/>
        <v>32286.7</v>
      </c>
    </row>
    <row r="583" spans="1:7" x14ac:dyDescent="0.25">
      <c r="A583" s="1" t="s">
        <v>10</v>
      </c>
      <c r="B583" s="1">
        <v>20200102</v>
      </c>
      <c r="C583" s="6">
        <v>0.52361111111111114</v>
      </c>
      <c r="D583" s="1">
        <v>32280.65</v>
      </c>
      <c r="E583"/>
      <c r="F583">
        <f t="shared" si="15"/>
        <v>32282.445000000007</v>
      </c>
      <c r="G583">
        <f t="shared" si="14"/>
        <v>32285.166666666668</v>
      </c>
    </row>
    <row r="584" spans="1:7" x14ac:dyDescent="0.25">
      <c r="A584" s="1" t="s">
        <v>10</v>
      </c>
      <c r="B584" s="1">
        <v>20200102</v>
      </c>
      <c r="C584" s="6">
        <v>0.52430555555555558</v>
      </c>
      <c r="D584" s="1">
        <v>32286.15</v>
      </c>
      <c r="E584"/>
      <c r="F584">
        <f t="shared" si="15"/>
        <v>32282.735000000004</v>
      </c>
      <c r="G584">
        <f t="shared" ref="G584:G647" si="16">AVERAGE(D582:D584)</f>
        <v>32284.316666666669</v>
      </c>
    </row>
    <row r="585" spans="1:7" x14ac:dyDescent="0.25">
      <c r="A585" s="1" t="s">
        <v>10</v>
      </c>
      <c r="B585" s="1">
        <v>20200102</v>
      </c>
      <c r="C585" s="6">
        <v>0.52500000000000002</v>
      </c>
      <c r="D585" s="1">
        <v>32287.4</v>
      </c>
      <c r="E585"/>
      <c r="F585">
        <f t="shared" si="15"/>
        <v>32283.014999999996</v>
      </c>
      <c r="G585">
        <f t="shared" si="16"/>
        <v>32284.733333333337</v>
      </c>
    </row>
    <row r="586" spans="1:7" x14ac:dyDescent="0.25">
      <c r="A586" s="1" t="s">
        <v>10</v>
      </c>
      <c r="B586" s="1">
        <v>20200102</v>
      </c>
      <c r="C586" s="6">
        <v>0.52569444444444446</v>
      </c>
      <c r="D586" s="1">
        <v>32288.799999999999</v>
      </c>
      <c r="E586"/>
      <c r="F586">
        <f t="shared" si="15"/>
        <v>32284.534999999996</v>
      </c>
      <c r="G586">
        <f t="shared" si="16"/>
        <v>32287.45</v>
      </c>
    </row>
    <row r="587" spans="1:7" x14ac:dyDescent="0.25">
      <c r="A587" s="1" t="s">
        <v>10</v>
      </c>
      <c r="B587" s="1">
        <v>20200102</v>
      </c>
      <c r="C587" s="6">
        <v>0.52638888888888891</v>
      </c>
      <c r="D587" s="1">
        <v>32292</v>
      </c>
      <c r="E587"/>
      <c r="F587">
        <f t="shared" si="15"/>
        <v>32285.679999999993</v>
      </c>
      <c r="G587">
        <f t="shared" si="16"/>
        <v>32289.399999999998</v>
      </c>
    </row>
    <row r="588" spans="1:7" x14ac:dyDescent="0.25">
      <c r="A588" s="1" t="s">
        <v>10</v>
      </c>
      <c r="B588" s="1">
        <v>20200102</v>
      </c>
      <c r="C588" s="6">
        <v>0.52708333333333335</v>
      </c>
      <c r="D588" s="1">
        <v>32286</v>
      </c>
      <c r="E588"/>
      <c r="F588">
        <f t="shared" si="15"/>
        <v>32287.21</v>
      </c>
      <c r="G588">
        <f t="shared" si="16"/>
        <v>32288.933333333334</v>
      </c>
    </row>
    <row r="589" spans="1:7" x14ac:dyDescent="0.25">
      <c r="A589" s="1" t="s">
        <v>10</v>
      </c>
      <c r="B589" s="1">
        <v>20200102</v>
      </c>
      <c r="C589" s="6">
        <v>0.52777777777777779</v>
      </c>
      <c r="D589" s="1">
        <v>32291</v>
      </c>
      <c r="E589"/>
      <c r="F589">
        <f t="shared" si="15"/>
        <v>32287.489999999998</v>
      </c>
      <c r="G589">
        <f t="shared" si="16"/>
        <v>32289.666666666668</v>
      </c>
    </row>
    <row r="590" spans="1:7" x14ac:dyDescent="0.25">
      <c r="A590" s="1" t="s">
        <v>10</v>
      </c>
      <c r="B590" s="1">
        <v>20200102</v>
      </c>
      <c r="C590" s="6">
        <v>0.52847222222222223</v>
      </c>
      <c r="D590" s="1">
        <v>32288.05</v>
      </c>
      <c r="E590"/>
      <c r="F590">
        <f t="shared" ref="F590:F653" si="17">AVERAGE(D582:D591)</f>
        <v>32287.870000000003</v>
      </c>
      <c r="G590">
        <f t="shared" si="16"/>
        <v>32288.350000000002</v>
      </c>
    </row>
    <row r="591" spans="1:7" x14ac:dyDescent="0.25">
      <c r="A591" s="1" t="s">
        <v>10</v>
      </c>
      <c r="B591" s="1">
        <v>20200102</v>
      </c>
      <c r="C591" s="6">
        <v>0.52916666666666667</v>
      </c>
      <c r="D591" s="1">
        <v>32292.5</v>
      </c>
      <c r="E591"/>
      <c r="F591">
        <f t="shared" si="17"/>
        <v>32288.164999999997</v>
      </c>
      <c r="G591">
        <f t="shared" si="16"/>
        <v>32290.516666666666</v>
      </c>
    </row>
    <row r="592" spans="1:7" x14ac:dyDescent="0.25">
      <c r="A592" s="1" t="s">
        <v>10</v>
      </c>
      <c r="B592" s="1">
        <v>20200102</v>
      </c>
      <c r="C592" s="6">
        <v>0.52986111111111112</v>
      </c>
      <c r="D592" s="1">
        <v>32289.1</v>
      </c>
      <c r="E592"/>
      <c r="F592">
        <f t="shared" si="17"/>
        <v>32288.815000000002</v>
      </c>
      <c r="G592">
        <f t="shared" si="16"/>
        <v>32289.883333333331</v>
      </c>
    </row>
    <row r="593" spans="1:7" x14ac:dyDescent="0.25">
      <c r="A593" s="1" t="s">
        <v>10</v>
      </c>
      <c r="B593" s="1">
        <v>20200102</v>
      </c>
      <c r="C593" s="6">
        <v>0.53055555555555556</v>
      </c>
      <c r="D593" s="1">
        <v>32287.15</v>
      </c>
      <c r="E593"/>
      <c r="F593">
        <f t="shared" si="17"/>
        <v>32288.940000000002</v>
      </c>
      <c r="G593">
        <f t="shared" si="16"/>
        <v>32289.583333333332</v>
      </c>
    </row>
    <row r="594" spans="1:7" x14ac:dyDescent="0.25">
      <c r="A594" s="1" t="s">
        <v>10</v>
      </c>
      <c r="B594" s="1">
        <v>20200102</v>
      </c>
      <c r="C594" s="6">
        <v>0.53125</v>
      </c>
      <c r="D594" s="1">
        <v>32287.4</v>
      </c>
      <c r="E594"/>
      <c r="F594">
        <f t="shared" si="17"/>
        <v>32289.109999999997</v>
      </c>
      <c r="G594">
        <f t="shared" si="16"/>
        <v>32287.883333333331</v>
      </c>
    </row>
    <row r="595" spans="1:7" x14ac:dyDescent="0.25">
      <c r="A595" s="1" t="s">
        <v>10</v>
      </c>
      <c r="B595" s="1">
        <v>20200102</v>
      </c>
      <c r="C595" s="6">
        <v>0.53194444444444444</v>
      </c>
      <c r="D595" s="1">
        <v>32289.1</v>
      </c>
      <c r="E595"/>
      <c r="F595">
        <f t="shared" si="17"/>
        <v>32283.759999999998</v>
      </c>
      <c r="G595">
        <f t="shared" si="16"/>
        <v>32287.883333333331</v>
      </c>
    </row>
    <row r="596" spans="1:7" x14ac:dyDescent="0.25">
      <c r="A596" s="1" t="s">
        <v>10</v>
      </c>
      <c r="B596" s="1">
        <v>20200102</v>
      </c>
      <c r="C596" s="6">
        <v>0.53263888888888888</v>
      </c>
      <c r="D596" s="1">
        <v>32235.3</v>
      </c>
      <c r="E596"/>
      <c r="F596">
        <f t="shared" si="17"/>
        <v>32279.759999999998</v>
      </c>
      <c r="G596">
        <f t="shared" si="16"/>
        <v>32270.600000000002</v>
      </c>
    </row>
    <row r="597" spans="1:7" x14ac:dyDescent="0.25">
      <c r="A597" s="1" t="s">
        <v>10</v>
      </c>
      <c r="B597" s="1">
        <v>20200102</v>
      </c>
      <c r="C597" s="6">
        <v>0.53333333333333333</v>
      </c>
      <c r="D597" s="1">
        <v>32252</v>
      </c>
      <c r="E597"/>
      <c r="F597">
        <f t="shared" si="17"/>
        <v>32275</v>
      </c>
      <c r="G597">
        <f t="shared" si="16"/>
        <v>32258.799999999999</v>
      </c>
    </row>
    <row r="598" spans="1:7" x14ac:dyDescent="0.25">
      <c r="A598" s="1" t="s">
        <v>10</v>
      </c>
      <c r="B598" s="1">
        <v>20200102</v>
      </c>
      <c r="C598" s="6">
        <v>0.53402777777777777</v>
      </c>
      <c r="D598" s="1">
        <v>32238.400000000001</v>
      </c>
      <c r="E598"/>
      <c r="F598">
        <f t="shared" si="17"/>
        <v>32270.43</v>
      </c>
      <c r="G598">
        <f t="shared" si="16"/>
        <v>32241.900000000005</v>
      </c>
    </row>
    <row r="599" spans="1:7" x14ac:dyDescent="0.25">
      <c r="A599" s="1" t="s">
        <v>10</v>
      </c>
      <c r="B599" s="1">
        <v>20200102</v>
      </c>
      <c r="C599" s="6">
        <v>0.53472222222222221</v>
      </c>
      <c r="D599" s="1">
        <v>32245.3</v>
      </c>
      <c r="E599"/>
      <c r="F599">
        <f t="shared" si="17"/>
        <v>32265.845000000001</v>
      </c>
      <c r="G599">
        <f t="shared" si="16"/>
        <v>32245.233333333334</v>
      </c>
    </row>
    <row r="600" spans="1:7" x14ac:dyDescent="0.25">
      <c r="A600" s="1" t="s">
        <v>10</v>
      </c>
      <c r="B600" s="1">
        <v>20200102</v>
      </c>
      <c r="C600" s="6">
        <v>0.53541666666666665</v>
      </c>
      <c r="D600" s="1">
        <v>32242.2</v>
      </c>
      <c r="E600"/>
      <c r="F600">
        <f t="shared" si="17"/>
        <v>32261.069999999996</v>
      </c>
      <c r="G600">
        <f t="shared" si="16"/>
        <v>32241.966666666664</v>
      </c>
    </row>
    <row r="601" spans="1:7" x14ac:dyDescent="0.25">
      <c r="A601" s="1" t="s">
        <v>10</v>
      </c>
      <c r="B601" s="1">
        <v>20200102</v>
      </c>
      <c r="C601" s="6">
        <v>0.53611111111111109</v>
      </c>
      <c r="D601" s="1">
        <v>32244.75</v>
      </c>
      <c r="E601"/>
      <c r="F601">
        <f t="shared" si="17"/>
        <v>32257.125</v>
      </c>
      <c r="G601">
        <f t="shared" si="16"/>
        <v>32244.083333333332</v>
      </c>
    </row>
    <row r="602" spans="1:7" x14ac:dyDescent="0.25">
      <c r="A602" s="1" t="s">
        <v>10</v>
      </c>
      <c r="B602" s="1">
        <v>20200102</v>
      </c>
      <c r="C602" s="6">
        <v>0.53680555555555554</v>
      </c>
      <c r="D602" s="1">
        <v>32249.65</v>
      </c>
      <c r="E602"/>
      <c r="F602">
        <f t="shared" si="17"/>
        <v>32252.685000000005</v>
      </c>
      <c r="G602">
        <f t="shared" si="16"/>
        <v>32245.533333333336</v>
      </c>
    </row>
    <row r="603" spans="1:7" x14ac:dyDescent="0.25">
      <c r="A603" s="1" t="s">
        <v>10</v>
      </c>
      <c r="B603" s="1">
        <v>20200102</v>
      </c>
      <c r="C603" s="6">
        <v>0.53749999999999998</v>
      </c>
      <c r="D603" s="1">
        <v>32242.75</v>
      </c>
      <c r="E603"/>
      <c r="F603">
        <f t="shared" si="17"/>
        <v>32248.224999999995</v>
      </c>
      <c r="G603">
        <f t="shared" si="16"/>
        <v>32245.716666666664</v>
      </c>
    </row>
    <row r="604" spans="1:7" x14ac:dyDescent="0.25">
      <c r="A604" s="1" t="s">
        <v>10</v>
      </c>
      <c r="B604" s="1">
        <v>20200102</v>
      </c>
      <c r="C604" s="6">
        <v>0.53819444444444442</v>
      </c>
      <c r="D604" s="1">
        <v>32242.799999999999</v>
      </c>
      <c r="E604"/>
      <c r="F604">
        <f t="shared" si="17"/>
        <v>32244.05</v>
      </c>
      <c r="G604">
        <f t="shared" si="16"/>
        <v>32245.066666666666</v>
      </c>
    </row>
    <row r="605" spans="1:7" x14ac:dyDescent="0.25">
      <c r="A605" s="1" t="s">
        <v>10</v>
      </c>
      <c r="B605" s="1">
        <v>20200102</v>
      </c>
      <c r="C605" s="6">
        <v>0.53888888888888886</v>
      </c>
      <c r="D605" s="1">
        <v>32247.35</v>
      </c>
      <c r="E605"/>
      <c r="F605">
        <f t="shared" si="17"/>
        <v>32244.919999999995</v>
      </c>
      <c r="G605">
        <f t="shared" si="16"/>
        <v>32244.3</v>
      </c>
    </row>
    <row r="606" spans="1:7" x14ac:dyDescent="0.25">
      <c r="A606" s="1" t="s">
        <v>10</v>
      </c>
      <c r="B606" s="1">
        <v>20200102</v>
      </c>
      <c r="C606" s="6">
        <v>0.5395833333333333</v>
      </c>
      <c r="D606" s="1">
        <v>32244</v>
      </c>
      <c r="E606"/>
      <c r="F606">
        <f t="shared" si="17"/>
        <v>32243.494999999995</v>
      </c>
      <c r="G606">
        <f t="shared" si="16"/>
        <v>32244.716666666664</v>
      </c>
    </row>
    <row r="607" spans="1:7" x14ac:dyDescent="0.25">
      <c r="A607" s="1" t="s">
        <v>10</v>
      </c>
      <c r="B607" s="1">
        <v>20200102</v>
      </c>
      <c r="C607" s="6">
        <v>0.54027777777777775</v>
      </c>
      <c r="D607" s="1">
        <v>32237.75</v>
      </c>
      <c r="E607"/>
      <c r="F607">
        <f t="shared" si="17"/>
        <v>32243.445</v>
      </c>
      <c r="G607">
        <f t="shared" si="16"/>
        <v>32243.033333333336</v>
      </c>
    </row>
    <row r="608" spans="1:7" x14ac:dyDescent="0.25">
      <c r="A608" s="1" t="s">
        <v>10</v>
      </c>
      <c r="B608" s="1">
        <v>20200102</v>
      </c>
      <c r="C608" s="6">
        <v>0.54097222222222219</v>
      </c>
      <c r="D608" s="1">
        <v>32237.9</v>
      </c>
      <c r="E608"/>
      <c r="F608">
        <f t="shared" si="17"/>
        <v>32242.340000000004</v>
      </c>
      <c r="G608">
        <f t="shared" si="16"/>
        <v>32239.883333333331</v>
      </c>
    </row>
    <row r="609" spans="1:7" x14ac:dyDescent="0.25">
      <c r="A609" s="1" t="s">
        <v>10</v>
      </c>
      <c r="B609" s="1">
        <v>20200102</v>
      </c>
      <c r="C609" s="6">
        <v>0.54166666666666663</v>
      </c>
      <c r="D609" s="1">
        <v>32234.25</v>
      </c>
      <c r="E609"/>
      <c r="F609">
        <f t="shared" si="17"/>
        <v>32241.749999999993</v>
      </c>
      <c r="G609">
        <f t="shared" si="16"/>
        <v>32236.633333333331</v>
      </c>
    </row>
    <row r="610" spans="1:7" x14ac:dyDescent="0.25">
      <c r="A610" s="1" t="s">
        <v>10</v>
      </c>
      <c r="B610" s="1">
        <v>20200102</v>
      </c>
      <c r="C610" s="6">
        <v>0.54236111111111107</v>
      </c>
      <c r="D610" s="1">
        <v>32236.3</v>
      </c>
      <c r="E610"/>
      <c r="F610">
        <f t="shared" si="17"/>
        <v>32241.215000000004</v>
      </c>
      <c r="G610">
        <f t="shared" si="16"/>
        <v>32236.149999999998</v>
      </c>
    </row>
    <row r="611" spans="1:7" x14ac:dyDescent="0.25">
      <c r="A611" s="1" t="s">
        <v>10</v>
      </c>
      <c r="B611" s="1">
        <v>20200102</v>
      </c>
      <c r="C611" s="6">
        <v>0.54305555555555551</v>
      </c>
      <c r="D611" s="1">
        <v>32239.4</v>
      </c>
      <c r="E611"/>
      <c r="F611">
        <f t="shared" si="17"/>
        <v>32241.315000000002</v>
      </c>
      <c r="G611">
        <f t="shared" si="16"/>
        <v>32236.650000000005</v>
      </c>
    </row>
    <row r="612" spans="1:7" x14ac:dyDescent="0.25">
      <c r="A612" s="1" t="s">
        <v>10</v>
      </c>
      <c r="B612" s="1">
        <v>20200102</v>
      </c>
      <c r="C612" s="6">
        <v>0.54374999999999996</v>
      </c>
      <c r="D612" s="1">
        <v>32250.65</v>
      </c>
      <c r="E612"/>
      <c r="F612">
        <f t="shared" si="17"/>
        <v>32242.674999999996</v>
      </c>
      <c r="G612">
        <f t="shared" si="16"/>
        <v>32242.116666666669</v>
      </c>
    </row>
    <row r="613" spans="1:7" x14ac:dyDescent="0.25">
      <c r="A613" s="1" t="s">
        <v>10</v>
      </c>
      <c r="B613" s="1">
        <v>20200102</v>
      </c>
      <c r="C613" s="6">
        <v>0.5444444444444444</v>
      </c>
      <c r="D613" s="1">
        <v>32256.35</v>
      </c>
      <c r="E613"/>
      <c r="F613">
        <f t="shared" si="17"/>
        <v>32244.519999999997</v>
      </c>
      <c r="G613">
        <f t="shared" si="16"/>
        <v>32248.799999999999</v>
      </c>
    </row>
    <row r="614" spans="1:7" x14ac:dyDescent="0.25">
      <c r="A614" s="1" t="s">
        <v>10</v>
      </c>
      <c r="B614" s="1">
        <v>20200102</v>
      </c>
      <c r="C614" s="6">
        <v>0.54513888888888884</v>
      </c>
      <c r="D614" s="1">
        <v>32261.25</v>
      </c>
      <c r="E614"/>
      <c r="F614">
        <f t="shared" si="17"/>
        <v>32245.909999999996</v>
      </c>
      <c r="G614">
        <f t="shared" si="16"/>
        <v>32256.083333333332</v>
      </c>
    </row>
    <row r="615" spans="1:7" x14ac:dyDescent="0.25">
      <c r="A615" s="1" t="s">
        <v>10</v>
      </c>
      <c r="B615" s="1">
        <v>20200102</v>
      </c>
      <c r="C615" s="6">
        <v>0.54583333333333328</v>
      </c>
      <c r="D615" s="1">
        <v>32261.25</v>
      </c>
      <c r="E615"/>
      <c r="F615">
        <f t="shared" si="17"/>
        <v>32247.85</v>
      </c>
      <c r="G615">
        <f t="shared" si="16"/>
        <v>32259.616666666669</v>
      </c>
    </row>
    <row r="616" spans="1:7" x14ac:dyDescent="0.25">
      <c r="A616" s="1" t="s">
        <v>10</v>
      </c>
      <c r="B616" s="1">
        <v>20200102</v>
      </c>
      <c r="C616" s="6">
        <v>0.54652777777777772</v>
      </c>
      <c r="D616" s="1">
        <v>32263.4</v>
      </c>
      <c r="E616"/>
      <c r="F616">
        <f t="shared" si="17"/>
        <v>32250.254999999997</v>
      </c>
      <c r="G616">
        <f t="shared" si="16"/>
        <v>32261.966666666664</v>
      </c>
    </row>
    <row r="617" spans="1:7" x14ac:dyDescent="0.25">
      <c r="A617" s="1" t="s">
        <v>10</v>
      </c>
      <c r="B617" s="1">
        <v>20200102</v>
      </c>
      <c r="C617" s="6">
        <v>0.54722222222222228</v>
      </c>
      <c r="D617" s="1">
        <v>32261.8</v>
      </c>
      <c r="E617"/>
      <c r="F617">
        <f t="shared" si="17"/>
        <v>32252.630000000005</v>
      </c>
      <c r="G617">
        <f t="shared" si="16"/>
        <v>32262.149999999998</v>
      </c>
    </row>
    <row r="618" spans="1:7" x14ac:dyDescent="0.25">
      <c r="A618" s="1" t="s">
        <v>10</v>
      </c>
      <c r="B618" s="1">
        <v>20200102</v>
      </c>
      <c r="C618" s="6">
        <v>0.54791666666666672</v>
      </c>
      <c r="D618" s="1">
        <v>32261.65</v>
      </c>
      <c r="E618"/>
      <c r="F618">
        <f t="shared" si="17"/>
        <v>32255.674999999999</v>
      </c>
      <c r="G618">
        <f t="shared" si="16"/>
        <v>32262.283333333336</v>
      </c>
    </row>
    <row r="619" spans="1:7" x14ac:dyDescent="0.25">
      <c r="A619" s="1" t="s">
        <v>10</v>
      </c>
      <c r="B619" s="1">
        <v>20200102</v>
      </c>
      <c r="C619" s="6">
        <v>0.54861111111111116</v>
      </c>
      <c r="D619" s="1">
        <v>32264.7</v>
      </c>
      <c r="E619"/>
      <c r="F619">
        <f t="shared" si="17"/>
        <v>32258.684999999998</v>
      </c>
      <c r="G619">
        <f t="shared" si="16"/>
        <v>32262.716666666664</v>
      </c>
    </row>
    <row r="620" spans="1:7" x14ac:dyDescent="0.25">
      <c r="A620" s="1" t="s">
        <v>10</v>
      </c>
      <c r="B620" s="1">
        <v>20200102</v>
      </c>
      <c r="C620" s="6">
        <v>0.5493055555555556</v>
      </c>
      <c r="D620" s="1">
        <v>32266.400000000001</v>
      </c>
      <c r="E620"/>
      <c r="F620">
        <f t="shared" si="17"/>
        <v>32262.265000000003</v>
      </c>
      <c r="G620">
        <f t="shared" si="16"/>
        <v>32264.25</v>
      </c>
    </row>
    <row r="621" spans="1:7" x14ac:dyDescent="0.25">
      <c r="A621" s="1" t="s">
        <v>10</v>
      </c>
      <c r="B621" s="1">
        <v>20200102</v>
      </c>
      <c r="C621" s="6">
        <v>0.55000000000000004</v>
      </c>
      <c r="D621" s="1">
        <v>32275.200000000001</v>
      </c>
      <c r="E621"/>
      <c r="F621">
        <f t="shared" si="17"/>
        <v>32263.759999999998</v>
      </c>
      <c r="G621">
        <f t="shared" si="16"/>
        <v>32268.766666666666</v>
      </c>
    </row>
    <row r="622" spans="1:7" x14ac:dyDescent="0.25">
      <c r="A622" s="1" t="s">
        <v>10</v>
      </c>
      <c r="B622" s="1">
        <v>20200102</v>
      </c>
      <c r="C622" s="6">
        <v>0.55069444444444449</v>
      </c>
      <c r="D622" s="1">
        <v>32265.599999999999</v>
      </c>
      <c r="E622"/>
      <c r="F622">
        <f t="shared" si="17"/>
        <v>32264.559999999998</v>
      </c>
      <c r="G622">
        <f t="shared" si="16"/>
        <v>32269.066666666669</v>
      </c>
    </row>
    <row r="623" spans="1:7" x14ac:dyDescent="0.25">
      <c r="A623" s="1" t="s">
        <v>10</v>
      </c>
      <c r="B623" s="1">
        <v>20200102</v>
      </c>
      <c r="C623" s="6">
        <v>0.55138888888888893</v>
      </c>
      <c r="D623" s="1">
        <v>32264.35</v>
      </c>
      <c r="E623"/>
      <c r="F623">
        <f t="shared" si="17"/>
        <v>32265.400000000005</v>
      </c>
      <c r="G623">
        <f t="shared" si="16"/>
        <v>32268.383333333331</v>
      </c>
    </row>
    <row r="624" spans="1:7" x14ac:dyDescent="0.25">
      <c r="A624" s="1" t="s">
        <v>10</v>
      </c>
      <c r="B624" s="1">
        <v>20200102</v>
      </c>
      <c r="C624" s="6">
        <v>0.55208333333333337</v>
      </c>
      <c r="D624" s="1">
        <v>32269.65</v>
      </c>
      <c r="E624"/>
      <c r="F624">
        <f t="shared" si="17"/>
        <v>32266.585000000003</v>
      </c>
      <c r="G624">
        <f t="shared" si="16"/>
        <v>32266.533333333336</v>
      </c>
    </row>
    <row r="625" spans="1:7" x14ac:dyDescent="0.25">
      <c r="A625" s="1" t="s">
        <v>10</v>
      </c>
      <c r="B625" s="1">
        <v>20200102</v>
      </c>
      <c r="C625" s="6">
        <v>0.55277777777777781</v>
      </c>
      <c r="D625" s="1">
        <v>32273.1</v>
      </c>
      <c r="E625"/>
      <c r="F625">
        <f t="shared" si="17"/>
        <v>32267.7</v>
      </c>
      <c r="G625">
        <f t="shared" si="16"/>
        <v>32269.033333333336</v>
      </c>
    </row>
    <row r="626" spans="1:7" x14ac:dyDescent="0.25">
      <c r="A626" s="1" t="s">
        <v>10</v>
      </c>
      <c r="B626" s="1">
        <v>20200102</v>
      </c>
      <c r="C626" s="6">
        <v>0.55347222222222225</v>
      </c>
      <c r="D626" s="1">
        <v>32274.55</v>
      </c>
      <c r="E626"/>
      <c r="F626">
        <f t="shared" si="17"/>
        <v>32268.52</v>
      </c>
      <c r="G626">
        <f t="shared" si="16"/>
        <v>32272.433333333334</v>
      </c>
    </row>
    <row r="627" spans="1:7" x14ac:dyDescent="0.25">
      <c r="A627" s="1" t="s">
        <v>10</v>
      </c>
      <c r="B627" s="1">
        <v>20200102</v>
      </c>
      <c r="C627" s="6">
        <v>0.5541666666666667</v>
      </c>
      <c r="D627" s="1">
        <v>32270</v>
      </c>
      <c r="E627"/>
      <c r="F627">
        <f t="shared" si="17"/>
        <v>32269.539999999997</v>
      </c>
      <c r="G627">
        <f t="shared" si="16"/>
        <v>32272.55</v>
      </c>
    </row>
    <row r="628" spans="1:7" x14ac:dyDescent="0.25">
      <c r="A628" s="1" t="s">
        <v>10</v>
      </c>
      <c r="B628" s="1">
        <v>20200102</v>
      </c>
      <c r="C628" s="6">
        <v>0.55486111111111114</v>
      </c>
      <c r="D628" s="1">
        <v>32271.85</v>
      </c>
      <c r="E628"/>
      <c r="F628">
        <f t="shared" si="17"/>
        <v>32270.170000000002</v>
      </c>
      <c r="G628">
        <f t="shared" si="16"/>
        <v>32272.133333333331</v>
      </c>
    </row>
    <row r="629" spans="1:7" x14ac:dyDescent="0.25">
      <c r="A629" s="1" t="s">
        <v>10</v>
      </c>
      <c r="B629" s="1">
        <v>20200102</v>
      </c>
      <c r="C629" s="6">
        <v>0.55555555555555558</v>
      </c>
      <c r="D629" s="1">
        <v>32271</v>
      </c>
      <c r="E629"/>
      <c r="F629">
        <f t="shared" si="17"/>
        <v>32271.439999999995</v>
      </c>
      <c r="G629">
        <f t="shared" si="16"/>
        <v>32270.95</v>
      </c>
    </row>
    <row r="630" spans="1:7" x14ac:dyDescent="0.25">
      <c r="A630" s="1" t="s">
        <v>10</v>
      </c>
      <c r="B630" s="1">
        <v>20200102</v>
      </c>
      <c r="C630" s="6">
        <v>0.55625000000000002</v>
      </c>
      <c r="D630" s="1">
        <v>32279.1</v>
      </c>
      <c r="E630"/>
      <c r="F630">
        <f t="shared" si="17"/>
        <v>32271.665000000001</v>
      </c>
      <c r="G630">
        <f t="shared" si="16"/>
        <v>32273.983333333334</v>
      </c>
    </row>
    <row r="631" spans="1:7" x14ac:dyDescent="0.25">
      <c r="A631" s="1" t="s">
        <v>10</v>
      </c>
      <c r="B631" s="1">
        <v>20200102</v>
      </c>
      <c r="C631" s="6">
        <v>0.55694444444444446</v>
      </c>
      <c r="D631" s="1">
        <v>32277.45</v>
      </c>
      <c r="E631"/>
      <c r="F631">
        <f t="shared" si="17"/>
        <v>32273.450000000004</v>
      </c>
      <c r="G631">
        <f t="shared" si="16"/>
        <v>32275.850000000002</v>
      </c>
    </row>
    <row r="632" spans="1:7" x14ac:dyDescent="0.25">
      <c r="A632" s="1" t="s">
        <v>10</v>
      </c>
      <c r="B632" s="1">
        <v>20200102</v>
      </c>
      <c r="C632" s="6">
        <v>0.55763888888888891</v>
      </c>
      <c r="D632" s="1">
        <v>32283.45</v>
      </c>
      <c r="E632"/>
      <c r="F632">
        <f t="shared" si="17"/>
        <v>32275.810000000005</v>
      </c>
      <c r="G632">
        <f t="shared" si="16"/>
        <v>32280</v>
      </c>
    </row>
    <row r="633" spans="1:7" x14ac:dyDescent="0.25">
      <c r="A633" s="1" t="s">
        <v>10</v>
      </c>
      <c r="B633" s="1">
        <v>20200102</v>
      </c>
      <c r="C633" s="6">
        <v>0.55833333333333335</v>
      </c>
      <c r="D633" s="1">
        <v>32287.95</v>
      </c>
      <c r="E633"/>
      <c r="F633">
        <f t="shared" si="17"/>
        <v>32278.379999999997</v>
      </c>
      <c r="G633">
        <f t="shared" si="16"/>
        <v>32282.95</v>
      </c>
    </row>
    <row r="634" spans="1:7" x14ac:dyDescent="0.25">
      <c r="A634" s="1" t="s">
        <v>10</v>
      </c>
      <c r="B634" s="1">
        <v>20200102</v>
      </c>
      <c r="C634" s="6">
        <v>0.55902777777777779</v>
      </c>
      <c r="D634" s="1">
        <v>32295.35</v>
      </c>
      <c r="E634"/>
      <c r="F634">
        <f t="shared" si="17"/>
        <v>32280.910000000003</v>
      </c>
      <c r="G634">
        <f t="shared" si="16"/>
        <v>32288.916666666668</v>
      </c>
    </row>
    <row r="635" spans="1:7" x14ac:dyDescent="0.25">
      <c r="A635" s="1" t="s">
        <v>10</v>
      </c>
      <c r="B635" s="1">
        <v>20200102</v>
      </c>
      <c r="C635" s="6">
        <v>0.55972222222222223</v>
      </c>
      <c r="D635" s="1">
        <v>32298.400000000001</v>
      </c>
      <c r="E635"/>
      <c r="F635">
        <f t="shared" si="17"/>
        <v>32284.570000000007</v>
      </c>
      <c r="G635">
        <f t="shared" si="16"/>
        <v>32293.900000000005</v>
      </c>
    </row>
    <row r="636" spans="1:7" x14ac:dyDescent="0.25">
      <c r="A636" s="1" t="s">
        <v>10</v>
      </c>
      <c r="B636" s="1">
        <v>20200102</v>
      </c>
      <c r="C636" s="6">
        <v>0.56041666666666667</v>
      </c>
      <c r="D636" s="1">
        <v>32311.15</v>
      </c>
      <c r="E636"/>
      <c r="F636">
        <f t="shared" si="17"/>
        <v>32288.995000000003</v>
      </c>
      <c r="G636">
        <f t="shared" si="16"/>
        <v>32301.633333333331</v>
      </c>
    </row>
    <row r="637" spans="1:7" x14ac:dyDescent="0.25">
      <c r="A637" s="1" t="s">
        <v>10</v>
      </c>
      <c r="B637" s="1">
        <v>20200102</v>
      </c>
      <c r="C637" s="6">
        <v>0.56111111111111112</v>
      </c>
      <c r="D637" s="1">
        <v>32314.25</v>
      </c>
      <c r="E637"/>
      <c r="F637">
        <f t="shared" si="17"/>
        <v>32293.904999999999</v>
      </c>
      <c r="G637">
        <f t="shared" si="16"/>
        <v>32307.933333333334</v>
      </c>
    </row>
    <row r="638" spans="1:7" x14ac:dyDescent="0.25">
      <c r="A638" s="1" t="s">
        <v>10</v>
      </c>
      <c r="B638" s="1">
        <v>20200102</v>
      </c>
      <c r="C638" s="6">
        <v>0.56180555555555556</v>
      </c>
      <c r="D638" s="1">
        <v>32320.95</v>
      </c>
      <c r="E638"/>
      <c r="F638">
        <f t="shared" si="17"/>
        <v>32299.23</v>
      </c>
      <c r="G638">
        <f t="shared" si="16"/>
        <v>32315.45</v>
      </c>
    </row>
    <row r="639" spans="1:7" x14ac:dyDescent="0.25">
      <c r="A639" s="1" t="s">
        <v>10</v>
      </c>
      <c r="B639" s="1">
        <v>20200102</v>
      </c>
      <c r="C639" s="6">
        <v>0.5625</v>
      </c>
      <c r="D639" s="1">
        <v>32324.25</v>
      </c>
      <c r="E639"/>
      <c r="F639">
        <f t="shared" si="17"/>
        <v>32303.3</v>
      </c>
      <c r="G639">
        <f t="shared" si="16"/>
        <v>32319.816666666666</v>
      </c>
    </row>
    <row r="640" spans="1:7" x14ac:dyDescent="0.25">
      <c r="A640" s="1" t="s">
        <v>10</v>
      </c>
      <c r="B640" s="1">
        <v>20200102</v>
      </c>
      <c r="C640" s="6">
        <v>0.56319444444444444</v>
      </c>
      <c r="D640" s="1">
        <v>32319.8</v>
      </c>
      <c r="E640"/>
      <c r="F640">
        <f t="shared" si="17"/>
        <v>32305.634999999998</v>
      </c>
      <c r="G640">
        <f t="shared" si="16"/>
        <v>32321.666666666668</v>
      </c>
    </row>
    <row r="641" spans="1:7" x14ac:dyDescent="0.25">
      <c r="A641" s="1" t="s">
        <v>10</v>
      </c>
      <c r="B641" s="1">
        <v>20200102</v>
      </c>
      <c r="C641" s="6">
        <v>0.56388888888888888</v>
      </c>
      <c r="D641" s="1">
        <v>32300.799999999999</v>
      </c>
      <c r="E641"/>
      <c r="F641">
        <f t="shared" si="17"/>
        <v>32308.395</v>
      </c>
      <c r="G641">
        <f t="shared" si="16"/>
        <v>32314.95</v>
      </c>
    </row>
    <row r="642" spans="1:7" x14ac:dyDescent="0.25">
      <c r="A642" s="1" t="s">
        <v>10</v>
      </c>
      <c r="B642" s="1">
        <v>20200102</v>
      </c>
      <c r="C642" s="6">
        <v>0.56458333333333333</v>
      </c>
      <c r="D642" s="1">
        <v>32311.05</v>
      </c>
      <c r="E642"/>
      <c r="F642">
        <f t="shared" si="17"/>
        <v>32310.645</v>
      </c>
      <c r="G642">
        <f t="shared" si="16"/>
        <v>32310.55</v>
      </c>
    </row>
    <row r="643" spans="1:7" x14ac:dyDescent="0.25">
      <c r="A643" s="1" t="s">
        <v>10</v>
      </c>
      <c r="B643" s="1">
        <v>20200102</v>
      </c>
      <c r="C643" s="6">
        <v>0.56527777777777777</v>
      </c>
      <c r="D643" s="1">
        <v>32310.45</v>
      </c>
      <c r="E643"/>
      <c r="F643">
        <f t="shared" si="17"/>
        <v>32312.389999999996</v>
      </c>
      <c r="G643">
        <f t="shared" si="16"/>
        <v>32307.433333333334</v>
      </c>
    </row>
    <row r="644" spans="1:7" x14ac:dyDescent="0.25">
      <c r="A644" s="1" t="s">
        <v>10</v>
      </c>
      <c r="B644" s="1">
        <v>20200102</v>
      </c>
      <c r="C644" s="6">
        <v>0.56597222222222221</v>
      </c>
      <c r="D644" s="1">
        <v>32312.799999999999</v>
      </c>
      <c r="E644"/>
      <c r="F644">
        <f t="shared" si="17"/>
        <v>32313.945</v>
      </c>
      <c r="G644">
        <f t="shared" si="16"/>
        <v>32311.433333333334</v>
      </c>
    </row>
    <row r="645" spans="1:7" x14ac:dyDescent="0.25">
      <c r="A645" s="1" t="s">
        <v>10</v>
      </c>
      <c r="B645" s="1">
        <v>20200102</v>
      </c>
      <c r="C645" s="6">
        <v>0.56666666666666665</v>
      </c>
      <c r="D645" s="1">
        <v>32313.95</v>
      </c>
      <c r="E645"/>
      <c r="F645">
        <f t="shared" si="17"/>
        <v>32313.829999999998</v>
      </c>
      <c r="G645">
        <f t="shared" si="16"/>
        <v>32312.399999999998</v>
      </c>
    </row>
    <row r="646" spans="1:7" x14ac:dyDescent="0.25">
      <c r="A646" s="1" t="s">
        <v>10</v>
      </c>
      <c r="B646" s="1">
        <v>20200102</v>
      </c>
      <c r="C646" s="6">
        <v>0.56736111111111109</v>
      </c>
      <c r="D646" s="1">
        <v>32310</v>
      </c>
      <c r="E646"/>
      <c r="F646">
        <f t="shared" si="17"/>
        <v>32313.535000000003</v>
      </c>
      <c r="G646">
        <f t="shared" si="16"/>
        <v>32312.25</v>
      </c>
    </row>
    <row r="647" spans="1:7" x14ac:dyDescent="0.25">
      <c r="A647" s="1" t="s">
        <v>10</v>
      </c>
      <c r="B647" s="1">
        <v>20200102</v>
      </c>
      <c r="C647" s="6">
        <v>0.56805555555555554</v>
      </c>
      <c r="D647" s="1">
        <v>32311.3</v>
      </c>
      <c r="E647"/>
      <c r="F647">
        <f t="shared" si="17"/>
        <v>32312.310000000005</v>
      </c>
      <c r="G647">
        <f t="shared" si="16"/>
        <v>32311.75</v>
      </c>
    </row>
    <row r="648" spans="1:7" x14ac:dyDescent="0.25">
      <c r="A648" s="1" t="s">
        <v>10</v>
      </c>
      <c r="B648" s="1">
        <v>20200102</v>
      </c>
      <c r="C648" s="6">
        <v>0.56874999999999998</v>
      </c>
      <c r="D648" s="1">
        <v>32308.7</v>
      </c>
      <c r="E648"/>
      <c r="F648">
        <f t="shared" si="17"/>
        <v>32310.989999999998</v>
      </c>
      <c r="G648">
        <f t="shared" ref="G648:G711" si="18">AVERAGE(D646:D648)</f>
        <v>32310</v>
      </c>
    </row>
    <row r="649" spans="1:7" x14ac:dyDescent="0.25">
      <c r="A649" s="1" t="s">
        <v>10</v>
      </c>
      <c r="B649" s="1">
        <v>20200102</v>
      </c>
      <c r="C649" s="6">
        <v>0.56944444444444442</v>
      </c>
      <c r="D649" s="1">
        <v>32311.05</v>
      </c>
      <c r="E649"/>
      <c r="F649">
        <f t="shared" si="17"/>
        <v>32311.125000000007</v>
      </c>
      <c r="G649">
        <f t="shared" si="18"/>
        <v>32310.350000000002</v>
      </c>
    </row>
    <row r="650" spans="1:7" x14ac:dyDescent="0.25">
      <c r="A650" s="1" t="s">
        <v>10</v>
      </c>
      <c r="B650" s="1">
        <v>20200102</v>
      </c>
      <c r="C650" s="6">
        <v>0.57013888888888886</v>
      </c>
      <c r="D650" s="1">
        <v>32321.15</v>
      </c>
      <c r="E650"/>
      <c r="F650">
        <f t="shared" si="17"/>
        <v>32312.690000000002</v>
      </c>
      <c r="G650">
        <f t="shared" si="18"/>
        <v>32313.633333333331</v>
      </c>
    </row>
    <row r="651" spans="1:7" x14ac:dyDescent="0.25">
      <c r="A651" s="1" t="s">
        <v>10</v>
      </c>
      <c r="B651" s="1">
        <v>20200102</v>
      </c>
      <c r="C651" s="6">
        <v>0.5708333333333333</v>
      </c>
      <c r="D651" s="1">
        <v>32316.45</v>
      </c>
      <c r="E651"/>
      <c r="F651">
        <f t="shared" si="17"/>
        <v>32313.619999999995</v>
      </c>
      <c r="G651">
        <f t="shared" si="18"/>
        <v>32316.216666666664</v>
      </c>
    </row>
    <row r="652" spans="1:7" x14ac:dyDescent="0.25">
      <c r="A652" s="1" t="s">
        <v>10</v>
      </c>
      <c r="B652" s="1">
        <v>20200102</v>
      </c>
      <c r="C652" s="6">
        <v>0.57152777777777775</v>
      </c>
      <c r="D652" s="1">
        <v>32320.35</v>
      </c>
      <c r="E652"/>
      <c r="F652">
        <f t="shared" si="17"/>
        <v>32314.68</v>
      </c>
      <c r="G652">
        <f t="shared" si="18"/>
        <v>32319.316666666669</v>
      </c>
    </row>
    <row r="653" spans="1:7" x14ac:dyDescent="0.25">
      <c r="A653" s="1" t="s">
        <v>10</v>
      </c>
      <c r="B653" s="1">
        <v>20200102</v>
      </c>
      <c r="C653" s="6">
        <v>0.57222222222222219</v>
      </c>
      <c r="D653" s="1">
        <v>32321.05</v>
      </c>
      <c r="E653"/>
      <c r="F653">
        <f t="shared" si="17"/>
        <v>32315.295000000002</v>
      </c>
      <c r="G653">
        <f t="shared" si="18"/>
        <v>32319.283333333336</v>
      </c>
    </row>
    <row r="654" spans="1:7" x14ac:dyDescent="0.25">
      <c r="A654" s="1" t="s">
        <v>10</v>
      </c>
      <c r="B654" s="1">
        <v>20200102</v>
      </c>
      <c r="C654" s="6">
        <v>0.57291666666666663</v>
      </c>
      <c r="D654" s="1">
        <v>32318.95</v>
      </c>
      <c r="E654"/>
      <c r="F654">
        <f t="shared" ref="F654:F717" si="19">AVERAGE(D646:D655)</f>
        <v>32315.72</v>
      </c>
      <c r="G654">
        <f t="shared" si="18"/>
        <v>32320.116666666665</v>
      </c>
    </row>
    <row r="655" spans="1:7" x14ac:dyDescent="0.25">
      <c r="A655" s="1" t="s">
        <v>10</v>
      </c>
      <c r="B655" s="1">
        <v>20200102</v>
      </c>
      <c r="C655" s="6">
        <v>0.57361111111111107</v>
      </c>
      <c r="D655" s="1">
        <v>32318.2</v>
      </c>
      <c r="E655"/>
      <c r="F655">
        <f t="shared" si="19"/>
        <v>32314.265000000003</v>
      </c>
      <c r="G655">
        <f t="shared" si="18"/>
        <v>32319.399999999998</v>
      </c>
    </row>
    <row r="656" spans="1:7" x14ac:dyDescent="0.25">
      <c r="A656" s="1" t="s">
        <v>10</v>
      </c>
      <c r="B656" s="1">
        <v>20200102</v>
      </c>
      <c r="C656" s="6">
        <v>0.57430555555555551</v>
      </c>
      <c r="D656" s="1">
        <v>32295.45</v>
      </c>
      <c r="E656"/>
      <c r="F656">
        <f t="shared" si="19"/>
        <v>32313.78</v>
      </c>
      <c r="G656">
        <f t="shared" si="18"/>
        <v>32310.866666666669</v>
      </c>
    </row>
    <row r="657" spans="1:7" x14ac:dyDescent="0.25">
      <c r="A657" s="1" t="s">
        <v>10</v>
      </c>
      <c r="B657" s="1">
        <v>20200102</v>
      </c>
      <c r="C657" s="6">
        <v>0.57499999999999996</v>
      </c>
      <c r="D657" s="1">
        <v>32306.45</v>
      </c>
      <c r="E657"/>
      <c r="F657">
        <f t="shared" si="19"/>
        <v>32313.210000000003</v>
      </c>
      <c r="G657">
        <f t="shared" si="18"/>
        <v>32306.7</v>
      </c>
    </row>
    <row r="658" spans="1:7" x14ac:dyDescent="0.25">
      <c r="A658" s="1" t="s">
        <v>10</v>
      </c>
      <c r="B658" s="1">
        <v>20200102</v>
      </c>
      <c r="C658" s="6">
        <v>0.5756944444444444</v>
      </c>
      <c r="D658" s="1">
        <v>32303</v>
      </c>
      <c r="E658"/>
      <c r="F658">
        <f t="shared" si="19"/>
        <v>32313.495000000006</v>
      </c>
      <c r="G658">
        <f t="shared" si="18"/>
        <v>32301.633333333331</v>
      </c>
    </row>
    <row r="659" spans="1:7" x14ac:dyDescent="0.25">
      <c r="A659" s="1" t="s">
        <v>10</v>
      </c>
      <c r="B659" s="1">
        <v>20200102</v>
      </c>
      <c r="C659" s="6">
        <v>0.57638888888888884</v>
      </c>
      <c r="D659" s="1">
        <v>32313.9</v>
      </c>
      <c r="E659"/>
      <c r="F659">
        <f t="shared" si="19"/>
        <v>32312.49</v>
      </c>
      <c r="G659">
        <f t="shared" si="18"/>
        <v>32307.783333333336</v>
      </c>
    </row>
    <row r="660" spans="1:7" x14ac:dyDescent="0.25">
      <c r="A660" s="1" t="s">
        <v>10</v>
      </c>
      <c r="B660" s="1">
        <v>20200102</v>
      </c>
      <c r="C660" s="6">
        <v>0.57708333333333328</v>
      </c>
      <c r="D660" s="1">
        <v>32311.1</v>
      </c>
      <c r="E660"/>
      <c r="F660">
        <f t="shared" si="19"/>
        <v>32312.355</v>
      </c>
      <c r="G660">
        <f t="shared" si="18"/>
        <v>32309.333333333332</v>
      </c>
    </row>
    <row r="661" spans="1:7" x14ac:dyDescent="0.25">
      <c r="A661" s="1" t="s">
        <v>10</v>
      </c>
      <c r="B661" s="1">
        <v>20200102</v>
      </c>
      <c r="C661" s="6">
        <v>0.57777777777777772</v>
      </c>
      <c r="D661" s="1">
        <v>32315.1</v>
      </c>
      <c r="E661"/>
      <c r="F661">
        <f t="shared" si="19"/>
        <v>32312.254999999997</v>
      </c>
      <c r="G661">
        <f t="shared" si="18"/>
        <v>32313.366666666669</v>
      </c>
    </row>
    <row r="662" spans="1:7" x14ac:dyDescent="0.25">
      <c r="A662" s="1" t="s">
        <v>10</v>
      </c>
      <c r="B662" s="1">
        <v>20200102</v>
      </c>
      <c r="C662" s="6">
        <v>0.57847222222222228</v>
      </c>
      <c r="D662" s="1">
        <v>32319.35</v>
      </c>
      <c r="E662"/>
      <c r="F662">
        <f t="shared" si="19"/>
        <v>32312.365000000002</v>
      </c>
      <c r="G662">
        <f t="shared" si="18"/>
        <v>32315.183333333331</v>
      </c>
    </row>
    <row r="663" spans="1:7" x14ac:dyDescent="0.25">
      <c r="A663" s="1" t="s">
        <v>10</v>
      </c>
      <c r="B663" s="1">
        <v>20200102</v>
      </c>
      <c r="C663" s="6">
        <v>0.57916666666666672</v>
      </c>
      <c r="D663" s="1">
        <v>32322.15</v>
      </c>
      <c r="E663"/>
      <c r="F663">
        <f t="shared" si="19"/>
        <v>32312.32</v>
      </c>
      <c r="G663">
        <f t="shared" si="18"/>
        <v>32318.866666666669</v>
      </c>
    </row>
    <row r="664" spans="1:7" x14ac:dyDescent="0.25">
      <c r="A664" s="1" t="s">
        <v>10</v>
      </c>
      <c r="B664" s="1">
        <v>20200102</v>
      </c>
      <c r="C664" s="6">
        <v>0.57986111111111116</v>
      </c>
      <c r="D664" s="1">
        <v>32318.5</v>
      </c>
      <c r="E664"/>
      <c r="F664">
        <f t="shared" si="19"/>
        <v>32312.084999999999</v>
      </c>
      <c r="G664">
        <f t="shared" si="18"/>
        <v>32320</v>
      </c>
    </row>
    <row r="665" spans="1:7" x14ac:dyDescent="0.25">
      <c r="A665" s="1" t="s">
        <v>10</v>
      </c>
      <c r="B665" s="1">
        <v>20200102</v>
      </c>
      <c r="C665" s="6">
        <v>0.5805555555555556</v>
      </c>
      <c r="D665" s="1">
        <v>32315.85</v>
      </c>
      <c r="E665"/>
      <c r="F665">
        <f t="shared" si="19"/>
        <v>32313.595000000001</v>
      </c>
      <c r="G665">
        <f t="shared" si="18"/>
        <v>32318.833333333332</v>
      </c>
    </row>
    <row r="666" spans="1:7" x14ac:dyDescent="0.25">
      <c r="A666" s="1" t="s">
        <v>10</v>
      </c>
      <c r="B666" s="1">
        <v>20200102</v>
      </c>
      <c r="C666" s="6">
        <v>0.58125000000000004</v>
      </c>
      <c r="D666" s="1">
        <v>32310.55</v>
      </c>
      <c r="E666"/>
      <c r="F666">
        <f t="shared" si="19"/>
        <v>32314.245000000003</v>
      </c>
      <c r="G666">
        <f t="shared" si="18"/>
        <v>32314.966666666664</v>
      </c>
    </row>
    <row r="667" spans="1:7" x14ac:dyDescent="0.25">
      <c r="A667" s="1" t="s">
        <v>10</v>
      </c>
      <c r="B667" s="1">
        <v>20200102</v>
      </c>
      <c r="C667" s="6">
        <v>0.58194444444444449</v>
      </c>
      <c r="D667" s="1">
        <v>32312.95</v>
      </c>
      <c r="E667"/>
      <c r="F667">
        <f t="shared" si="19"/>
        <v>32315.765000000003</v>
      </c>
      <c r="G667">
        <f t="shared" si="18"/>
        <v>32313.116666666665</v>
      </c>
    </row>
    <row r="668" spans="1:7" x14ac:dyDescent="0.25">
      <c r="A668" s="1" t="s">
        <v>10</v>
      </c>
      <c r="B668" s="1">
        <v>20200102</v>
      </c>
      <c r="C668" s="6">
        <v>0.58263888888888893</v>
      </c>
      <c r="D668" s="1">
        <v>32318.2</v>
      </c>
      <c r="E668"/>
      <c r="F668">
        <f t="shared" si="19"/>
        <v>32316.51</v>
      </c>
      <c r="G668">
        <f t="shared" si="18"/>
        <v>32313.899999999998</v>
      </c>
    </row>
    <row r="669" spans="1:7" x14ac:dyDescent="0.25">
      <c r="A669" s="1" t="s">
        <v>10</v>
      </c>
      <c r="B669" s="1">
        <v>20200102</v>
      </c>
      <c r="C669" s="6">
        <v>0.58333333333333337</v>
      </c>
      <c r="D669" s="1">
        <v>32321.35</v>
      </c>
      <c r="E669"/>
      <c r="F669">
        <f t="shared" si="19"/>
        <v>32317.879999999997</v>
      </c>
      <c r="G669">
        <f t="shared" si="18"/>
        <v>32317.5</v>
      </c>
    </row>
    <row r="670" spans="1:7" x14ac:dyDescent="0.25">
      <c r="A670" s="1" t="s">
        <v>10</v>
      </c>
      <c r="B670" s="1">
        <v>20200102</v>
      </c>
      <c r="C670" s="6">
        <v>0.58402777777777781</v>
      </c>
      <c r="D670" s="1">
        <v>32324.799999999999</v>
      </c>
      <c r="E670"/>
      <c r="F670">
        <f t="shared" si="19"/>
        <v>32318.579999999998</v>
      </c>
      <c r="G670">
        <f t="shared" si="18"/>
        <v>32321.45</v>
      </c>
    </row>
    <row r="671" spans="1:7" x14ac:dyDescent="0.25">
      <c r="A671" s="1" t="s">
        <v>10</v>
      </c>
      <c r="B671" s="1">
        <v>20200102</v>
      </c>
      <c r="C671" s="6">
        <v>0.58472222222222225</v>
      </c>
      <c r="D671" s="1">
        <v>32322.1</v>
      </c>
      <c r="E671"/>
      <c r="F671">
        <f t="shared" si="19"/>
        <v>32318.47</v>
      </c>
      <c r="G671">
        <f t="shared" si="18"/>
        <v>32322.75</v>
      </c>
    </row>
    <row r="672" spans="1:7" x14ac:dyDescent="0.25">
      <c r="A672" s="1" t="s">
        <v>10</v>
      </c>
      <c r="B672" s="1">
        <v>20200102</v>
      </c>
      <c r="C672" s="6">
        <v>0.5854166666666667</v>
      </c>
      <c r="D672" s="1">
        <v>32318.25</v>
      </c>
      <c r="E672"/>
      <c r="F672">
        <f t="shared" si="19"/>
        <v>32318.325000000001</v>
      </c>
      <c r="G672">
        <f t="shared" si="18"/>
        <v>32321.716666666664</v>
      </c>
    </row>
    <row r="673" spans="1:7" x14ac:dyDescent="0.25">
      <c r="A673" s="1" t="s">
        <v>10</v>
      </c>
      <c r="B673" s="1">
        <v>20200102</v>
      </c>
      <c r="C673" s="6">
        <v>0.58611111111111114</v>
      </c>
      <c r="D673" s="1">
        <v>32320.7</v>
      </c>
      <c r="E673"/>
      <c r="F673">
        <f t="shared" si="19"/>
        <v>32318.674999999999</v>
      </c>
      <c r="G673">
        <f t="shared" si="18"/>
        <v>32320.350000000002</v>
      </c>
    </row>
    <row r="674" spans="1:7" x14ac:dyDescent="0.25">
      <c r="A674" s="1" t="s">
        <v>10</v>
      </c>
      <c r="B674" s="1">
        <v>20200102</v>
      </c>
      <c r="C674" s="6">
        <v>0.58680555555555558</v>
      </c>
      <c r="D674" s="1">
        <v>32322</v>
      </c>
      <c r="E674"/>
      <c r="F674">
        <f t="shared" si="19"/>
        <v>32320.255000000005</v>
      </c>
      <c r="G674">
        <f t="shared" si="18"/>
        <v>32320.316666666666</v>
      </c>
    </row>
    <row r="675" spans="1:7" x14ac:dyDescent="0.25">
      <c r="A675" s="1" t="s">
        <v>10</v>
      </c>
      <c r="B675" s="1">
        <v>20200102</v>
      </c>
      <c r="C675" s="6">
        <v>0.58750000000000002</v>
      </c>
      <c r="D675" s="1">
        <v>32331.65</v>
      </c>
      <c r="E675"/>
      <c r="F675">
        <f t="shared" si="19"/>
        <v>32322.97</v>
      </c>
      <c r="G675">
        <f t="shared" si="18"/>
        <v>32324.783333333336</v>
      </c>
    </row>
    <row r="676" spans="1:7" x14ac:dyDescent="0.25">
      <c r="A676" s="1" t="s">
        <v>10</v>
      </c>
      <c r="B676" s="1">
        <v>20200102</v>
      </c>
      <c r="C676" s="6">
        <v>0.58819444444444446</v>
      </c>
      <c r="D676" s="1">
        <v>32337.7</v>
      </c>
      <c r="E676"/>
      <c r="F676">
        <f t="shared" si="19"/>
        <v>32325.605</v>
      </c>
      <c r="G676">
        <f t="shared" si="18"/>
        <v>32330.45</v>
      </c>
    </row>
    <row r="677" spans="1:7" x14ac:dyDescent="0.25">
      <c r="A677" s="1" t="s">
        <v>10</v>
      </c>
      <c r="B677" s="1">
        <v>20200102</v>
      </c>
      <c r="C677" s="6">
        <v>0.58888888888888891</v>
      </c>
      <c r="D677" s="1">
        <v>32339.3</v>
      </c>
      <c r="E677"/>
      <c r="F677">
        <f t="shared" si="19"/>
        <v>32327.985000000004</v>
      </c>
      <c r="G677">
        <f t="shared" si="18"/>
        <v>32336.216666666671</v>
      </c>
    </row>
    <row r="678" spans="1:7" x14ac:dyDescent="0.25">
      <c r="A678" s="1" t="s">
        <v>10</v>
      </c>
      <c r="B678" s="1">
        <v>20200102</v>
      </c>
      <c r="C678" s="6">
        <v>0.58958333333333335</v>
      </c>
      <c r="D678" s="1">
        <v>32342</v>
      </c>
      <c r="E678"/>
      <c r="F678">
        <f t="shared" si="19"/>
        <v>32331.065000000002</v>
      </c>
      <c r="G678">
        <f t="shared" si="18"/>
        <v>32339.666666666668</v>
      </c>
    </row>
    <row r="679" spans="1:7" x14ac:dyDescent="0.25">
      <c r="A679" s="1" t="s">
        <v>10</v>
      </c>
      <c r="B679" s="1">
        <v>20200102</v>
      </c>
      <c r="C679" s="6">
        <v>0.59027777777777779</v>
      </c>
      <c r="D679" s="1">
        <v>32352.15</v>
      </c>
      <c r="E679"/>
      <c r="F679">
        <f t="shared" si="19"/>
        <v>32333.605000000003</v>
      </c>
      <c r="G679">
        <f t="shared" si="18"/>
        <v>32344.483333333337</v>
      </c>
    </row>
    <row r="680" spans="1:7" x14ac:dyDescent="0.25">
      <c r="A680" s="1" t="s">
        <v>10</v>
      </c>
      <c r="B680" s="1">
        <v>20200102</v>
      </c>
      <c r="C680" s="6">
        <v>0.59097222222222223</v>
      </c>
      <c r="D680" s="1">
        <v>32350.2</v>
      </c>
      <c r="E680"/>
      <c r="F680">
        <f t="shared" si="19"/>
        <v>32336.98</v>
      </c>
      <c r="G680">
        <f t="shared" si="18"/>
        <v>32348.116666666669</v>
      </c>
    </row>
    <row r="681" spans="1:7" x14ac:dyDescent="0.25">
      <c r="A681" s="1" t="s">
        <v>10</v>
      </c>
      <c r="B681" s="1">
        <v>20200102</v>
      </c>
      <c r="C681" s="6">
        <v>0.59166666666666667</v>
      </c>
      <c r="D681" s="1">
        <v>32355.85</v>
      </c>
      <c r="E681"/>
      <c r="F681">
        <f t="shared" si="19"/>
        <v>32340.424999999999</v>
      </c>
      <c r="G681">
        <f t="shared" si="18"/>
        <v>32352.733333333337</v>
      </c>
    </row>
    <row r="682" spans="1:7" x14ac:dyDescent="0.25">
      <c r="A682" s="1" t="s">
        <v>10</v>
      </c>
      <c r="B682" s="1">
        <v>20200102</v>
      </c>
      <c r="C682" s="6">
        <v>0.59236111111111112</v>
      </c>
      <c r="D682" s="1">
        <v>32352.7</v>
      </c>
      <c r="E682"/>
      <c r="F682">
        <f t="shared" si="19"/>
        <v>32342.995000000006</v>
      </c>
      <c r="G682">
        <f t="shared" si="18"/>
        <v>32352.916666666668</v>
      </c>
    </row>
    <row r="683" spans="1:7" x14ac:dyDescent="0.25">
      <c r="A683" s="1" t="s">
        <v>10</v>
      </c>
      <c r="B683" s="1">
        <v>20200102</v>
      </c>
      <c r="C683" s="6">
        <v>0.59305555555555556</v>
      </c>
      <c r="D683" s="1">
        <v>32346.400000000001</v>
      </c>
      <c r="E683"/>
      <c r="F683">
        <f t="shared" si="19"/>
        <v>32344.990000000009</v>
      </c>
      <c r="G683">
        <f t="shared" si="18"/>
        <v>32351.650000000005</v>
      </c>
    </row>
    <row r="684" spans="1:7" x14ac:dyDescent="0.25">
      <c r="A684" s="1" t="s">
        <v>10</v>
      </c>
      <c r="B684" s="1">
        <v>20200102</v>
      </c>
      <c r="C684" s="6">
        <v>0.59375</v>
      </c>
      <c r="D684" s="1">
        <v>32341.95</v>
      </c>
      <c r="E684"/>
      <c r="F684">
        <f t="shared" si="19"/>
        <v>32346.695</v>
      </c>
      <c r="G684">
        <f t="shared" si="18"/>
        <v>32347.016666666666</v>
      </c>
    </row>
    <row r="685" spans="1:7" x14ac:dyDescent="0.25">
      <c r="A685" s="1" t="s">
        <v>10</v>
      </c>
      <c r="B685" s="1">
        <v>20200102</v>
      </c>
      <c r="C685" s="6">
        <v>0.59444444444444444</v>
      </c>
      <c r="D685" s="1">
        <v>32348.7</v>
      </c>
      <c r="E685"/>
      <c r="F685">
        <f t="shared" si="19"/>
        <v>32348.734999999997</v>
      </c>
      <c r="G685">
        <f t="shared" si="18"/>
        <v>32345.683333333334</v>
      </c>
    </row>
    <row r="686" spans="1:7" x14ac:dyDescent="0.25">
      <c r="A686" s="1" t="s">
        <v>10</v>
      </c>
      <c r="B686" s="1">
        <v>20200102</v>
      </c>
      <c r="C686" s="6">
        <v>0.59513888888888888</v>
      </c>
      <c r="D686" s="1">
        <v>32358.1</v>
      </c>
      <c r="E686"/>
      <c r="F686">
        <f t="shared" si="19"/>
        <v>32351.020000000008</v>
      </c>
      <c r="G686">
        <f t="shared" si="18"/>
        <v>32349.583333333332</v>
      </c>
    </row>
    <row r="687" spans="1:7" x14ac:dyDescent="0.25">
      <c r="A687" s="1" t="s">
        <v>10</v>
      </c>
      <c r="B687" s="1">
        <v>20200102</v>
      </c>
      <c r="C687" s="6">
        <v>0.59583333333333333</v>
      </c>
      <c r="D687" s="1">
        <v>32362.15</v>
      </c>
      <c r="E687"/>
      <c r="F687">
        <f t="shared" si="19"/>
        <v>32353.380000000005</v>
      </c>
      <c r="G687">
        <f t="shared" si="18"/>
        <v>32356.316666666669</v>
      </c>
    </row>
    <row r="688" spans="1:7" x14ac:dyDescent="0.25">
      <c r="A688" s="1" t="s">
        <v>10</v>
      </c>
      <c r="B688" s="1">
        <v>20200102</v>
      </c>
      <c r="C688" s="6">
        <v>0.59652777777777777</v>
      </c>
      <c r="D688" s="1">
        <v>32365.599999999999</v>
      </c>
      <c r="E688"/>
      <c r="F688">
        <f t="shared" si="19"/>
        <v>32355.180000000004</v>
      </c>
      <c r="G688">
        <f t="shared" si="18"/>
        <v>32361.95</v>
      </c>
    </row>
    <row r="689" spans="1:7" x14ac:dyDescent="0.25">
      <c r="A689" s="1" t="s">
        <v>10</v>
      </c>
      <c r="B689" s="1">
        <v>20200102</v>
      </c>
      <c r="C689" s="6">
        <v>0.59722222222222221</v>
      </c>
      <c r="D689" s="1">
        <v>32370.15</v>
      </c>
      <c r="E689"/>
      <c r="F689">
        <f t="shared" si="19"/>
        <v>32356.745000000003</v>
      </c>
      <c r="G689">
        <f t="shared" si="18"/>
        <v>32365.966666666664</v>
      </c>
    </row>
    <row r="690" spans="1:7" x14ac:dyDescent="0.25">
      <c r="A690" s="1" t="s">
        <v>10</v>
      </c>
      <c r="B690" s="1">
        <v>20200102</v>
      </c>
      <c r="C690" s="6">
        <v>0.59791666666666665</v>
      </c>
      <c r="D690" s="1">
        <v>32365.85</v>
      </c>
      <c r="E690"/>
      <c r="F690">
        <f t="shared" si="19"/>
        <v>32357.474999999999</v>
      </c>
      <c r="G690">
        <f t="shared" si="18"/>
        <v>32367.200000000001</v>
      </c>
    </row>
    <row r="691" spans="1:7" x14ac:dyDescent="0.25">
      <c r="A691" s="1" t="s">
        <v>10</v>
      </c>
      <c r="B691" s="1">
        <v>20200102</v>
      </c>
      <c r="C691" s="6">
        <v>0.59861111111111109</v>
      </c>
      <c r="D691" s="1">
        <v>32363.15</v>
      </c>
      <c r="E691"/>
      <c r="F691">
        <f t="shared" si="19"/>
        <v>32359.539999999997</v>
      </c>
      <c r="G691">
        <f t="shared" si="18"/>
        <v>32366.383333333331</v>
      </c>
    </row>
    <row r="692" spans="1:7" x14ac:dyDescent="0.25">
      <c r="A692" s="1" t="s">
        <v>10</v>
      </c>
      <c r="B692" s="1">
        <v>20200102</v>
      </c>
      <c r="C692" s="6">
        <v>0.59930555555555554</v>
      </c>
      <c r="D692" s="1">
        <v>32373.35</v>
      </c>
      <c r="E692"/>
      <c r="F692">
        <f t="shared" si="19"/>
        <v>32363.51</v>
      </c>
      <c r="G692">
        <f t="shared" si="18"/>
        <v>32367.45</v>
      </c>
    </row>
    <row r="693" spans="1:7" x14ac:dyDescent="0.25">
      <c r="A693" s="1" t="s">
        <v>10</v>
      </c>
      <c r="B693" s="1">
        <v>20200102</v>
      </c>
      <c r="C693" s="6">
        <v>0.6</v>
      </c>
      <c r="D693" s="1">
        <v>32386.1</v>
      </c>
      <c r="E693"/>
      <c r="F693">
        <f t="shared" si="19"/>
        <v>32368.920000000002</v>
      </c>
      <c r="G693">
        <f t="shared" si="18"/>
        <v>32374.2</v>
      </c>
    </row>
    <row r="694" spans="1:7" x14ac:dyDescent="0.25">
      <c r="A694" s="1" t="s">
        <v>10</v>
      </c>
      <c r="B694" s="1">
        <v>20200102</v>
      </c>
      <c r="C694" s="6">
        <v>0.60069444444444442</v>
      </c>
      <c r="D694" s="1">
        <v>32396.05</v>
      </c>
      <c r="E694"/>
      <c r="F694">
        <f t="shared" si="19"/>
        <v>32372.71</v>
      </c>
      <c r="G694">
        <f t="shared" si="18"/>
        <v>32385.166666666668</v>
      </c>
    </row>
    <row r="695" spans="1:7" x14ac:dyDescent="0.25">
      <c r="A695" s="1" t="s">
        <v>10</v>
      </c>
      <c r="B695" s="1">
        <v>20200102</v>
      </c>
      <c r="C695" s="6">
        <v>0.60138888888888886</v>
      </c>
      <c r="D695" s="1">
        <v>32386.6</v>
      </c>
      <c r="E695"/>
      <c r="F695">
        <f t="shared" si="19"/>
        <v>32376.215000000004</v>
      </c>
      <c r="G695">
        <f t="shared" si="18"/>
        <v>32389.583333333332</v>
      </c>
    </row>
    <row r="696" spans="1:7" x14ac:dyDescent="0.25">
      <c r="A696" s="1" t="s">
        <v>10</v>
      </c>
      <c r="B696" s="1">
        <v>20200102</v>
      </c>
      <c r="C696" s="6">
        <v>0.6020833333333333</v>
      </c>
      <c r="D696" s="1">
        <v>32393.15</v>
      </c>
      <c r="E696"/>
      <c r="F696">
        <f t="shared" si="19"/>
        <v>32379.234999999997</v>
      </c>
      <c r="G696">
        <f t="shared" si="18"/>
        <v>32391.933333333331</v>
      </c>
    </row>
    <row r="697" spans="1:7" x14ac:dyDescent="0.25">
      <c r="A697" s="1" t="s">
        <v>10</v>
      </c>
      <c r="B697" s="1">
        <v>20200102</v>
      </c>
      <c r="C697" s="6">
        <v>0.60277777777777775</v>
      </c>
      <c r="D697" s="1">
        <v>32392.35</v>
      </c>
      <c r="E697"/>
      <c r="F697">
        <f t="shared" si="19"/>
        <v>32379.109999999997</v>
      </c>
      <c r="G697">
        <f t="shared" si="18"/>
        <v>32390.7</v>
      </c>
    </row>
    <row r="698" spans="1:7" x14ac:dyDescent="0.25">
      <c r="A698" s="1" t="s">
        <v>10</v>
      </c>
      <c r="B698" s="1">
        <v>20200102</v>
      </c>
      <c r="C698" s="6">
        <v>0.60347222222222219</v>
      </c>
      <c r="D698" s="1">
        <v>32364.35</v>
      </c>
      <c r="E698"/>
      <c r="F698">
        <f t="shared" si="19"/>
        <v>32379.865000000002</v>
      </c>
      <c r="G698">
        <f t="shared" si="18"/>
        <v>32383.283333333336</v>
      </c>
    </row>
    <row r="699" spans="1:7" x14ac:dyDescent="0.25">
      <c r="A699" s="1" t="s">
        <v>10</v>
      </c>
      <c r="B699" s="1">
        <v>20200102</v>
      </c>
      <c r="C699" s="6">
        <v>0.60416666666666663</v>
      </c>
      <c r="D699" s="1">
        <v>32377.7</v>
      </c>
      <c r="E699"/>
      <c r="F699">
        <f t="shared" si="19"/>
        <v>32381.21</v>
      </c>
      <c r="G699">
        <f t="shared" si="18"/>
        <v>32378.133333333331</v>
      </c>
    </row>
    <row r="700" spans="1:7" x14ac:dyDescent="0.25">
      <c r="A700" s="1" t="s">
        <v>10</v>
      </c>
      <c r="B700" s="1">
        <v>20200102</v>
      </c>
      <c r="C700" s="6">
        <v>0.60486111111111107</v>
      </c>
      <c r="D700" s="1">
        <v>32379.3</v>
      </c>
      <c r="E700"/>
      <c r="F700">
        <f t="shared" si="19"/>
        <v>32383.110000000004</v>
      </c>
      <c r="G700">
        <f t="shared" si="18"/>
        <v>32373.783333333336</v>
      </c>
    </row>
    <row r="701" spans="1:7" x14ac:dyDescent="0.25">
      <c r="A701" s="1" t="s">
        <v>10</v>
      </c>
      <c r="B701" s="1">
        <v>20200102</v>
      </c>
      <c r="C701" s="6">
        <v>0.60555555555555551</v>
      </c>
      <c r="D701" s="1">
        <v>32382.15</v>
      </c>
      <c r="E701"/>
      <c r="F701">
        <f t="shared" si="19"/>
        <v>32384.590000000004</v>
      </c>
      <c r="G701">
        <f t="shared" si="18"/>
        <v>32379.716666666664</v>
      </c>
    </row>
    <row r="702" spans="1:7" x14ac:dyDescent="0.25">
      <c r="A702" s="1" t="s">
        <v>10</v>
      </c>
      <c r="B702" s="1">
        <v>20200102</v>
      </c>
      <c r="C702" s="6">
        <v>0.60624999999999996</v>
      </c>
      <c r="D702" s="1">
        <v>32388.15</v>
      </c>
      <c r="E702"/>
      <c r="F702">
        <f t="shared" si="19"/>
        <v>32383.85</v>
      </c>
      <c r="G702">
        <f t="shared" si="18"/>
        <v>32383.200000000001</v>
      </c>
    </row>
    <row r="703" spans="1:7" x14ac:dyDescent="0.25">
      <c r="A703" s="1" t="s">
        <v>10</v>
      </c>
      <c r="B703" s="1">
        <v>20200102</v>
      </c>
      <c r="C703" s="6">
        <v>0.6069444444444444</v>
      </c>
      <c r="D703" s="1">
        <v>32378.7</v>
      </c>
      <c r="E703"/>
      <c r="F703">
        <f t="shared" si="19"/>
        <v>32382.93</v>
      </c>
      <c r="G703">
        <f t="shared" si="18"/>
        <v>32383</v>
      </c>
    </row>
    <row r="704" spans="1:7" x14ac:dyDescent="0.25">
      <c r="A704" s="1" t="s">
        <v>10</v>
      </c>
      <c r="B704" s="1">
        <v>20200102</v>
      </c>
      <c r="C704" s="6">
        <v>0.60763888888888884</v>
      </c>
      <c r="D704" s="1">
        <v>32386.85</v>
      </c>
      <c r="E704"/>
      <c r="F704">
        <f t="shared" si="19"/>
        <v>32383.085000000003</v>
      </c>
      <c r="G704">
        <f t="shared" si="18"/>
        <v>32384.566666666669</v>
      </c>
    </row>
    <row r="705" spans="1:7" x14ac:dyDescent="0.25">
      <c r="A705" s="1" t="s">
        <v>10</v>
      </c>
      <c r="B705" s="1">
        <v>20200102</v>
      </c>
      <c r="C705" s="6">
        <v>0.60833333333333328</v>
      </c>
      <c r="D705" s="1">
        <v>32388.15</v>
      </c>
      <c r="E705"/>
      <c r="F705">
        <f t="shared" si="19"/>
        <v>32383.985000000004</v>
      </c>
      <c r="G705">
        <f t="shared" si="18"/>
        <v>32384.566666666669</v>
      </c>
    </row>
    <row r="706" spans="1:7" x14ac:dyDescent="0.25">
      <c r="A706" s="1" t="s">
        <v>10</v>
      </c>
      <c r="B706" s="1">
        <v>20200102</v>
      </c>
      <c r="C706" s="6">
        <v>0.60902777777777772</v>
      </c>
      <c r="D706" s="1">
        <v>32402.15</v>
      </c>
      <c r="E706"/>
      <c r="F706">
        <f t="shared" si="19"/>
        <v>32383.125</v>
      </c>
      <c r="G706">
        <f t="shared" si="18"/>
        <v>32392.383333333331</v>
      </c>
    </row>
    <row r="707" spans="1:7" x14ac:dyDescent="0.25">
      <c r="A707" s="1" t="s">
        <v>10</v>
      </c>
      <c r="B707" s="1">
        <v>20200102</v>
      </c>
      <c r="C707" s="6">
        <v>0.60972222222222228</v>
      </c>
      <c r="D707" s="1">
        <v>32383.75</v>
      </c>
      <c r="E707"/>
      <c r="F707">
        <f t="shared" si="19"/>
        <v>32385.980000000003</v>
      </c>
      <c r="G707">
        <f t="shared" si="18"/>
        <v>32391.350000000002</v>
      </c>
    </row>
    <row r="708" spans="1:7" x14ac:dyDescent="0.25">
      <c r="A708" s="1" t="s">
        <v>10</v>
      </c>
      <c r="B708" s="1">
        <v>20200102</v>
      </c>
      <c r="C708" s="6">
        <v>0.61041666666666672</v>
      </c>
      <c r="D708" s="1">
        <v>32392.9</v>
      </c>
      <c r="E708"/>
      <c r="F708">
        <f t="shared" si="19"/>
        <v>32388.884999999998</v>
      </c>
      <c r="G708">
        <f t="shared" si="18"/>
        <v>32392.933333333334</v>
      </c>
    </row>
    <row r="709" spans="1:7" x14ac:dyDescent="0.25">
      <c r="A709" s="1" t="s">
        <v>10</v>
      </c>
      <c r="B709" s="1">
        <v>20200102</v>
      </c>
      <c r="C709" s="6">
        <v>0.61111111111111116</v>
      </c>
      <c r="D709" s="1">
        <v>32406.75</v>
      </c>
      <c r="E709"/>
      <c r="F709">
        <f t="shared" si="19"/>
        <v>32391</v>
      </c>
      <c r="G709">
        <f t="shared" si="18"/>
        <v>32394.466666666664</v>
      </c>
    </row>
    <row r="710" spans="1:7" x14ac:dyDescent="0.25">
      <c r="A710" s="1" t="s">
        <v>10</v>
      </c>
      <c r="B710" s="1">
        <v>20200102</v>
      </c>
      <c r="C710" s="6">
        <v>0.6118055555555556</v>
      </c>
      <c r="D710" s="1">
        <v>32400.45</v>
      </c>
      <c r="E710"/>
      <c r="F710">
        <f t="shared" si="19"/>
        <v>32393.634999999998</v>
      </c>
      <c r="G710">
        <f t="shared" si="18"/>
        <v>32400.033333333336</v>
      </c>
    </row>
    <row r="711" spans="1:7" x14ac:dyDescent="0.25">
      <c r="A711" s="1" t="s">
        <v>10</v>
      </c>
      <c r="B711" s="1">
        <v>20200102</v>
      </c>
      <c r="C711" s="6">
        <v>0.61250000000000004</v>
      </c>
      <c r="D711" s="1">
        <v>32408.5</v>
      </c>
      <c r="E711"/>
      <c r="F711">
        <f t="shared" si="19"/>
        <v>32395.135000000002</v>
      </c>
      <c r="G711">
        <f t="shared" si="18"/>
        <v>32405.233333333334</v>
      </c>
    </row>
    <row r="712" spans="1:7" x14ac:dyDescent="0.25">
      <c r="A712" s="1" t="s">
        <v>10</v>
      </c>
      <c r="B712" s="1">
        <v>20200102</v>
      </c>
      <c r="C712" s="6">
        <v>0.61319444444444449</v>
      </c>
      <c r="D712" s="1">
        <v>32403.15</v>
      </c>
      <c r="E712"/>
      <c r="F712">
        <f t="shared" si="19"/>
        <v>32398.280000000006</v>
      </c>
      <c r="G712">
        <f t="shared" ref="G712:G775" si="20">AVERAGE(D710:D712)</f>
        <v>32404.033333333336</v>
      </c>
    </row>
    <row r="713" spans="1:7" x14ac:dyDescent="0.25">
      <c r="A713" s="1" t="s">
        <v>10</v>
      </c>
      <c r="B713" s="1">
        <v>20200102</v>
      </c>
      <c r="C713" s="6">
        <v>0.61388888888888893</v>
      </c>
      <c r="D713" s="1">
        <v>32410.15</v>
      </c>
      <c r="E713"/>
      <c r="F713">
        <f t="shared" si="19"/>
        <v>32400.424999999999</v>
      </c>
      <c r="G713">
        <f t="shared" si="20"/>
        <v>32407.266666666666</v>
      </c>
    </row>
    <row r="714" spans="1:7" x14ac:dyDescent="0.25">
      <c r="A714" s="1" t="s">
        <v>10</v>
      </c>
      <c r="B714" s="1">
        <v>20200102</v>
      </c>
      <c r="C714" s="6">
        <v>0.61458333333333337</v>
      </c>
      <c r="D714" s="1">
        <v>32408.3</v>
      </c>
      <c r="E714"/>
      <c r="F714">
        <f t="shared" si="19"/>
        <v>32402.614999999998</v>
      </c>
      <c r="G714">
        <f t="shared" si="20"/>
        <v>32407.200000000001</v>
      </c>
    </row>
    <row r="715" spans="1:7" x14ac:dyDescent="0.25">
      <c r="A715" s="1" t="s">
        <v>10</v>
      </c>
      <c r="B715" s="1">
        <v>20200102</v>
      </c>
      <c r="C715" s="6">
        <v>0.61527777777777781</v>
      </c>
      <c r="D715" s="1">
        <v>32410.05</v>
      </c>
      <c r="E715"/>
      <c r="F715">
        <f t="shared" si="19"/>
        <v>32404.064999999995</v>
      </c>
      <c r="G715">
        <f t="shared" si="20"/>
        <v>32409.5</v>
      </c>
    </row>
    <row r="716" spans="1:7" x14ac:dyDescent="0.25">
      <c r="A716" s="1" t="s">
        <v>10</v>
      </c>
      <c r="B716" s="1">
        <v>20200102</v>
      </c>
      <c r="C716" s="6">
        <v>0.61597222222222225</v>
      </c>
      <c r="D716" s="1">
        <v>32416.65</v>
      </c>
      <c r="E716"/>
      <c r="F716">
        <f t="shared" si="19"/>
        <v>32407.669999999995</v>
      </c>
      <c r="G716">
        <f t="shared" si="20"/>
        <v>32411.666666666668</v>
      </c>
    </row>
    <row r="717" spans="1:7" x14ac:dyDescent="0.25">
      <c r="A717" s="1" t="s">
        <v>10</v>
      </c>
      <c r="B717" s="1">
        <v>20200102</v>
      </c>
      <c r="C717" s="6">
        <v>0.6166666666666667</v>
      </c>
      <c r="D717" s="1">
        <v>32419.8</v>
      </c>
      <c r="E717"/>
      <c r="F717">
        <f t="shared" si="19"/>
        <v>32411.65</v>
      </c>
      <c r="G717">
        <f t="shared" si="20"/>
        <v>32415.5</v>
      </c>
    </row>
    <row r="718" spans="1:7" x14ac:dyDescent="0.25">
      <c r="A718" s="1" t="s">
        <v>10</v>
      </c>
      <c r="B718" s="1">
        <v>20200102</v>
      </c>
      <c r="C718" s="6">
        <v>0.61736111111111114</v>
      </c>
      <c r="D718" s="1">
        <v>32432.7</v>
      </c>
      <c r="E718"/>
      <c r="F718">
        <f t="shared" ref="F718:F781" si="21">AVERAGE(D710:D719)</f>
        <v>32412.869999999995</v>
      </c>
      <c r="G718">
        <f t="shared" si="20"/>
        <v>32423.05</v>
      </c>
    </row>
    <row r="719" spans="1:7" x14ac:dyDescent="0.25">
      <c r="A719" s="1" t="s">
        <v>10</v>
      </c>
      <c r="B719" s="1">
        <v>20200102</v>
      </c>
      <c r="C719" s="6">
        <v>0.61805555555555558</v>
      </c>
      <c r="D719" s="1">
        <v>32418.95</v>
      </c>
      <c r="E719"/>
      <c r="F719">
        <f t="shared" si="21"/>
        <v>32414.240000000002</v>
      </c>
      <c r="G719">
        <f t="shared" si="20"/>
        <v>32423.816666666666</v>
      </c>
    </row>
    <row r="720" spans="1:7" x14ac:dyDescent="0.25">
      <c r="A720" s="1" t="s">
        <v>10</v>
      </c>
      <c r="B720" s="1">
        <v>20200102</v>
      </c>
      <c r="C720" s="6">
        <v>0.61875000000000002</v>
      </c>
      <c r="D720" s="1">
        <v>32414.15</v>
      </c>
      <c r="E720"/>
      <c r="F720">
        <f t="shared" si="21"/>
        <v>32414.295000000002</v>
      </c>
      <c r="G720">
        <f t="shared" si="20"/>
        <v>32421.933333333334</v>
      </c>
    </row>
    <row r="721" spans="1:7" x14ac:dyDescent="0.25">
      <c r="A721" s="1" t="s">
        <v>10</v>
      </c>
      <c r="B721" s="1">
        <v>20200102</v>
      </c>
      <c r="C721" s="6">
        <v>0.61944444444444446</v>
      </c>
      <c r="D721" s="1">
        <v>32409.05</v>
      </c>
      <c r="E721"/>
      <c r="F721">
        <f t="shared" si="21"/>
        <v>32413.214999999997</v>
      </c>
      <c r="G721">
        <f t="shared" si="20"/>
        <v>32414.050000000003</v>
      </c>
    </row>
    <row r="722" spans="1:7" x14ac:dyDescent="0.25">
      <c r="A722" s="1" t="s">
        <v>10</v>
      </c>
      <c r="B722" s="1">
        <v>20200102</v>
      </c>
      <c r="C722" s="6">
        <v>0.62013888888888891</v>
      </c>
      <c r="D722" s="1">
        <v>32392.35</v>
      </c>
      <c r="E722"/>
      <c r="F722">
        <f t="shared" si="21"/>
        <v>32412.07</v>
      </c>
      <c r="G722">
        <f t="shared" si="20"/>
        <v>32405.183333333331</v>
      </c>
    </row>
    <row r="723" spans="1:7" x14ac:dyDescent="0.25">
      <c r="A723" s="1" t="s">
        <v>10</v>
      </c>
      <c r="B723" s="1">
        <v>20200102</v>
      </c>
      <c r="C723" s="6">
        <v>0.62083333333333335</v>
      </c>
      <c r="D723" s="1">
        <v>32398.7</v>
      </c>
      <c r="E723"/>
      <c r="F723">
        <f t="shared" si="21"/>
        <v>32412.889999999996</v>
      </c>
      <c r="G723">
        <f t="shared" si="20"/>
        <v>32400.033333333329</v>
      </c>
    </row>
    <row r="724" spans="1:7" x14ac:dyDescent="0.25">
      <c r="A724" s="1" t="s">
        <v>10</v>
      </c>
      <c r="B724" s="1">
        <v>20200102</v>
      </c>
      <c r="C724" s="6">
        <v>0.62152777777777779</v>
      </c>
      <c r="D724" s="1">
        <v>32416.5</v>
      </c>
      <c r="E724"/>
      <c r="F724">
        <f t="shared" si="21"/>
        <v>32413.424999999999</v>
      </c>
      <c r="G724">
        <f t="shared" si="20"/>
        <v>32402.516666666666</v>
      </c>
    </row>
    <row r="725" spans="1:7" x14ac:dyDescent="0.25">
      <c r="A725" s="1" t="s">
        <v>10</v>
      </c>
      <c r="B725" s="1">
        <v>20200102</v>
      </c>
      <c r="C725" s="6">
        <v>0.62222222222222223</v>
      </c>
      <c r="D725" s="1">
        <v>32415.4</v>
      </c>
      <c r="E725"/>
      <c r="F725">
        <f t="shared" si="21"/>
        <v>32413.920000000002</v>
      </c>
      <c r="G725">
        <f t="shared" si="20"/>
        <v>32410.2</v>
      </c>
    </row>
    <row r="726" spans="1:7" x14ac:dyDescent="0.25">
      <c r="A726" s="1" t="s">
        <v>10</v>
      </c>
      <c r="B726" s="1">
        <v>20200102</v>
      </c>
      <c r="C726" s="6">
        <v>0.62291666666666667</v>
      </c>
      <c r="D726" s="1">
        <v>32421.599999999999</v>
      </c>
      <c r="E726"/>
      <c r="F726">
        <f t="shared" si="21"/>
        <v>32414.125</v>
      </c>
      <c r="G726">
        <f t="shared" si="20"/>
        <v>32417.833333333332</v>
      </c>
    </row>
    <row r="727" spans="1:7" x14ac:dyDescent="0.25">
      <c r="A727" s="1" t="s">
        <v>10</v>
      </c>
      <c r="B727" s="1">
        <v>20200102</v>
      </c>
      <c r="C727" s="6">
        <v>0.62361111111111112</v>
      </c>
      <c r="D727" s="1">
        <v>32421.85</v>
      </c>
      <c r="E727"/>
      <c r="F727">
        <f t="shared" si="21"/>
        <v>32411.409999999996</v>
      </c>
      <c r="G727">
        <f t="shared" si="20"/>
        <v>32419.616666666669</v>
      </c>
    </row>
    <row r="728" spans="1:7" x14ac:dyDescent="0.25">
      <c r="A728" s="1" t="s">
        <v>10</v>
      </c>
      <c r="B728" s="1">
        <v>20200102</v>
      </c>
      <c r="C728" s="6">
        <v>0.62430555555555556</v>
      </c>
      <c r="D728" s="1">
        <v>32405.55</v>
      </c>
      <c r="E728"/>
      <c r="F728">
        <f t="shared" si="21"/>
        <v>32410.65</v>
      </c>
      <c r="G728">
        <f t="shared" si="20"/>
        <v>32416.333333333332</v>
      </c>
    </row>
    <row r="729" spans="1:7" x14ac:dyDescent="0.25">
      <c r="A729" s="1" t="s">
        <v>10</v>
      </c>
      <c r="B729" s="1">
        <v>20200102</v>
      </c>
      <c r="C729" s="6">
        <v>0.625</v>
      </c>
      <c r="D729" s="1">
        <v>32411.35</v>
      </c>
      <c r="E729"/>
      <c r="F729">
        <f t="shared" si="21"/>
        <v>32410.65</v>
      </c>
      <c r="G729">
        <f t="shared" si="20"/>
        <v>32412.916666666668</v>
      </c>
    </row>
    <row r="730" spans="1:7" x14ac:dyDescent="0.25">
      <c r="A730" s="1" t="s">
        <v>10</v>
      </c>
      <c r="B730" s="1">
        <v>20200102</v>
      </c>
      <c r="C730" s="6">
        <v>0.62569444444444444</v>
      </c>
      <c r="D730" s="1">
        <v>32414.15</v>
      </c>
      <c r="E730"/>
      <c r="F730">
        <f t="shared" si="21"/>
        <v>32411.525000000001</v>
      </c>
      <c r="G730">
        <f t="shared" si="20"/>
        <v>32410.349999999995</v>
      </c>
    </row>
    <row r="731" spans="1:7" x14ac:dyDescent="0.25">
      <c r="A731" s="1" t="s">
        <v>10</v>
      </c>
      <c r="B731" s="1">
        <v>20200102</v>
      </c>
      <c r="C731" s="6">
        <v>0.62638888888888888</v>
      </c>
      <c r="D731" s="1">
        <v>32417.8</v>
      </c>
      <c r="E731"/>
      <c r="F731">
        <f t="shared" si="21"/>
        <v>32416.805000000004</v>
      </c>
      <c r="G731">
        <f t="shared" si="20"/>
        <v>32414.433333333334</v>
      </c>
    </row>
    <row r="732" spans="1:7" x14ac:dyDescent="0.25">
      <c r="A732" s="1" t="s">
        <v>10</v>
      </c>
      <c r="B732" s="1">
        <v>20200102</v>
      </c>
      <c r="C732" s="6">
        <v>0.62708333333333333</v>
      </c>
      <c r="D732" s="1">
        <v>32445.15</v>
      </c>
      <c r="E732"/>
      <c r="F732">
        <f t="shared" si="21"/>
        <v>32420.174999999999</v>
      </c>
      <c r="G732">
        <f t="shared" si="20"/>
        <v>32425.7</v>
      </c>
    </row>
    <row r="733" spans="1:7" x14ac:dyDescent="0.25">
      <c r="A733" s="1" t="s">
        <v>10</v>
      </c>
      <c r="B733" s="1">
        <v>20200102</v>
      </c>
      <c r="C733" s="6">
        <v>0.62777777777777777</v>
      </c>
      <c r="D733" s="1">
        <v>32432.400000000001</v>
      </c>
      <c r="E733"/>
      <c r="F733">
        <f t="shared" si="21"/>
        <v>32421.645</v>
      </c>
      <c r="G733">
        <f t="shared" si="20"/>
        <v>32431.783333333336</v>
      </c>
    </row>
    <row r="734" spans="1:7" x14ac:dyDescent="0.25">
      <c r="A734" s="1" t="s">
        <v>10</v>
      </c>
      <c r="B734" s="1">
        <v>20200102</v>
      </c>
      <c r="C734" s="6">
        <v>0.62847222222222221</v>
      </c>
      <c r="D734" s="1">
        <v>32431.200000000001</v>
      </c>
      <c r="E734"/>
      <c r="F734">
        <f t="shared" si="21"/>
        <v>32424.745000000003</v>
      </c>
      <c r="G734">
        <f t="shared" si="20"/>
        <v>32436.25</v>
      </c>
    </row>
    <row r="735" spans="1:7" x14ac:dyDescent="0.25">
      <c r="A735" s="1" t="s">
        <v>10</v>
      </c>
      <c r="B735" s="1">
        <v>20200102</v>
      </c>
      <c r="C735" s="6">
        <v>0.62916666666666665</v>
      </c>
      <c r="D735" s="1">
        <v>32446.400000000001</v>
      </c>
      <c r="E735"/>
      <c r="F735">
        <f t="shared" si="21"/>
        <v>32427.424999999999</v>
      </c>
      <c r="G735">
        <f t="shared" si="20"/>
        <v>32436.666666666668</v>
      </c>
    </row>
    <row r="736" spans="1:7" x14ac:dyDescent="0.25">
      <c r="A736" s="1" t="s">
        <v>10</v>
      </c>
      <c r="B736" s="1">
        <v>20200102</v>
      </c>
      <c r="C736" s="6">
        <v>0.62986111111111109</v>
      </c>
      <c r="D736" s="1">
        <v>32448.400000000001</v>
      </c>
      <c r="E736"/>
      <c r="F736">
        <f t="shared" si="21"/>
        <v>32429.625</v>
      </c>
      <c r="G736">
        <f t="shared" si="20"/>
        <v>32442</v>
      </c>
    </row>
    <row r="737" spans="1:7" x14ac:dyDescent="0.25">
      <c r="A737" s="1" t="s">
        <v>10</v>
      </c>
      <c r="B737" s="1">
        <v>20200102</v>
      </c>
      <c r="C737" s="6">
        <v>0.63055555555555554</v>
      </c>
      <c r="D737" s="1">
        <v>32443.85</v>
      </c>
      <c r="E737"/>
      <c r="F737">
        <f t="shared" si="21"/>
        <v>32433.395</v>
      </c>
      <c r="G737">
        <f t="shared" si="20"/>
        <v>32446.216666666664</v>
      </c>
    </row>
    <row r="738" spans="1:7" x14ac:dyDescent="0.25">
      <c r="A738" s="1" t="s">
        <v>10</v>
      </c>
      <c r="B738" s="1">
        <v>20200102</v>
      </c>
      <c r="C738" s="6">
        <v>0.63124999999999998</v>
      </c>
      <c r="D738" s="1">
        <v>32443.25</v>
      </c>
      <c r="E738"/>
      <c r="F738">
        <f t="shared" si="21"/>
        <v>32436.184999999998</v>
      </c>
      <c r="G738">
        <f t="shared" si="20"/>
        <v>32445.166666666668</v>
      </c>
    </row>
    <row r="739" spans="1:7" x14ac:dyDescent="0.25">
      <c r="A739" s="1" t="s">
        <v>10</v>
      </c>
      <c r="B739" s="1">
        <v>20200102</v>
      </c>
      <c r="C739" s="6">
        <v>0.63194444444444442</v>
      </c>
      <c r="D739" s="1">
        <v>32439.25</v>
      </c>
      <c r="E739"/>
      <c r="F739">
        <f t="shared" si="21"/>
        <v>32438.6</v>
      </c>
      <c r="G739">
        <f t="shared" si="20"/>
        <v>32442.116666666669</v>
      </c>
    </row>
    <row r="740" spans="1:7" x14ac:dyDescent="0.25">
      <c r="A740" s="1" t="s">
        <v>10</v>
      </c>
      <c r="B740" s="1">
        <v>20200102</v>
      </c>
      <c r="C740" s="6">
        <v>0.63263888888888886</v>
      </c>
      <c r="D740" s="1">
        <v>32438.3</v>
      </c>
      <c r="E740"/>
      <c r="F740">
        <f t="shared" si="21"/>
        <v>32440.485000000004</v>
      </c>
      <c r="G740">
        <f t="shared" si="20"/>
        <v>32440.266666666666</v>
      </c>
    </row>
    <row r="741" spans="1:7" x14ac:dyDescent="0.25">
      <c r="A741" s="1" t="s">
        <v>10</v>
      </c>
      <c r="B741" s="1">
        <v>20200102</v>
      </c>
      <c r="C741" s="6">
        <v>0.6333333333333333</v>
      </c>
      <c r="D741" s="1">
        <v>32436.65</v>
      </c>
      <c r="E741"/>
      <c r="F741">
        <f t="shared" si="21"/>
        <v>32439.395</v>
      </c>
      <c r="G741">
        <f t="shared" si="20"/>
        <v>32438.066666666669</v>
      </c>
    </row>
    <row r="742" spans="1:7" x14ac:dyDescent="0.25">
      <c r="A742" s="1" t="s">
        <v>10</v>
      </c>
      <c r="B742" s="1">
        <v>20200102</v>
      </c>
      <c r="C742" s="6">
        <v>0.63402777777777775</v>
      </c>
      <c r="D742" s="1">
        <v>32434.25</v>
      </c>
      <c r="E742"/>
      <c r="F742">
        <f t="shared" si="21"/>
        <v>32440.46</v>
      </c>
      <c r="G742">
        <f t="shared" si="20"/>
        <v>32436.399999999998</v>
      </c>
    </row>
    <row r="743" spans="1:7" x14ac:dyDescent="0.25">
      <c r="A743" s="1" t="s">
        <v>10</v>
      </c>
      <c r="B743" s="1">
        <v>20200102</v>
      </c>
      <c r="C743" s="6">
        <v>0.63472222222222219</v>
      </c>
      <c r="D743" s="1">
        <v>32443.05</v>
      </c>
      <c r="E743"/>
      <c r="F743">
        <f t="shared" si="21"/>
        <v>32442.819999999996</v>
      </c>
      <c r="G743">
        <f t="shared" si="20"/>
        <v>32437.983333333334</v>
      </c>
    </row>
    <row r="744" spans="1:7" x14ac:dyDescent="0.25">
      <c r="A744" s="1" t="s">
        <v>10</v>
      </c>
      <c r="B744" s="1">
        <v>20200102</v>
      </c>
      <c r="C744" s="6">
        <v>0.63541666666666663</v>
      </c>
      <c r="D744" s="1">
        <v>32454.799999999999</v>
      </c>
      <c r="E744"/>
      <c r="F744">
        <f t="shared" si="21"/>
        <v>32443.7</v>
      </c>
      <c r="G744">
        <f t="shared" si="20"/>
        <v>32444.033333333336</v>
      </c>
    </row>
    <row r="745" spans="1:7" x14ac:dyDescent="0.25">
      <c r="A745" s="1" t="s">
        <v>10</v>
      </c>
      <c r="B745" s="1">
        <v>20200102</v>
      </c>
      <c r="C745" s="6">
        <v>0.63611111111111107</v>
      </c>
      <c r="D745" s="1">
        <v>32455.200000000001</v>
      </c>
      <c r="E745"/>
      <c r="F745">
        <f t="shared" si="21"/>
        <v>32444.855</v>
      </c>
      <c r="G745">
        <f t="shared" si="20"/>
        <v>32451.016666666666</v>
      </c>
    </row>
    <row r="746" spans="1:7" x14ac:dyDescent="0.25">
      <c r="A746" s="1" t="s">
        <v>10</v>
      </c>
      <c r="B746" s="1">
        <v>20200102</v>
      </c>
      <c r="C746" s="6">
        <v>0.63680555555555551</v>
      </c>
      <c r="D746" s="1">
        <v>32459.95</v>
      </c>
      <c r="E746"/>
      <c r="F746">
        <f t="shared" si="21"/>
        <v>32445.810000000005</v>
      </c>
      <c r="G746">
        <f t="shared" si="20"/>
        <v>32456.649999999998</v>
      </c>
    </row>
    <row r="747" spans="1:7" x14ac:dyDescent="0.25">
      <c r="A747" s="1" t="s">
        <v>10</v>
      </c>
      <c r="B747" s="1">
        <v>20200102</v>
      </c>
      <c r="C747" s="6">
        <v>0.63749999999999996</v>
      </c>
      <c r="D747" s="1">
        <v>32453.4</v>
      </c>
      <c r="E747"/>
      <c r="F747">
        <f t="shared" si="21"/>
        <v>32446.155000000006</v>
      </c>
      <c r="G747">
        <f t="shared" si="20"/>
        <v>32456.183333333334</v>
      </c>
    </row>
    <row r="748" spans="1:7" x14ac:dyDescent="0.25">
      <c r="A748" s="1" t="s">
        <v>10</v>
      </c>
      <c r="B748" s="1">
        <v>20200102</v>
      </c>
      <c r="C748" s="6">
        <v>0.6381944444444444</v>
      </c>
      <c r="D748" s="1">
        <v>32446.7</v>
      </c>
      <c r="E748"/>
      <c r="F748">
        <f t="shared" si="21"/>
        <v>32446.859999999997</v>
      </c>
      <c r="G748">
        <f t="shared" si="20"/>
        <v>32453.350000000002</v>
      </c>
    </row>
    <row r="749" spans="1:7" x14ac:dyDescent="0.25">
      <c r="A749" s="1" t="s">
        <v>10</v>
      </c>
      <c r="B749" s="1">
        <v>20200102</v>
      </c>
      <c r="C749" s="6">
        <v>0.63888888888888884</v>
      </c>
      <c r="D749" s="1">
        <v>32446.3</v>
      </c>
      <c r="E749"/>
      <c r="F749">
        <f t="shared" si="21"/>
        <v>32448.115000000002</v>
      </c>
      <c r="G749">
        <f t="shared" si="20"/>
        <v>32448.800000000003</v>
      </c>
    </row>
    <row r="750" spans="1:7" x14ac:dyDescent="0.25">
      <c r="A750" s="1" t="s">
        <v>10</v>
      </c>
      <c r="B750" s="1">
        <v>20200102</v>
      </c>
      <c r="C750" s="6">
        <v>0.63958333333333328</v>
      </c>
      <c r="D750" s="1">
        <v>32450.85</v>
      </c>
      <c r="E750"/>
      <c r="F750">
        <f t="shared" si="21"/>
        <v>32449.46</v>
      </c>
      <c r="G750">
        <f t="shared" si="20"/>
        <v>32447.95</v>
      </c>
    </row>
    <row r="751" spans="1:7" x14ac:dyDescent="0.25">
      <c r="A751" s="1" t="s">
        <v>10</v>
      </c>
      <c r="B751" s="1">
        <v>20200102</v>
      </c>
      <c r="C751" s="6">
        <v>0.64027777777777772</v>
      </c>
      <c r="D751" s="1">
        <v>32450.1</v>
      </c>
      <c r="E751"/>
      <c r="F751">
        <f t="shared" si="21"/>
        <v>32451.5</v>
      </c>
      <c r="G751">
        <f t="shared" si="20"/>
        <v>32449.083333333332</v>
      </c>
    </row>
    <row r="752" spans="1:7" x14ac:dyDescent="0.25">
      <c r="A752" s="1" t="s">
        <v>10</v>
      </c>
      <c r="B752" s="1">
        <v>20200102</v>
      </c>
      <c r="C752" s="6">
        <v>0.64097222222222228</v>
      </c>
      <c r="D752" s="1">
        <v>32454.65</v>
      </c>
      <c r="E752"/>
      <c r="F752">
        <f t="shared" si="21"/>
        <v>32451.690000000002</v>
      </c>
      <c r="G752">
        <f t="shared" si="20"/>
        <v>32451.866666666669</v>
      </c>
    </row>
    <row r="753" spans="1:7" x14ac:dyDescent="0.25">
      <c r="A753" s="1" t="s">
        <v>10</v>
      </c>
      <c r="B753" s="1">
        <v>20200102</v>
      </c>
      <c r="C753" s="6">
        <v>0.64166666666666672</v>
      </c>
      <c r="D753" s="1">
        <v>32444.95</v>
      </c>
      <c r="E753"/>
      <c r="F753">
        <f t="shared" si="21"/>
        <v>32450.119999999995</v>
      </c>
      <c r="G753">
        <f t="shared" si="20"/>
        <v>32449.899999999998</v>
      </c>
    </row>
    <row r="754" spans="1:7" x14ac:dyDescent="0.25">
      <c r="A754" s="1" t="s">
        <v>10</v>
      </c>
      <c r="B754" s="1">
        <v>20200102</v>
      </c>
      <c r="C754" s="6">
        <v>0.64236111111111116</v>
      </c>
      <c r="D754" s="1">
        <v>32439.1</v>
      </c>
      <c r="E754"/>
      <c r="F754">
        <f t="shared" si="21"/>
        <v>32447.965000000004</v>
      </c>
      <c r="G754">
        <f t="shared" si="20"/>
        <v>32446.233333333337</v>
      </c>
    </row>
    <row r="755" spans="1:7" x14ac:dyDescent="0.25">
      <c r="A755" s="1" t="s">
        <v>10</v>
      </c>
      <c r="B755" s="1">
        <v>20200102</v>
      </c>
      <c r="C755" s="6">
        <v>0.6430555555555556</v>
      </c>
      <c r="D755" s="1">
        <v>32433.65</v>
      </c>
      <c r="E755"/>
      <c r="F755">
        <f t="shared" si="21"/>
        <v>32444.78</v>
      </c>
      <c r="G755">
        <f t="shared" si="20"/>
        <v>32439.233333333337</v>
      </c>
    </row>
    <row r="756" spans="1:7" x14ac:dyDescent="0.25">
      <c r="A756" s="1" t="s">
        <v>10</v>
      </c>
      <c r="B756" s="1">
        <v>20200102</v>
      </c>
      <c r="C756" s="6">
        <v>0.64375000000000004</v>
      </c>
      <c r="D756" s="1">
        <v>32428.1</v>
      </c>
      <c r="E756"/>
      <c r="F756">
        <f t="shared" si="21"/>
        <v>32442.27</v>
      </c>
      <c r="G756">
        <f t="shared" si="20"/>
        <v>32433.616666666669</v>
      </c>
    </row>
    <row r="757" spans="1:7" x14ac:dyDescent="0.25">
      <c r="A757" s="1" t="s">
        <v>10</v>
      </c>
      <c r="B757" s="1">
        <v>20200102</v>
      </c>
      <c r="C757" s="6">
        <v>0.64444444444444449</v>
      </c>
      <c r="D757" s="1">
        <v>32428.3</v>
      </c>
      <c r="E757"/>
      <c r="F757">
        <f t="shared" si="21"/>
        <v>32441.079999999998</v>
      </c>
      <c r="G757">
        <f t="shared" si="20"/>
        <v>32430.016666666666</v>
      </c>
    </row>
    <row r="758" spans="1:7" x14ac:dyDescent="0.25">
      <c r="A758" s="1" t="s">
        <v>10</v>
      </c>
      <c r="B758" s="1">
        <v>20200102</v>
      </c>
      <c r="C758" s="6">
        <v>0.64513888888888893</v>
      </c>
      <c r="D758" s="1">
        <v>32434.799999999999</v>
      </c>
      <c r="E758"/>
      <c r="F758">
        <f t="shared" si="21"/>
        <v>32440.02</v>
      </c>
      <c r="G758">
        <f t="shared" si="20"/>
        <v>32430.399999999998</v>
      </c>
    </row>
    <row r="759" spans="1:7" x14ac:dyDescent="0.25">
      <c r="A759" s="1" t="s">
        <v>10</v>
      </c>
      <c r="B759" s="1">
        <v>20200102</v>
      </c>
      <c r="C759" s="6">
        <v>0.64583333333333337</v>
      </c>
      <c r="D759" s="1">
        <v>32435.7</v>
      </c>
      <c r="E759"/>
      <c r="F759">
        <f t="shared" si="21"/>
        <v>32438.76</v>
      </c>
      <c r="G759">
        <f t="shared" si="20"/>
        <v>32432.933333333334</v>
      </c>
    </row>
    <row r="760" spans="1:7" x14ac:dyDescent="0.25">
      <c r="A760" s="1" t="s">
        <v>10</v>
      </c>
      <c r="B760" s="1">
        <v>20200102</v>
      </c>
      <c r="C760" s="6">
        <v>0.64652777777777781</v>
      </c>
      <c r="D760" s="1">
        <v>32438.25</v>
      </c>
      <c r="E760"/>
      <c r="F760">
        <f t="shared" si="21"/>
        <v>32437.584999999999</v>
      </c>
      <c r="G760">
        <f t="shared" si="20"/>
        <v>32436.25</v>
      </c>
    </row>
    <row r="761" spans="1:7" x14ac:dyDescent="0.25">
      <c r="A761" s="1" t="s">
        <v>10</v>
      </c>
      <c r="B761" s="1">
        <v>20200102</v>
      </c>
      <c r="C761" s="6">
        <v>0.6479166666666667</v>
      </c>
      <c r="D761" s="1">
        <v>32438.35</v>
      </c>
      <c r="E761"/>
      <c r="F761">
        <f t="shared" si="21"/>
        <v>32424.815000000002</v>
      </c>
      <c r="G761">
        <f t="shared" si="20"/>
        <v>32437.433333333331</v>
      </c>
    </row>
    <row r="762" spans="1:7" x14ac:dyDescent="0.25">
      <c r="A762" s="1" t="s">
        <v>10</v>
      </c>
      <c r="B762" s="1">
        <v>20200103</v>
      </c>
      <c r="C762" s="6">
        <v>0.38055555555555554</v>
      </c>
      <c r="D762" s="1">
        <v>32326.95</v>
      </c>
      <c r="E762"/>
      <c r="F762">
        <f t="shared" si="21"/>
        <v>32413.3</v>
      </c>
      <c r="G762">
        <f t="shared" si="20"/>
        <v>32401.183333333334</v>
      </c>
    </row>
    <row r="763" spans="1:7" x14ac:dyDescent="0.25">
      <c r="A763" s="1" t="s">
        <v>10</v>
      </c>
      <c r="B763" s="1">
        <v>20200103</v>
      </c>
      <c r="C763" s="6">
        <v>0.38611111111111113</v>
      </c>
      <c r="D763" s="1">
        <v>32329.8</v>
      </c>
      <c r="E763"/>
      <c r="F763">
        <f t="shared" si="21"/>
        <v>32395.875</v>
      </c>
      <c r="G763">
        <f t="shared" si="20"/>
        <v>32365.033333333336</v>
      </c>
    </row>
    <row r="764" spans="1:7" x14ac:dyDescent="0.25">
      <c r="A764" s="1" t="s">
        <v>10</v>
      </c>
      <c r="B764" s="1">
        <v>20200103</v>
      </c>
      <c r="C764" s="6">
        <v>0.38680555555555557</v>
      </c>
      <c r="D764" s="1">
        <v>32264.85</v>
      </c>
      <c r="E764"/>
      <c r="F764">
        <f t="shared" si="21"/>
        <v>32377.089999999997</v>
      </c>
      <c r="G764">
        <f t="shared" si="20"/>
        <v>32307.200000000001</v>
      </c>
    </row>
    <row r="765" spans="1:7" x14ac:dyDescent="0.25">
      <c r="A765" s="1" t="s">
        <v>10</v>
      </c>
      <c r="B765" s="1">
        <v>20200103</v>
      </c>
      <c r="C765" s="6">
        <v>0.38750000000000001</v>
      </c>
      <c r="D765" s="1">
        <v>32245.8</v>
      </c>
      <c r="E765"/>
      <c r="F765">
        <f t="shared" si="21"/>
        <v>32360.654999999999</v>
      </c>
      <c r="G765">
        <f t="shared" si="20"/>
        <v>32280.149999999998</v>
      </c>
    </row>
    <row r="766" spans="1:7" x14ac:dyDescent="0.25">
      <c r="A766" s="1" t="s">
        <v>10</v>
      </c>
      <c r="B766" s="1">
        <v>20200103</v>
      </c>
      <c r="C766" s="6">
        <v>0.38819444444444445</v>
      </c>
      <c r="D766" s="1">
        <v>32263.75</v>
      </c>
      <c r="E766"/>
      <c r="F766">
        <f t="shared" si="21"/>
        <v>32343.845000000001</v>
      </c>
      <c r="G766">
        <f t="shared" si="20"/>
        <v>32258.133333333331</v>
      </c>
    </row>
    <row r="767" spans="1:7" x14ac:dyDescent="0.25">
      <c r="A767" s="1" t="s">
        <v>10</v>
      </c>
      <c r="B767" s="1">
        <v>20200103</v>
      </c>
      <c r="C767" s="6">
        <v>0.3888888888888889</v>
      </c>
      <c r="D767" s="1">
        <v>32260.2</v>
      </c>
      <c r="E767"/>
      <c r="F767">
        <f t="shared" si="21"/>
        <v>32325.289999999997</v>
      </c>
      <c r="G767">
        <f t="shared" si="20"/>
        <v>32256.583333333332</v>
      </c>
    </row>
    <row r="768" spans="1:7" x14ac:dyDescent="0.25">
      <c r="A768" s="1" t="s">
        <v>10</v>
      </c>
      <c r="B768" s="1">
        <v>20200103</v>
      </c>
      <c r="C768" s="6">
        <v>0.38958333333333334</v>
      </c>
      <c r="D768" s="1">
        <v>32249.25</v>
      </c>
      <c r="E768"/>
      <c r="F768">
        <f t="shared" si="21"/>
        <v>32307.52</v>
      </c>
      <c r="G768">
        <f t="shared" si="20"/>
        <v>32257.733333333334</v>
      </c>
    </row>
    <row r="769" spans="1:7" x14ac:dyDescent="0.25">
      <c r="A769" s="1" t="s">
        <v>10</v>
      </c>
      <c r="B769" s="1">
        <v>20200103</v>
      </c>
      <c r="C769" s="6">
        <v>0.39027777777777778</v>
      </c>
      <c r="D769" s="1">
        <v>32258</v>
      </c>
      <c r="E769"/>
      <c r="F769">
        <f t="shared" si="21"/>
        <v>32289.754999999997</v>
      </c>
      <c r="G769">
        <f t="shared" si="20"/>
        <v>32255.816666666666</v>
      </c>
    </row>
    <row r="770" spans="1:7" x14ac:dyDescent="0.25">
      <c r="A770" s="1" t="s">
        <v>10</v>
      </c>
      <c r="B770" s="1">
        <v>20200103</v>
      </c>
      <c r="C770" s="6">
        <v>0.39097222222222222</v>
      </c>
      <c r="D770" s="1">
        <v>32260.6</v>
      </c>
      <c r="E770"/>
      <c r="F770">
        <f t="shared" si="21"/>
        <v>32271.370000000003</v>
      </c>
      <c r="G770">
        <f t="shared" si="20"/>
        <v>32255.95</v>
      </c>
    </row>
    <row r="771" spans="1:7" x14ac:dyDescent="0.25">
      <c r="A771" s="1" t="s">
        <v>10</v>
      </c>
      <c r="B771" s="1">
        <v>20200103</v>
      </c>
      <c r="C771" s="6">
        <v>0.39166666666666666</v>
      </c>
      <c r="D771" s="1">
        <v>32254.5</v>
      </c>
      <c r="E771"/>
      <c r="F771">
        <f t="shared" si="21"/>
        <v>32265.46</v>
      </c>
      <c r="G771">
        <f t="shared" si="20"/>
        <v>32257.7</v>
      </c>
    </row>
    <row r="772" spans="1:7" x14ac:dyDescent="0.25">
      <c r="A772" s="1" t="s">
        <v>10</v>
      </c>
      <c r="B772" s="1">
        <v>20200103</v>
      </c>
      <c r="C772" s="6">
        <v>0.3923611111111111</v>
      </c>
      <c r="D772" s="1">
        <v>32267.85</v>
      </c>
      <c r="E772"/>
      <c r="F772">
        <f t="shared" si="21"/>
        <v>32259.489999999998</v>
      </c>
      <c r="G772">
        <f t="shared" si="20"/>
        <v>32260.983333333334</v>
      </c>
    </row>
    <row r="773" spans="1:7" x14ac:dyDescent="0.25">
      <c r="A773" s="1" t="s">
        <v>10</v>
      </c>
      <c r="B773" s="1">
        <v>20200103</v>
      </c>
      <c r="C773" s="6">
        <v>0.39305555555555555</v>
      </c>
      <c r="D773" s="1">
        <v>32270.1</v>
      </c>
      <c r="E773"/>
      <c r="F773">
        <f t="shared" si="21"/>
        <v>32260.495000000003</v>
      </c>
      <c r="G773">
        <f t="shared" si="20"/>
        <v>32264.149999999998</v>
      </c>
    </row>
    <row r="774" spans="1:7" x14ac:dyDescent="0.25">
      <c r="A774" s="1" t="s">
        <v>10</v>
      </c>
      <c r="B774" s="1">
        <v>20200103</v>
      </c>
      <c r="C774" s="6">
        <v>0.39374999999999999</v>
      </c>
      <c r="D774" s="1">
        <v>32274.9</v>
      </c>
      <c r="E774"/>
      <c r="F774">
        <f t="shared" si="21"/>
        <v>32264.275000000001</v>
      </c>
      <c r="G774">
        <f t="shared" si="20"/>
        <v>32270.95</v>
      </c>
    </row>
    <row r="775" spans="1:7" x14ac:dyDescent="0.25">
      <c r="A775" s="1" t="s">
        <v>10</v>
      </c>
      <c r="B775" s="1">
        <v>20200103</v>
      </c>
      <c r="C775" s="6">
        <v>0.39444444444444443</v>
      </c>
      <c r="D775" s="1">
        <v>32283.599999999999</v>
      </c>
      <c r="E775"/>
      <c r="F775">
        <f t="shared" si="21"/>
        <v>32264.78</v>
      </c>
      <c r="G775">
        <f t="shared" si="20"/>
        <v>32276.2</v>
      </c>
    </row>
    <row r="776" spans="1:7" x14ac:dyDescent="0.25">
      <c r="A776" s="1" t="s">
        <v>10</v>
      </c>
      <c r="B776" s="1">
        <v>20200103</v>
      </c>
      <c r="C776" s="6">
        <v>0.39513888888888887</v>
      </c>
      <c r="D776" s="1">
        <v>32268.799999999999</v>
      </c>
      <c r="E776"/>
      <c r="F776">
        <f t="shared" si="21"/>
        <v>32266.285000000003</v>
      </c>
      <c r="G776">
        <f t="shared" ref="G776:G839" si="22">AVERAGE(D774:D776)</f>
        <v>32275.766666666666</v>
      </c>
    </row>
    <row r="777" spans="1:7" x14ac:dyDescent="0.25">
      <c r="A777" s="1" t="s">
        <v>10</v>
      </c>
      <c r="B777" s="1">
        <v>20200103</v>
      </c>
      <c r="C777" s="6">
        <v>0.39583333333333331</v>
      </c>
      <c r="D777" s="1">
        <v>32275.25</v>
      </c>
      <c r="E777"/>
      <c r="F777">
        <f t="shared" si="21"/>
        <v>32268.794999999995</v>
      </c>
      <c r="G777">
        <f t="shared" si="22"/>
        <v>32275.883333333331</v>
      </c>
    </row>
    <row r="778" spans="1:7" x14ac:dyDescent="0.25">
      <c r="A778" s="1" t="s">
        <v>10</v>
      </c>
      <c r="B778" s="1">
        <v>20200103</v>
      </c>
      <c r="C778" s="6">
        <v>0.39652777777777776</v>
      </c>
      <c r="D778" s="1">
        <v>32274.35</v>
      </c>
      <c r="E778"/>
      <c r="F778">
        <f t="shared" si="21"/>
        <v>32266.164999999997</v>
      </c>
      <c r="G778">
        <f t="shared" si="22"/>
        <v>32272.799999999999</v>
      </c>
    </row>
    <row r="779" spans="1:7" x14ac:dyDescent="0.25">
      <c r="A779" s="1" t="s">
        <v>10</v>
      </c>
      <c r="B779" s="1">
        <v>20200103</v>
      </c>
      <c r="C779" s="6">
        <v>0.3972222222222222</v>
      </c>
      <c r="D779" s="1">
        <v>32231.7</v>
      </c>
      <c r="E779"/>
      <c r="F779">
        <f t="shared" si="21"/>
        <v>32261.889999999996</v>
      </c>
      <c r="G779">
        <f t="shared" si="22"/>
        <v>32260.433333333334</v>
      </c>
    </row>
    <row r="780" spans="1:7" x14ac:dyDescent="0.25">
      <c r="A780" s="1" t="s">
        <v>10</v>
      </c>
      <c r="B780" s="1">
        <v>20200103</v>
      </c>
      <c r="C780" s="6">
        <v>0.39791666666666664</v>
      </c>
      <c r="D780" s="1">
        <v>32217.85</v>
      </c>
      <c r="E780"/>
      <c r="F780">
        <f t="shared" si="21"/>
        <v>32259.845000000001</v>
      </c>
      <c r="G780">
        <f t="shared" si="22"/>
        <v>32241.3</v>
      </c>
    </row>
    <row r="781" spans="1:7" x14ac:dyDescent="0.25">
      <c r="A781" s="1" t="s">
        <v>10</v>
      </c>
      <c r="B781" s="1">
        <v>20200103</v>
      </c>
      <c r="C781" s="6">
        <v>0.39861111111111114</v>
      </c>
      <c r="D781" s="1">
        <v>32234.05</v>
      </c>
      <c r="E781"/>
      <c r="F781">
        <f t="shared" si="21"/>
        <v>32257.245000000003</v>
      </c>
      <c r="G781">
        <f t="shared" si="22"/>
        <v>32227.866666666669</v>
      </c>
    </row>
    <row r="782" spans="1:7" x14ac:dyDescent="0.25">
      <c r="A782" s="1" t="s">
        <v>10</v>
      </c>
      <c r="B782" s="1">
        <v>20200103</v>
      </c>
      <c r="C782" s="6">
        <v>0.39930555555555558</v>
      </c>
      <c r="D782" s="1">
        <v>32241.85</v>
      </c>
      <c r="E782"/>
      <c r="F782">
        <f t="shared" ref="F782:F845" si="23">AVERAGE(D774:D783)</f>
        <v>32253.15</v>
      </c>
      <c r="G782">
        <f t="shared" si="22"/>
        <v>32231.25</v>
      </c>
    </row>
    <row r="783" spans="1:7" x14ac:dyDescent="0.25">
      <c r="A783" s="1" t="s">
        <v>10</v>
      </c>
      <c r="B783" s="1">
        <v>20200103</v>
      </c>
      <c r="C783" s="6">
        <v>0.4</v>
      </c>
      <c r="D783" s="1">
        <v>32229.15</v>
      </c>
      <c r="E783"/>
      <c r="F783">
        <f t="shared" si="23"/>
        <v>32248.050000000007</v>
      </c>
      <c r="G783">
        <f t="shared" si="22"/>
        <v>32235.016666666663</v>
      </c>
    </row>
    <row r="784" spans="1:7" x14ac:dyDescent="0.25">
      <c r="A784" s="1" t="s">
        <v>10</v>
      </c>
      <c r="B784" s="1">
        <v>20200103</v>
      </c>
      <c r="C784" s="6">
        <v>0.40069444444444446</v>
      </c>
      <c r="D784" s="1">
        <v>32223.9</v>
      </c>
      <c r="E784"/>
      <c r="F784">
        <f t="shared" si="23"/>
        <v>32243.574999999993</v>
      </c>
      <c r="G784">
        <f t="shared" si="22"/>
        <v>32231.633333333331</v>
      </c>
    </row>
    <row r="785" spans="1:7" x14ac:dyDescent="0.25">
      <c r="A785" s="1" t="s">
        <v>10</v>
      </c>
      <c r="B785" s="1">
        <v>20200103</v>
      </c>
      <c r="C785" s="6">
        <v>0.40138888888888891</v>
      </c>
      <c r="D785" s="1">
        <v>32238.85</v>
      </c>
      <c r="E785"/>
      <c r="F785">
        <f t="shared" si="23"/>
        <v>32239.914999999997</v>
      </c>
      <c r="G785">
        <f t="shared" si="22"/>
        <v>32230.633333333331</v>
      </c>
    </row>
    <row r="786" spans="1:7" x14ac:dyDescent="0.25">
      <c r="A786" s="1" t="s">
        <v>10</v>
      </c>
      <c r="B786" s="1">
        <v>20200103</v>
      </c>
      <c r="C786" s="6">
        <v>0.40208333333333335</v>
      </c>
      <c r="D786" s="1">
        <v>32232.2</v>
      </c>
      <c r="E786"/>
      <c r="F786">
        <f t="shared" si="23"/>
        <v>32236.569999999996</v>
      </c>
      <c r="G786">
        <f t="shared" si="22"/>
        <v>32231.649999999998</v>
      </c>
    </row>
    <row r="787" spans="1:7" x14ac:dyDescent="0.25">
      <c r="A787" s="1" t="s">
        <v>10</v>
      </c>
      <c r="B787" s="1">
        <v>20200103</v>
      </c>
      <c r="C787" s="6">
        <v>0.40277777777777779</v>
      </c>
      <c r="D787" s="1">
        <v>32241.8</v>
      </c>
      <c r="E787"/>
      <c r="F787">
        <f t="shared" si="23"/>
        <v>32232.630000000005</v>
      </c>
      <c r="G787">
        <f t="shared" si="22"/>
        <v>32237.616666666669</v>
      </c>
    </row>
    <row r="788" spans="1:7" x14ac:dyDescent="0.25">
      <c r="A788" s="1" t="s">
        <v>10</v>
      </c>
      <c r="B788" s="1">
        <v>20200103</v>
      </c>
      <c r="C788" s="6">
        <v>0.40347222222222223</v>
      </c>
      <c r="D788" s="1">
        <v>32234.95</v>
      </c>
      <c r="E788"/>
      <c r="F788">
        <f t="shared" si="23"/>
        <v>32232.694999999996</v>
      </c>
      <c r="G788">
        <f t="shared" si="22"/>
        <v>32236.316666666666</v>
      </c>
    </row>
    <row r="789" spans="1:7" x14ac:dyDescent="0.25">
      <c r="A789" s="1" t="s">
        <v>10</v>
      </c>
      <c r="B789" s="1">
        <v>20200103</v>
      </c>
      <c r="C789" s="6">
        <v>0.40416666666666667</v>
      </c>
      <c r="D789" s="1">
        <v>32232.35</v>
      </c>
      <c r="E789"/>
      <c r="F789">
        <f t="shared" si="23"/>
        <v>32232.544999999995</v>
      </c>
      <c r="G789">
        <f t="shared" si="22"/>
        <v>32236.366666666669</v>
      </c>
    </row>
    <row r="790" spans="1:7" x14ac:dyDescent="0.25">
      <c r="A790" s="1" t="s">
        <v>10</v>
      </c>
      <c r="B790" s="1">
        <v>20200103</v>
      </c>
      <c r="C790" s="6">
        <v>0.40486111111111112</v>
      </c>
      <c r="D790" s="1">
        <v>32216.35</v>
      </c>
      <c r="E790"/>
      <c r="F790">
        <f t="shared" si="23"/>
        <v>32230.04</v>
      </c>
      <c r="G790">
        <f t="shared" si="22"/>
        <v>32227.883333333331</v>
      </c>
    </row>
    <row r="791" spans="1:7" x14ac:dyDescent="0.25">
      <c r="A791" s="1" t="s">
        <v>10</v>
      </c>
      <c r="B791" s="1">
        <v>20200103</v>
      </c>
      <c r="C791" s="6">
        <v>0.40555555555555556</v>
      </c>
      <c r="D791" s="1">
        <v>32209</v>
      </c>
      <c r="E791"/>
      <c r="F791">
        <f t="shared" si="23"/>
        <v>32226.130000000005</v>
      </c>
      <c r="G791">
        <f t="shared" si="22"/>
        <v>32219.233333333334</v>
      </c>
    </row>
    <row r="792" spans="1:7" x14ac:dyDescent="0.25">
      <c r="A792" s="1" t="s">
        <v>10</v>
      </c>
      <c r="B792" s="1">
        <v>20200103</v>
      </c>
      <c r="C792" s="6">
        <v>0.40625</v>
      </c>
      <c r="D792" s="1">
        <v>32202.75</v>
      </c>
      <c r="E792"/>
      <c r="F792">
        <f t="shared" si="23"/>
        <v>32222.205000000005</v>
      </c>
      <c r="G792">
        <f t="shared" si="22"/>
        <v>32209.366666666669</v>
      </c>
    </row>
    <row r="793" spans="1:7" x14ac:dyDescent="0.25">
      <c r="A793" s="1" t="s">
        <v>10</v>
      </c>
      <c r="B793" s="1">
        <v>20200103</v>
      </c>
      <c r="C793" s="6">
        <v>0.40694444444444444</v>
      </c>
      <c r="D793" s="1">
        <v>32189.9</v>
      </c>
      <c r="E793"/>
      <c r="F793">
        <f t="shared" si="23"/>
        <v>32216.865000000002</v>
      </c>
      <c r="G793">
        <f t="shared" si="22"/>
        <v>32200.55</v>
      </c>
    </row>
    <row r="794" spans="1:7" x14ac:dyDescent="0.25">
      <c r="A794" s="1" t="s">
        <v>10</v>
      </c>
      <c r="B794" s="1">
        <v>20200103</v>
      </c>
      <c r="C794" s="6">
        <v>0.40763888888888888</v>
      </c>
      <c r="D794" s="1">
        <v>32170.5</v>
      </c>
      <c r="E794"/>
      <c r="F794">
        <f t="shared" si="23"/>
        <v>32209.47</v>
      </c>
      <c r="G794">
        <f t="shared" si="22"/>
        <v>32187.716666666664</v>
      </c>
    </row>
    <row r="795" spans="1:7" x14ac:dyDescent="0.25">
      <c r="A795" s="1" t="s">
        <v>10</v>
      </c>
      <c r="B795" s="1">
        <v>20200103</v>
      </c>
      <c r="C795" s="6">
        <v>0.40833333333333333</v>
      </c>
      <c r="D795" s="1">
        <v>32164.9</v>
      </c>
      <c r="E795"/>
      <c r="F795">
        <f t="shared" si="23"/>
        <v>32202.7</v>
      </c>
      <c r="G795">
        <f t="shared" si="22"/>
        <v>32175.100000000002</v>
      </c>
    </row>
    <row r="796" spans="1:7" x14ac:dyDescent="0.25">
      <c r="A796" s="1" t="s">
        <v>10</v>
      </c>
      <c r="B796" s="1">
        <v>20200103</v>
      </c>
      <c r="C796" s="6">
        <v>0.40902777777777777</v>
      </c>
      <c r="D796" s="1">
        <v>32164.5</v>
      </c>
      <c r="E796"/>
      <c r="F796">
        <f t="shared" si="23"/>
        <v>32195.379999999994</v>
      </c>
      <c r="G796">
        <f t="shared" si="22"/>
        <v>32166.633333333331</v>
      </c>
    </row>
    <row r="797" spans="1:7" x14ac:dyDescent="0.25">
      <c r="A797" s="1" t="s">
        <v>10</v>
      </c>
      <c r="B797" s="1">
        <v>20200103</v>
      </c>
      <c r="C797" s="6">
        <v>0.40972222222222221</v>
      </c>
      <c r="D797" s="1">
        <v>32168.6</v>
      </c>
      <c r="E797"/>
      <c r="F797">
        <f t="shared" si="23"/>
        <v>32189.825000000001</v>
      </c>
      <c r="G797">
        <f t="shared" si="22"/>
        <v>32166</v>
      </c>
    </row>
    <row r="798" spans="1:7" x14ac:dyDescent="0.25">
      <c r="A798" s="1" t="s">
        <v>10</v>
      </c>
      <c r="B798" s="1">
        <v>20200103</v>
      </c>
      <c r="C798" s="6">
        <v>0.41041666666666665</v>
      </c>
      <c r="D798" s="1">
        <v>32179.4</v>
      </c>
      <c r="E798"/>
      <c r="F798">
        <f t="shared" si="23"/>
        <v>32186.755000000005</v>
      </c>
      <c r="G798">
        <f t="shared" si="22"/>
        <v>32170.833333333332</v>
      </c>
    </row>
    <row r="799" spans="1:7" x14ac:dyDescent="0.25">
      <c r="A799" s="1" t="s">
        <v>10</v>
      </c>
      <c r="B799" s="1">
        <v>20200103</v>
      </c>
      <c r="C799" s="6">
        <v>0.41111111111111109</v>
      </c>
      <c r="D799" s="1">
        <v>32201.65</v>
      </c>
      <c r="E799"/>
      <c r="F799">
        <f t="shared" si="23"/>
        <v>32184.845000000001</v>
      </c>
      <c r="G799">
        <f t="shared" si="22"/>
        <v>32183.216666666664</v>
      </c>
    </row>
    <row r="800" spans="1:7" x14ac:dyDescent="0.25">
      <c r="A800" s="1" t="s">
        <v>10</v>
      </c>
      <c r="B800" s="1">
        <v>20200103</v>
      </c>
      <c r="C800" s="6">
        <v>0.41180555555555554</v>
      </c>
      <c r="D800" s="1">
        <v>32197.25</v>
      </c>
      <c r="E800"/>
      <c r="F800">
        <f t="shared" si="23"/>
        <v>32183.804999999993</v>
      </c>
      <c r="G800">
        <f t="shared" si="22"/>
        <v>32192.766666666666</v>
      </c>
    </row>
    <row r="801" spans="1:7" x14ac:dyDescent="0.25">
      <c r="A801" s="1" t="s">
        <v>10</v>
      </c>
      <c r="B801" s="1">
        <v>20200103</v>
      </c>
      <c r="C801" s="6">
        <v>0.41249999999999998</v>
      </c>
      <c r="D801" s="1">
        <v>32198.6</v>
      </c>
      <c r="E801"/>
      <c r="F801">
        <f t="shared" si="23"/>
        <v>32182.309999999998</v>
      </c>
      <c r="G801">
        <f t="shared" si="22"/>
        <v>32199.166666666668</v>
      </c>
    </row>
    <row r="802" spans="1:7" x14ac:dyDescent="0.25">
      <c r="A802" s="1" t="s">
        <v>10</v>
      </c>
      <c r="B802" s="1">
        <v>20200103</v>
      </c>
      <c r="C802" s="6">
        <v>0.41319444444444442</v>
      </c>
      <c r="D802" s="1">
        <v>32187.8</v>
      </c>
      <c r="E802"/>
      <c r="F802">
        <f t="shared" si="23"/>
        <v>32181.365000000002</v>
      </c>
      <c r="G802">
        <f t="shared" si="22"/>
        <v>32194.55</v>
      </c>
    </row>
    <row r="803" spans="1:7" x14ac:dyDescent="0.25">
      <c r="A803" s="1" t="s">
        <v>10</v>
      </c>
      <c r="B803" s="1">
        <v>20200103</v>
      </c>
      <c r="C803" s="6">
        <v>0.41388888888888886</v>
      </c>
      <c r="D803" s="1">
        <v>32180.45</v>
      </c>
      <c r="E803"/>
      <c r="F803">
        <f t="shared" si="23"/>
        <v>32182.159999999996</v>
      </c>
      <c r="G803">
        <f t="shared" si="22"/>
        <v>32188.949999999997</v>
      </c>
    </row>
    <row r="804" spans="1:7" x14ac:dyDescent="0.25">
      <c r="A804" s="1" t="s">
        <v>10</v>
      </c>
      <c r="B804" s="1">
        <v>20200103</v>
      </c>
      <c r="C804" s="6">
        <v>0.41458333333333336</v>
      </c>
      <c r="D804" s="1">
        <v>32178.45</v>
      </c>
      <c r="E804"/>
      <c r="F804">
        <f t="shared" si="23"/>
        <v>32183.9</v>
      </c>
      <c r="G804">
        <f t="shared" si="22"/>
        <v>32182.233333333334</v>
      </c>
    </row>
    <row r="805" spans="1:7" x14ac:dyDescent="0.25">
      <c r="A805" s="1" t="s">
        <v>10</v>
      </c>
      <c r="B805" s="1">
        <v>20200103</v>
      </c>
      <c r="C805" s="6">
        <v>0.4152777777777778</v>
      </c>
      <c r="D805" s="1">
        <v>32182.3</v>
      </c>
      <c r="E805"/>
      <c r="F805">
        <f t="shared" si="23"/>
        <v>32186.404999999999</v>
      </c>
      <c r="G805">
        <f t="shared" si="22"/>
        <v>32180.399999999998</v>
      </c>
    </row>
    <row r="806" spans="1:7" x14ac:dyDescent="0.25">
      <c r="A806" s="1" t="s">
        <v>10</v>
      </c>
      <c r="B806" s="1">
        <v>20200103</v>
      </c>
      <c r="C806" s="6">
        <v>0.41597222222222224</v>
      </c>
      <c r="D806" s="1">
        <v>32189.55</v>
      </c>
      <c r="E806"/>
      <c r="F806">
        <f t="shared" si="23"/>
        <v>32188.340000000004</v>
      </c>
      <c r="G806">
        <f t="shared" si="22"/>
        <v>32183.433333333334</v>
      </c>
    </row>
    <row r="807" spans="1:7" x14ac:dyDescent="0.25">
      <c r="A807" s="1" t="s">
        <v>10</v>
      </c>
      <c r="B807" s="1">
        <v>20200103</v>
      </c>
      <c r="C807" s="6">
        <v>0.41666666666666669</v>
      </c>
      <c r="D807" s="1">
        <v>32187.95</v>
      </c>
      <c r="E807"/>
      <c r="F807">
        <f t="shared" si="23"/>
        <v>32189.515000000003</v>
      </c>
      <c r="G807">
        <f t="shared" si="22"/>
        <v>32186.600000000002</v>
      </c>
    </row>
    <row r="808" spans="1:7" x14ac:dyDescent="0.25">
      <c r="A808" s="1" t="s">
        <v>10</v>
      </c>
      <c r="B808" s="1">
        <v>20200103</v>
      </c>
      <c r="C808" s="6">
        <v>0.41736111111111113</v>
      </c>
      <c r="D808" s="1">
        <v>32191.15</v>
      </c>
      <c r="E808"/>
      <c r="F808">
        <f t="shared" si="23"/>
        <v>32191.7</v>
      </c>
      <c r="G808">
        <f t="shared" si="22"/>
        <v>32189.55</v>
      </c>
    </row>
    <row r="809" spans="1:7" x14ac:dyDescent="0.25">
      <c r="A809" s="1" t="s">
        <v>10</v>
      </c>
      <c r="B809" s="1">
        <v>20200103</v>
      </c>
      <c r="C809" s="6">
        <v>0.41805555555555557</v>
      </c>
      <c r="D809" s="1">
        <v>32223.5</v>
      </c>
      <c r="E809"/>
      <c r="F809">
        <f t="shared" si="23"/>
        <v>32192.090000000004</v>
      </c>
      <c r="G809">
        <f t="shared" si="22"/>
        <v>32200.866666666669</v>
      </c>
    </row>
    <row r="810" spans="1:7" x14ac:dyDescent="0.25">
      <c r="A810" s="1" t="s">
        <v>10</v>
      </c>
      <c r="B810" s="1">
        <v>20200103</v>
      </c>
      <c r="C810" s="6">
        <v>0.41875000000000001</v>
      </c>
      <c r="D810" s="1">
        <v>32201.15</v>
      </c>
      <c r="E810"/>
      <c r="F810">
        <f t="shared" si="23"/>
        <v>32192.73</v>
      </c>
      <c r="G810">
        <f t="shared" si="22"/>
        <v>32205.266666666666</v>
      </c>
    </row>
    <row r="811" spans="1:7" x14ac:dyDescent="0.25">
      <c r="A811" s="1" t="s">
        <v>10</v>
      </c>
      <c r="B811" s="1">
        <v>20200103</v>
      </c>
      <c r="C811" s="6">
        <v>0.41944444444444445</v>
      </c>
      <c r="D811" s="1">
        <v>32205</v>
      </c>
      <c r="E811"/>
      <c r="F811">
        <f t="shared" si="23"/>
        <v>32194.22</v>
      </c>
      <c r="G811">
        <f t="shared" si="22"/>
        <v>32209.883333333331</v>
      </c>
    </row>
    <row r="812" spans="1:7" x14ac:dyDescent="0.25">
      <c r="A812" s="1" t="s">
        <v>10</v>
      </c>
      <c r="B812" s="1">
        <v>20200103</v>
      </c>
      <c r="C812" s="6">
        <v>0.4201388888888889</v>
      </c>
      <c r="D812" s="1">
        <v>32202.7</v>
      </c>
      <c r="E812"/>
      <c r="F812">
        <f t="shared" si="23"/>
        <v>32197.1</v>
      </c>
      <c r="G812">
        <f t="shared" si="22"/>
        <v>32202.95</v>
      </c>
    </row>
    <row r="813" spans="1:7" x14ac:dyDescent="0.25">
      <c r="A813" s="1" t="s">
        <v>10</v>
      </c>
      <c r="B813" s="1">
        <v>20200103</v>
      </c>
      <c r="C813" s="6">
        <v>0.42083333333333334</v>
      </c>
      <c r="D813" s="1">
        <v>32209.25</v>
      </c>
      <c r="E813"/>
      <c r="F813">
        <f t="shared" si="23"/>
        <v>32201.140000000003</v>
      </c>
      <c r="G813">
        <f t="shared" si="22"/>
        <v>32205.649999999998</v>
      </c>
    </row>
    <row r="814" spans="1:7" x14ac:dyDescent="0.25">
      <c r="A814" s="1" t="s">
        <v>10</v>
      </c>
      <c r="B814" s="1">
        <v>20200103</v>
      </c>
      <c r="C814" s="6">
        <v>0.42152777777777778</v>
      </c>
      <c r="D814" s="1">
        <v>32218.85</v>
      </c>
      <c r="E814"/>
      <c r="F814">
        <f t="shared" si="23"/>
        <v>32206.364999999998</v>
      </c>
      <c r="G814">
        <f t="shared" si="22"/>
        <v>32210.266666666663</v>
      </c>
    </row>
    <row r="815" spans="1:7" x14ac:dyDescent="0.25">
      <c r="A815" s="1" t="s">
        <v>10</v>
      </c>
      <c r="B815" s="1">
        <v>20200103</v>
      </c>
      <c r="C815" s="6">
        <v>0.42222222222222222</v>
      </c>
      <c r="D815" s="1">
        <v>32234.55</v>
      </c>
      <c r="E815"/>
      <c r="F815">
        <f t="shared" si="23"/>
        <v>32210.600000000006</v>
      </c>
      <c r="G815">
        <f t="shared" si="22"/>
        <v>32220.883333333331</v>
      </c>
    </row>
    <row r="816" spans="1:7" x14ac:dyDescent="0.25">
      <c r="A816" s="1" t="s">
        <v>10</v>
      </c>
      <c r="B816" s="1">
        <v>20200103</v>
      </c>
      <c r="C816" s="6">
        <v>0.42291666666666666</v>
      </c>
      <c r="D816" s="1">
        <v>32231.9</v>
      </c>
      <c r="E816"/>
      <c r="F816">
        <f t="shared" si="23"/>
        <v>32215.72</v>
      </c>
      <c r="G816">
        <f t="shared" si="22"/>
        <v>32228.433333333331</v>
      </c>
    </row>
    <row r="817" spans="1:7" x14ac:dyDescent="0.25">
      <c r="A817" s="1" t="s">
        <v>10</v>
      </c>
      <c r="B817" s="1">
        <v>20200103</v>
      </c>
      <c r="C817" s="6">
        <v>0.4236111111111111</v>
      </c>
      <c r="D817" s="1">
        <v>32239.15</v>
      </c>
      <c r="E817"/>
      <c r="F817">
        <f t="shared" si="23"/>
        <v>32219.32</v>
      </c>
      <c r="G817">
        <f t="shared" si="22"/>
        <v>32235.200000000001</v>
      </c>
    </row>
    <row r="818" spans="1:7" x14ac:dyDescent="0.25">
      <c r="A818" s="1" t="s">
        <v>10</v>
      </c>
      <c r="B818" s="1">
        <v>20200103</v>
      </c>
      <c r="C818" s="6">
        <v>0.42430555555555555</v>
      </c>
      <c r="D818" s="1">
        <v>32227.15</v>
      </c>
      <c r="E818"/>
      <c r="F818">
        <f t="shared" si="23"/>
        <v>32219.345000000001</v>
      </c>
      <c r="G818">
        <f t="shared" si="22"/>
        <v>32232.733333333337</v>
      </c>
    </row>
    <row r="819" spans="1:7" x14ac:dyDescent="0.25">
      <c r="A819" s="1" t="s">
        <v>10</v>
      </c>
      <c r="B819" s="1">
        <v>20200103</v>
      </c>
      <c r="C819" s="6">
        <v>0.42499999999999999</v>
      </c>
      <c r="D819" s="1">
        <v>32223.75</v>
      </c>
      <c r="E819"/>
      <c r="F819">
        <f t="shared" si="23"/>
        <v>32221.019999999997</v>
      </c>
      <c r="G819">
        <f t="shared" si="22"/>
        <v>32230.016666666666</v>
      </c>
    </row>
    <row r="820" spans="1:7" x14ac:dyDescent="0.25">
      <c r="A820" s="1" t="s">
        <v>10</v>
      </c>
      <c r="B820" s="1">
        <v>20200103</v>
      </c>
      <c r="C820" s="6">
        <v>0.42569444444444443</v>
      </c>
      <c r="D820" s="1">
        <v>32217.9</v>
      </c>
      <c r="E820"/>
      <c r="F820">
        <f t="shared" si="23"/>
        <v>32221.105</v>
      </c>
      <c r="G820">
        <f t="shared" si="22"/>
        <v>32222.933333333334</v>
      </c>
    </row>
    <row r="821" spans="1:7" x14ac:dyDescent="0.25">
      <c r="A821" s="1" t="s">
        <v>10</v>
      </c>
      <c r="B821" s="1">
        <v>20200103</v>
      </c>
      <c r="C821" s="6">
        <v>0.42638888888888887</v>
      </c>
      <c r="D821" s="1">
        <v>32205.85</v>
      </c>
      <c r="E821"/>
      <c r="F821">
        <f t="shared" si="23"/>
        <v>32221.914999999997</v>
      </c>
      <c r="G821">
        <f t="shared" si="22"/>
        <v>32215.833333333332</v>
      </c>
    </row>
    <row r="822" spans="1:7" x14ac:dyDescent="0.25">
      <c r="A822" s="1" t="s">
        <v>10</v>
      </c>
      <c r="B822" s="1">
        <v>20200103</v>
      </c>
      <c r="C822" s="6">
        <v>0.42708333333333331</v>
      </c>
      <c r="D822" s="1">
        <v>32210.799999999999</v>
      </c>
      <c r="E822"/>
      <c r="F822">
        <f t="shared" si="23"/>
        <v>32222.944999999996</v>
      </c>
      <c r="G822">
        <f t="shared" si="22"/>
        <v>32211.516666666666</v>
      </c>
    </row>
    <row r="823" spans="1:7" x14ac:dyDescent="0.25">
      <c r="A823" s="1" t="s">
        <v>10</v>
      </c>
      <c r="B823" s="1">
        <v>20200103</v>
      </c>
      <c r="C823" s="6">
        <v>0.42777777777777776</v>
      </c>
      <c r="D823" s="1">
        <v>32219.55</v>
      </c>
      <c r="E823"/>
      <c r="F823">
        <f t="shared" si="23"/>
        <v>32222.254999999997</v>
      </c>
      <c r="G823">
        <f t="shared" si="22"/>
        <v>32212.066666666666</v>
      </c>
    </row>
    <row r="824" spans="1:7" x14ac:dyDescent="0.25">
      <c r="A824" s="1" t="s">
        <v>10</v>
      </c>
      <c r="B824" s="1">
        <v>20200103</v>
      </c>
      <c r="C824" s="6">
        <v>0.4284722222222222</v>
      </c>
      <c r="D824" s="1">
        <v>32211.95</v>
      </c>
      <c r="E824"/>
      <c r="F824">
        <f t="shared" si="23"/>
        <v>32220.159999999996</v>
      </c>
      <c r="G824">
        <f t="shared" si="22"/>
        <v>32214.100000000002</v>
      </c>
    </row>
    <row r="825" spans="1:7" x14ac:dyDescent="0.25">
      <c r="A825" s="1" t="s">
        <v>10</v>
      </c>
      <c r="B825" s="1">
        <v>20200103</v>
      </c>
      <c r="C825" s="6">
        <v>0.42916666666666664</v>
      </c>
      <c r="D825" s="1">
        <v>32213.599999999999</v>
      </c>
      <c r="E825"/>
      <c r="F825">
        <f t="shared" si="23"/>
        <v>32219.279999999999</v>
      </c>
      <c r="G825">
        <f t="shared" si="22"/>
        <v>32215.033333333336</v>
      </c>
    </row>
    <row r="826" spans="1:7" x14ac:dyDescent="0.25">
      <c r="A826" s="1" t="s">
        <v>10</v>
      </c>
      <c r="B826" s="1">
        <v>20200103</v>
      </c>
      <c r="C826" s="6">
        <v>0.42986111111111114</v>
      </c>
      <c r="D826" s="1">
        <v>32223.1</v>
      </c>
      <c r="E826"/>
      <c r="F826">
        <f t="shared" si="23"/>
        <v>32218.044999999995</v>
      </c>
      <c r="G826">
        <f t="shared" si="22"/>
        <v>32216.216666666664</v>
      </c>
    </row>
    <row r="827" spans="1:7" x14ac:dyDescent="0.25">
      <c r="A827" s="1" t="s">
        <v>10</v>
      </c>
      <c r="B827" s="1">
        <v>20200103</v>
      </c>
      <c r="C827" s="6">
        <v>0.43055555555555558</v>
      </c>
      <c r="D827" s="1">
        <v>32226.799999999999</v>
      </c>
      <c r="E827"/>
      <c r="F827">
        <f t="shared" si="23"/>
        <v>32220.74</v>
      </c>
      <c r="G827">
        <f t="shared" si="22"/>
        <v>32221.166666666668</v>
      </c>
    </row>
    <row r="828" spans="1:7" x14ac:dyDescent="0.25">
      <c r="A828" s="1" t="s">
        <v>10</v>
      </c>
      <c r="B828" s="1">
        <v>20200103</v>
      </c>
      <c r="C828" s="6">
        <v>0.43125000000000002</v>
      </c>
      <c r="D828" s="1">
        <v>32254.1</v>
      </c>
      <c r="E828"/>
      <c r="F828">
        <f t="shared" si="23"/>
        <v>32222.775000000001</v>
      </c>
      <c r="G828">
        <f t="shared" si="22"/>
        <v>32234.666666666668</v>
      </c>
    </row>
    <row r="829" spans="1:7" x14ac:dyDescent="0.25">
      <c r="A829" s="1" t="s">
        <v>10</v>
      </c>
      <c r="B829" s="1">
        <v>20200103</v>
      </c>
      <c r="C829" s="6">
        <v>0.43194444444444446</v>
      </c>
      <c r="D829" s="1">
        <v>32244.1</v>
      </c>
      <c r="E829"/>
      <c r="F829">
        <f t="shared" si="23"/>
        <v>32224.76</v>
      </c>
      <c r="G829">
        <f t="shared" si="22"/>
        <v>32241.666666666668</v>
      </c>
    </row>
    <row r="830" spans="1:7" x14ac:dyDescent="0.25">
      <c r="A830" s="1" t="s">
        <v>10</v>
      </c>
      <c r="B830" s="1">
        <v>20200103</v>
      </c>
      <c r="C830" s="6">
        <v>0.43263888888888891</v>
      </c>
      <c r="D830" s="1">
        <v>32237.75</v>
      </c>
      <c r="E830"/>
      <c r="F830">
        <f t="shared" si="23"/>
        <v>32227.109999999997</v>
      </c>
      <c r="G830">
        <f t="shared" si="22"/>
        <v>32245.316666666666</v>
      </c>
    </row>
    <row r="831" spans="1:7" x14ac:dyDescent="0.25">
      <c r="A831" s="1" t="s">
        <v>10</v>
      </c>
      <c r="B831" s="1">
        <v>20200103</v>
      </c>
      <c r="C831" s="6">
        <v>0.43333333333333335</v>
      </c>
      <c r="D831" s="1">
        <v>32229.35</v>
      </c>
      <c r="E831"/>
      <c r="F831">
        <f t="shared" si="23"/>
        <v>32228.825000000001</v>
      </c>
      <c r="G831">
        <f t="shared" si="22"/>
        <v>32237.066666666666</v>
      </c>
    </row>
    <row r="832" spans="1:7" x14ac:dyDescent="0.25">
      <c r="A832" s="1" t="s">
        <v>10</v>
      </c>
      <c r="B832" s="1">
        <v>20200103</v>
      </c>
      <c r="C832" s="6">
        <v>0.43402777777777779</v>
      </c>
      <c r="D832" s="1">
        <v>32227.95</v>
      </c>
      <c r="E832"/>
      <c r="F832">
        <f t="shared" si="23"/>
        <v>32229.579999999998</v>
      </c>
      <c r="G832">
        <f t="shared" si="22"/>
        <v>32231.683333333334</v>
      </c>
    </row>
    <row r="833" spans="1:7" x14ac:dyDescent="0.25">
      <c r="A833" s="1" t="s">
        <v>10</v>
      </c>
      <c r="B833" s="1">
        <v>20200103</v>
      </c>
      <c r="C833" s="6">
        <v>0.43472222222222223</v>
      </c>
      <c r="D833" s="1">
        <v>32227.1</v>
      </c>
      <c r="E833"/>
      <c r="F833">
        <f t="shared" si="23"/>
        <v>32230.660000000003</v>
      </c>
      <c r="G833">
        <f t="shared" si="22"/>
        <v>32228.133333333331</v>
      </c>
    </row>
    <row r="834" spans="1:7" x14ac:dyDescent="0.25">
      <c r="A834" s="1" t="s">
        <v>10</v>
      </c>
      <c r="B834" s="1">
        <v>20200103</v>
      </c>
      <c r="C834" s="6">
        <v>0.43541666666666667</v>
      </c>
      <c r="D834" s="1">
        <v>32222.75</v>
      </c>
      <c r="E834"/>
      <c r="F834">
        <f t="shared" si="23"/>
        <v>32229.359999999997</v>
      </c>
      <c r="G834">
        <f t="shared" si="22"/>
        <v>32225.933333333334</v>
      </c>
    </row>
    <row r="835" spans="1:7" x14ac:dyDescent="0.25">
      <c r="A835" s="1" t="s">
        <v>10</v>
      </c>
      <c r="B835" s="1">
        <v>20200103</v>
      </c>
      <c r="C835" s="6">
        <v>0.43611111111111112</v>
      </c>
      <c r="D835" s="1">
        <v>32200.6</v>
      </c>
      <c r="E835"/>
      <c r="F835">
        <f t="shared" si="23"/>
        <v>32225.47</v>
      </c>
      <c r="G835">
        <f t="shared" si="22"/>
        <v>32216.816666666666</v>
      </c>
    </row>
    <row r="836" spans="1:7" x14ac:dyDescent="0.25">
      <c r="A836" s="1" t="s">
        <v>10</v>
      </c>
      <c r="B836" s="1">
        <v>20200103</v>
      </c>
      <c r="C836" s="6">
        <v>0.43680555555555556</v>
      </c>
      <c r="D836" s="1">
        <v>32184.2</v>
      </c>
      <c r="E836"/>
      <c r="F836">
        <f t="shared" si="23"/>
        <v>32221.24</v>
      </c>
      <c r="G836">
        <f t="shared" si="22"/>
        <v>32202.516666666666</v>
      </c>
    </row>
    <row r="837" spans="1:7" x14ac:dyDescent="0.25">
      <c r="A837" s="1" t="s">
        <v>10</v>
      </c>
      <c r="B837" s="1">
        <v>20200103</v>
      </c>
      <c r="C837" s="6">
        <v>0.4375</v>
      </c>
      <c r="D837" s="1">
        <v>32184.5</v>
      </c>
      <c r="E837"/>
      <c r="F837">
        <f t="shared" si="23"/>
        <v>32215.135000000002</v>
      </c>
      <c r="G837">
        <f t="shared" si="22"/>
        <v>32189.766666666666</v>
      </c>
    </row>
    <row r="838" spans="1:7" x14ac:dyDescent="0.25">
      <c r="A838" s="1" t="s">
        <v>10</v>
      </c>
      <c r="B838" s="1">
        <v>20200103</v>
      </c>
      <c r="C838" s="6">
        <v>0.43819444444444444</v>
      </c>
      <c r="D838" s="1">
        <v>32193.05</v>
      </c>
      <c r="E838"/>
      <c r="F838">
        <f t="shared" si="23"/>
        <v>32209.924999999999</v>
      </c>
      <c r="G838">
        <f t="shared" si="22"/>
        <v>32187.25</v>
      </c>
    </row>
    <row r="839" spans="1:7" x14ac:dyDescent="0.25">
      <c r="A839" s="1" t="s">
        <v>10</v>
      </c>
      <c r="B839" s="1">
        <v>20200103</v>
      </c>
      <c r="C839" s="6">
        <v>0.43888888888888888</v>
      </c>
      <c r="D839" s="1">
        <v>32192</v>
      </c>
      <c r="E839"/>
      <c r="F839">
        <f t="shared" si="23"/>
        <v>32204.834999999999</v>
      </c>
      <c r="G839">
        <f t="shared" si="22"/>
        <v>32189.850000000002</v>
      </c>
    </row>
    <row r="840" spans="1:7" x14ac:dyDescent="0.25">
      <c r="A840" s="1" t="s">
        <v>10</v>
      </c>
      <c r="B840" s="1">
        <v>20200103</v>
      </c>
      <c r="C840" s="6">
        <v>0.43958333333333333</v>
      </c>
      <c r="D840" s="1">
        <v>32186.85</v>
      </c>
      <c r="E840"/>
      <c r="F840">
        <f t="shared" si="23"/>
        <v>32198.51</v>
      </c>
      <c r="G840">
        <f t="shared" ref="G840:G903" si="24">AVERAGE(D838:D840)</f>
        <v>32190.633333333331</v>
      </c>
    </row>
    <row r="841" spans="1:7" x14ac:dyDescent="0.25">
      <c r="A841" s="1" t="s">
        <v>10</v>
      </c>
      <c r="B841" s="1">
        <v>20200103</v>
      </c>
      <c r="C841" s="6">
        <v>0.44027777777777777</v>
      </c>
      <c r="D841" s="1">
        <v>32166.1</v>
      </c>
      <c r="E841"/>
      <c r="F841">
        <f t="shared" si="23"/>
        <v>32193.43</v>
      </c>
      <c r="G841">
        <f t="shared" si="24"/>
        <v>32181.649999999998</v>
      </c>
    </row>
    <row r="842" spans="1:7" x14ac:dyDescent="0.25">
      <c r="A842" s="1" t="s">
        <v>10</v>
      </c>
      <c r="B842" s="1">
        <v>20200103</v>
      </c>
      <c r="C842" s="6">
        <v>0.44097222222222221</v>
      </c>
      <c r="D842" s="1">
        <v>32177.15</v>
      </c>
      <c r="E842"/>
      <c r="F842">
        <f t="shared" si="23"/>
        <v>32186.645</v>
      </c>
      <c r="G842">
        <f t="shared" si="24"/>
        <v>32176.7</v>
      </c>
    </row>
    <row r="843" spans="1:7" x14ac:dyDescent="0.25">
      <c r="A843" s="1" t="s">
        <v>10</v>
      </c>
      <c r="B843" s="1">
        <v>20200103</v>
      </c>
      <c r="C843" s="6">
        <v>0.44166666666666665</v>
      </c>
      <c r="D843" s="1">
        <v>32159.25</v>
      </c>
      <c r="E843"/>
      <c r="F843">
        <f t="shared" si="23"/>
        <v>32180.400000000001</v>
      </c>
      <c r="G843">
        <f t="shared" si="24"/>
        <v>32167.5</v>
      </c>
    </row>
    <row r="844" spans="1:7" x14ac:dyDescent="0.25">
      <c r="A844" s="1" t="s">
        <v>10</v>
      </c>
      <c r="B844" s="1">
        <v>20200103</v>
      </c>
      <c r="C844" s="6">
        <v>0.44236111111111109</v>
      </c>
      <c r="D844" s="1">
        <v>32160.3</v>
      </c>
      <c r="E844"/>
      <c r="F844">
        <f t="shared" si="23"/>
        <v>32176.030000000006</v>
      </c>
      <c r="G844">
        <f t="shared" si="24"/>
        <v>32165.566666666666</v>
      </c>
    </row>
    <row r="845" spans="1:7" x14ac:dyDescent="0.25">
      <c r="A845" s="1" t="s">
        <v>10</v>
      </c>
      <c r="B845" s="1">
        <v>20200103</v>
      </c>
      <c r="C845" s="6">
        <v>0.44305555555555554</v>
      </c>
      <c r="D845" s="1">
        <v>32156.9</v>
      </c>
      <c r="E845"/>
      <c r="F845">
        <f t="shared" si="23"/>
        <v>32174.339999999997</v>
      </c>
      <c r="G845">
        <f t="shared" si="24"/>
        <v>32158.816666666669</v>
      </c>
    </row>
    <row r="846" spans="1:7" x14ac:dyDescent="0.25">
      <c r="A846" s="1" t="s">
        <v>10</v>
      </c>
      <c r="B846" s="1">
        <v>20200103</v>
      </c>
      <c r="C846" s="6">
        <v>0.44374999999999998</v>
      </c>
      <c r="D846" s="1">
        <v>32167.3</v>
      </c>
      <c r="E846"/>
      <c r="F846">
        <f t="shared" ref="F846:F909" si="25">AVERAGE(D838:D847)</f>
        <v>32172.989999999998</v>
      </c>
      <c r="G846">
        <f t="shared" si="24"/>
        <v>32161.5</v>
      </c>
    </row>
    <row r="847" spans="1:7" x14ac:dyDescent="0.25">
      <c r="A847" s="1" t="s">
        <v>10</v>
      </c>
      <c r="B847" s="1">
        <v>20200103</v>
      </c>
      <c r="C847" s="6">
        <v>0.44444444444444442</v>
      </c>
      <c r="D847" s="1">
        <v>32171</v>
      </c>
      <c r="E847"/>
      <c r="F847">
        <f t="shared" si="25"/>
        <v>32169.96</v>
      </c>
      <c r="G847">
        <f t="shared" si="24"/>
        <v>32165.066666666666</v>
      </c>
    </row>
    <row r="848" spans="1:7" x14ac:dyDescent="0.25">
      <c r="A848" s="1" t="s">
        <v>10</v>
      </c>
      <c r="B848" s="1">
        <v>20200103</v>
      </c>
      <c r="C848" s="6">
        <v>0.44513888888888886</v>
      </c>
      <c r="D848" s="1">
        <v>32162.75</v>
      </c>
      <c r="E848"/>
      <c r="F848">
        <f t="shared" si="25"/>
        <v>32165.544999999995</v>
      </c>
      <c r="G848">
        <f t="shared" si="24"/>
        <v>32167.016666666666</v>
      </c>
    </row>
    <row r="849" spans="1:7" x14ac:dyDescent="0.25">
      <c r="A849" s="1" t="s">
        <v>10</v>
      </c>
      <c r="B849" s="1">
        <v>20200103</v>
      </c>
      <c r="C849" s="6">
        <v>0.44583333333333336</v>
      </c>
      <c r="D849" s="1">
        <v>32147.85</v>
      </c>
      <c r="E849"/>
      <c r="F849">
        <f t="shared" si="25"/>
        <v>32162.1</v>
      </c>
      <c r="G849">
        <f t="shared" si="24"/>
        <v>32160.533333333336</v>
      </c>
    </row>
    <row r="850" spans="1:7" x14ac:dyDescent="0.25">
      <c r="A850" s="1" t="s">
        <v>10</v>
      </c>
      <c r="B850" s="1">
        <v>20200103</v>
      </c>
      <c r="C850" s="6">
        <v>0.4465277777777778</v>
      </c>
      <c r="D850" s="1">
        <v>32152.400000000001</v>
      </c>
      <c r="E850"/>
      <c r="F850">
        <f t="shared" si="25"/>
        <v>32161.335000000003</v>
      </c>
      <c r="G850">
        <f t="shared" si="24"/>
        <v>32154.333333333332</v>
      </c>
    </row>
    <row r="851" spans="1:7" x14ac:dyDescent="0.25">
      <c r="A851" s="1" t="s">
        <v>10</v>
      </c>
      <c r="B851" s="1">
        <v>20200103</v>
      </c>
      <c r="C851" s="6">
        <v>0.44722222222222224</v>
      </c>
      <c r="D851" s="1">
        <v>32158.45</v>
      </c>
      <c r="E851"/>
      <c r="F851">
        <f t="shared" si="25"/>
        <v>32160.090000000004</v>
      </c>
      <c r="G851">
        <f t="shared" si="24"/>
        <v>32152.899999999998</v>
      </c>
    </row>
    <row r="852" spans="1:7" x14ac:dyDescent="0.25">
      <c r="A852" s="1" t="s">
        <v>10</v>
      </c>
      <c r="B852" s="1">
        <v>20200103</v>
      </c>
      <c r="C852" s="6">
        <v>0.44791666666666669</v>
      </c>
      <c r="D852" s="1">
        <v>32164.7</v>
      </c>
      <c r="E852"/>
      <c r="F852">
        <f t="shared" si="25"/>
        <v>32160.52</v>
      </c>
      <c r="G852">
        <f t="shared" si="24"/>
        <v>32158.516666666666</v>
      </c>
    </row>
    <row r="853" spans="1:7" x14ac:dyDescent="0.25">
      <c r="A853" s="1" t="s">
        <v>10</v>
      </c>
      <c r="B853" s="1">
        <v>20200103</v>
      </c>
      <c r="C853" s="6">
        <v>0.44861111111111113</v>
      </c>
      <c r="D853" s="1">
        <v>32163.55</v>
      </c>
      <c r="E853"/>
      <c r="F853">
        <f t="shared" si="25"/>
        <v>32160.515000000003</v>
      </c>
      <c r="G853">
        <f t="shared" si="24"/>
        <v>32162.233333333334</v>
      </c>
    </row>
    <row r="854" spans="1:7" x14ac:dyDescent="0.25">
      <c r="A854" s="1" t="s">
        <v>10</v>
      </c>
      <c r="B854" s="1">
        <v>20200103</v>
      </c>
      <c r="C854" s="6">
        <v>0.44930555555555557</v>
      </c>
      <c r="D854" s="1">
        <v>32160.25</v>
      </c>
      <c r="E854"/>
      <c r="F854">
        <f t="shared" si="25"/>
        <v>32160.909999999996</v>
      </c>
      <c r="G854">
        <f t="shared" si="24"/>
        <v>32162.833333333332</v>
      </c>
    </row>
    <row r="855" spans="1:7" x14ac:dyDescent="0.25">
      <c r="A855" s="1" t="s">
        <v>10</v>
      </c>
      <c r="B855" s="1">
        <v>20200103</v>
      </c>
      <c r="C855" s="6">
        <v>0.45</v>
      </c>
      <c r="D855" s="1">
        <v>32160.85</v>
      </c>
      <c r="E855"/>
      <c r="F855">
        <f t="shared" si="25"/>
        <v>32160.404999999999</v>
      </c>
      <c r="G855">
        <f t="shared" si="24"/>
        <v>32161.55</v>
      </c>
    </row>
    <row r="856" spans="1:7" x14ac:dyDescent="0.25">
      <c r="A856" s="1" t="s">
        <v>10</v>
      </c>
      <c r="B856" s="1">
        <v>20200103</v>
      </c>
      <c r="C856" s="6">
        <v>0.45069444444444445</v>
      </c>
      <c r="D856" s="1">
        <v>32162.25</v>
      </c>
      <c r="E856"/>
      <c r="F856">
        <f t="shared" si="25"/>
        <v>32160.07</v>
      </c>
      <c r="G856">
        <f t="shared" si="24"/>
        <v>32161.116666666669</v>
      </c>
    </row>
    <row r="857" spans="1:7" x14ac:dyDescent="0.25">
      <c r="A857" s="1" t="s">
        <v>10</v>
      </c>
      <c r="B857" s="1">
        <v>20200103</v>
      </c>
      <c r="C857" s="6">
        <v>0.4513888888888889</v>
      </c>
      <c r="D857" s="1">
        <v>32167.65</v>
      </c>
      <c r="E857"/>
      <c r="F857">
        <f t="shared" si="25"/>
        <v>32160.285000000003</v>
      </c>
      <c r="G857">
        <f t="shared" si="24"/>
        <v>32163.583333333332</v>
      </c>
    </row>
    <row r="858" spans="1:7" x14ac:dyDescent="0.25">
      <c r="A858" s="1" t="s">
        <v>10</v>
      </c>
      <c r="B858" s="1">
        <v>20200103</v>
      </c>
      <c r="C858" s="6">
        <v>0.45208333333333334</v>
      </c>
      <c r="D858" s="1">
        <v>32164.9</v>
      </c>
      <c r="E858"/>
      <c r="F858">
        <f t="shared" si="25"/>
        <v>32162.375</v>
      </c>
      <c r="G858">
        <f t="shared" si="24"/>
        <v>32164.933333333334</v>
      </c>
    </row>
    <row r="859" spans="1:7" x14ac:dyDescent="0.25">
      <c r="A859" s="1" t="s">
        <v>10</v>
      </c>
      <c r="B859" s="1">
        <v>20200103</v>
      </c>
      <c r="C859" s="6">
        <v>0.45277777777777778</v>
      </c>
      <c r="D859" s="1">
        <v>32168.75</v>
      </c>
      <c r="E859"/>
      <c r="F859">
        <f t="shared" si="25"/>
        <v>32164.069999999996</v>
      </c>
      <c r="G859">
        <f t="shared" si="24"/>
        <v>32167.100000000002</v>
      </c>
    </row>
    <row r="860" spans="1:7" x14ac:dyDescent="0.25">
      <c r="A860" s="1" t="s">
        <v>10</v>
      </c>
      <c r="B860" s="1">
        <v>20200103</v>
      </c>
      <c r="C860" s="6">
        <v>0.45347222222222222</v>
      </c>
      <c r="D860" s="1">
        <v>32169.35</v>
      </c>
      <c r="E860"/>
      <c r="F860">
        <f t="shared" si="25"/>
        <v>32165.145</v>
      </c>
      <c r="G860">
        <f t="shared" si="24"/>
        <v>32167.666666666668</v>
      </c>
    </row>
    <row r="861" spans="1:7" x14ac:dyDescent="0.25">
      <c r="A861" s="1" t="s">
        <v>10</v>
      </c>
      <c r="B861" s="1">
        <v>20200103</v>
      </c>
      <c r="C861" s="6">
        <v>0.45416666666666666</v>
      </c>
      <c r="D861" s="1">
        <v>32169.200000000001</v>
      </c>
      <c r="E861"/>
      <c r="F861">
        <f t="shared" si="25"/>
        <v>32165.145</v>
      </c>
      <c r="G861">
        <f t="shared" si="24"/>
        <v>32169.100000000002</v>
      </c>
    </row>
    <row r="862" spans="1:7" x14ac:dyDescent="0.25">
      <c r="A862" s="1" t="s">
        <v>10</v>
      </c>
      <c r="B862" s="1">
        <v>20200103</v>
      </c>
      <c r="C862" s="6">
        <v>0.4548611111111111</v>
      </c>
      <c r="D862" s="1">
        <v>32164.7</v>
      </c>
      <c r="E862"/>
      <c r="F862">
        <f t="shared" si="25"/>
        <v>32162.585000000003</v>
      </c>
      <c r="G862">
        <f t="shared" si="24"/>
        <v>32167.75</v>
      </c>
    </row>
    <row r="863" spans="1:7" x14ac:dyDescent="0.25">
      <c r="A863" s="1" t="s">
        <v>10</v>
      </c>
      <c r="B863" s="1">
        <v>20200103</v>
      </c>
      <c r="C863" s="6">
        <v>0.45555555555555555</v>
      </c>
      <c r="D863" s="1">
        <v>32137.95</v>
      </c>
      <c r="E863"/>
      <c r="F863">
        <f t="shared" si="25"/>
        <v>32160.495000000003</v>
      </c>
      <c r="G863">
        <f t="shared" si="24"/>
        <v>32157.283333333336</v>
      </c>
    </row>
    <row r="864" spans="1:7" x14ac:dyDescent="0.25">
      <c r="A864" s="1" t="s">
        <v>10</v>
      </c>
      <c r="B864" s="1">
        <v>20200103</v>
      </c>
      <c r="C864" s="6">
        <v>0.45624999999999999</v>
      </c>
      <c r="D864" s="1">
        <v>32139.35</v>
      </c>
      <c r="E864"/>
      <c r="F864">
        <f t="shared" si="25"/>
        <v>32159.110000000004</v>
      </c>
      <c r="G864">
        <f t="shared" si="24"/>
        <v>32147.333333333332</v>
      </c>
    </row>
    <row r="865" spans="1:7" x14ac:dyDescent="0.25">
      <c r="A865" s="1" t="s">
        <v>10</v>
      </c>
      <c r="B865" s="1">
        <v>20200103</v>
      </c>
      <c r="C865" s="6">
        <v>0.45694444444444443</v>
      </c>
      <c r="D865" s="1">
        <v>32147</v>
      </c>
      <c r="E865"/>
      <c r="F865">
        <f t="shared" si="25"/>
        <v>32157.930000000004</v>
      </c>
      <c r="G865">
        <f t="shared" si="24"/>
        <v>32141.433333333334</v>
      </c>
    </row>
    <row r="866" spans="1:7" x14ac:dyDescent="0.25">
      <c r="A866" s="1" t="s">
        <v>10</v>
      </c>
      <c r="B866" s="1">
        <v>20200103</v>
      </c>
      <c r="C866" s="6">
        <v>0.45763888888888887</v>
      </c>
      <c r="D866" s="1">
        <v>32150.45</v>
      </c>
      <c r="E866"/>
      <c r="F866">
        <f t="shared" si="25"/>
        <v>32155.865000000002</v>
      </c>
      <c r="G866">
        <f t="shared" si="24"/>
        <v>32145.600000000002</v>
      </c>
    </row>
    <row r="867" spans="1:7" x14ac:dyDescent="0.25">
      <c r="A867" s="1" t="s">
        <v>10</v>
      </c>
      <c r="B867" s="1">
        <v>20200103</v>
      </c>
      <c r="C867" s="6">
        <v>0.45833333333333331</v>
      </c>
      <c r="D867" s="1">
        <v>32147</v>
      </c>
      <c r="E867"/>
      <c r="F867">
        <f t="shared" si="25"/>
        <v>32153.54</v>
      </c>
      <c r="G867">
        <f t="shared" si="24"/>
        <v>32148.149999999998</v>
      </c>
    </row>
    <row r="868" spans="1:7" x14ac:dyDescent="0.25">
      <c r="A868" s="1" t="s">
        <v>10</v>
      </c>
      <c r="B868" s="1">
        <v>20200103</v>
      </c>
      <c r="C868" s="6">
        <v>0.45902777777777776</v>
      </c>
      <c r="D868" s="1">
        <v>32141.65</v>
      </c>
      <c r="E868"/>
      <c r="F868">
        <f t="shared" si="25"/>
        <v>32150.605000000003</v>
      </c>
      <c r="G868">
        <f t="shared" si="24"/>
        <v>32146.366666666669</v>
      </c>
    </row>
    <row r="869" spans="1:7" x14ac:dyDescent="0.25">
      <c r="A869" s="1" t="s">
        <v>10</v>
      </c>
      <c r="B869" s="1">
        <v>20200103</v>
      </c>
      <c r="C869" s="6">
        <v>0.4597222222222222</v>
      </c>
      <c r="D869" s="1">
        <v>32139.4</v>
      </c>
      <c r="E869"/>
      <c r="F869">
        <f t="shared" si="25"/>
        <v>32147.57</v>
      </c>
      <c r="G869">
        <f t="shared" si="24"/>
        <v>32142.683333333334</v>
      </c>
    </row>
    <row r="870" spans="1:7" x14ac:dyDescent="0.25">
      <c r="A870" s="1" t="s">
        <v>10</v>
      </c>
      <c r="B870" s="1">
        <v>20200103</v>
      </c>
      <c r="C870" s="6">
        <v>0.46041666666666664</v>
      </c>
      <c r="D870" s="1">
        <v>32139</v>
      </c>
      <c r="E870"/>
      <c r="F870">
        <f t="shared" si="25"/>
        <v>32143.8</v>
      </c>
      <c r="G870">
        <f t="shared" si="24"/>
        <v>32140.016666666666</v>
      </c>
    </row>
    <row r="871" spans="1:7" x14ac:dyDescent="0.25">
      <c r="A871" s="1" t="s">
        <v>10</v>
      </c>
      <c r="B871" s="1">
        <v>20200103</v>
      </c>
      <c r="C871" s="6">
        <v>0.46111111111111114</v>
      </c>
      <c r="D871" s="1">
        <v>32131.5</v>
      </c>
      <c r="E871"/>
      <c r="F871">
        <f t="shared" si="25"/>
        <v>32140.239999999998</v>
      </c>
      <c r="G871">
        <f t="shared" si="24"/>
        <v>32136.633333333331</v>
      </c>
    </row>
    <row r="872" spans="1:7" x14ac:dyDescent="0.25">
      <c r="A872" s="1" t="s">
        <v>10</v>
      </c>
      <c r="B872" s="1">
        <v>20200103</v>
      </c>
      <c r="C872" s="6">
        <v>0.46180555555555558</v>
      </c>
      <c r="D872" s="1">
        <v>32129.1</v>
      </c>
      <c r="E872"/>
      <c r="F872">
        <f t="shared" si="25"/>
        <v>32139.674999999999</v>
      </c>
      <c r="G872">
        <f t="shared" si="24"/>
        <v>32133.200000000001</v>
      </c>
    </row>
    <row r="873" spans="1:7" x14ac:dyDescent="0.25">
      <c r="A873" s="1" t="s">
        <v>10</v>
      </c>
      <c r="B873" s="1">
        <v>20200103</v>
      </c>
      <c r="C873" s="6">
        <v>0.46250000000000002</v>
      </c>
      <c r="D873" s="1">
        <v>32132.3</v>
      </c>
      <c r="E873"/>
      <c r="F873">
        <f t="shared" si="25"/>
        <v>32138.785000000003</v>
      </c>
      <c r="G873">
        <f t="shared" si="24"/>
        <v>32130.966666666664</v>
      </c>
    </row>
    <row r="874" spans="1:7" x14ac:dyDescent="0.25">
      <c r="A874" s="1" t="s">
        <v>10</v>
      </c>
      <c r="B874" s="1">
        <v>20200103</v>
      </c>
      <c r="C874" s="6">
        <v>0.46319444444444446</v>
      </c>
      <c r="D874" s="1">
        <v>32130.45</v>
      </c>
      <c r="E874"/>
      <c r="F874">
        <f t="shared" si="25"/>
        <v>32136.884999999998</v>
      </c>
      <c r="G874">
        <f t="shared" si="24"/>
        <v>32130.616666666665</v>
      </c>
    </row>
    <row r="875" spans="1:7" x14ac:dyDescent="0.25">
      <c r="A875" s="1" t="s">
        <v>10</v>
      </c>
      <c r="B875" s="1">
        <v>20200103</v>
      </c>
      <c r="C875" s="6">
        <v>0.46388888888888891</v>
      </c>
      <c r="D875" s="1">
        <v>32128</v>
      </c>
      <c r="E875"/>
      <c r="F875">
        <f t="shared" si="25"/>
        <v>32133.555000000004</v>
      </c>
      <c r="G875">
        <f t="shared" si="24"/>
        <v>32130.25</v>
      </c>
    </row>
    <row r="876" spans="1:7" x14ac:dyDescent="0.25">
      <c r="A876" s="1" t="s">
        <v>10</v>
      </c>
      <c r="B876" s="1">
        <v>20200103</v>
      </c>
      <c r="C876" s="6">
        <v>0.46458333333333335</v>
      </c>
      <c r="D876" s="1">
        <v>32117.15</v>
      </c>
      <c r="E876"/>
      <c r="F876">
        <f t="shared" si="25"/>
        <v>32130.964999999997</v>
      </c>
      <c r="G876">
        <f t="shared" si="24"/>
        <v>32125.200000000001</v>
      </c>
    </row>
    <row r="877" spans="1:7" x14ac:dyDescent="0.25">
      <c r="A877" s="1" t="s">
        <v>10</v>
      </c>
      <c r="B877" s="1">
        <v>20200103</v>
      </c>
      <c r="C877" s="6">
        <v>0.46527777777777779</v>
      </c>
      <c r="D877" s="1">
        <v>32121.1</v>
      </c>
      <c r="E877"/>
      <c r="F877">
        <f t="shared" si="25"/>
        <v>32127.420000000002</v>
      </c>
      <c r="G877">
        <f t="shared" si="24"/>
        <v>32122.083333333332</v>
      </c>
    </row>
    <row r="878" spans="1:7" x14ac:dyDescent="0.25">
      <c r="A878" s="1" t="s">
        <v>10</v>
      </c>
      <c r="B878" s="1">
        <v>20200103</v>
      </c>
      <c r="C878" s="6">
        <v>0.46597222222222223</v>
      </c>
      <c r="D878" s="1">
        <v>32106.2</v>
      </c>
      <c r="E878"/>
      <c r="F878">
        <f t="shared" si="25"/>
        <v>32124.059999999998</v>
      </c>
      <c r="G878">
        <f t="shared" si="24"/>
        <v>32114.816666666666</v>
      </c>
    </row>
    <row r="879" spans="1:7" x14ac:dyDescent="0.25">
      <c r="A879" s="1" t="s">
        <v>10</v>
      </c>
      <c r="B879" s="1">
        <v>20200103</v>
      </c>
      <c r="C879" s="6">
        <v>0.46666666666666667</v>
      </c>
      <c r="D879" s="1">
        <v>32105.8</v>
      </c>
      <c r="E879"/>
      <c r="F879">
        <f t="shared" si="25"/>
        <v>32123.064999999995</v>
      </c>
      <c r="G879">
        <f t="shared" si="24"/>
        <v>32111.033333333336</v>
      </c>
    </row>
    <row r="880" spans="1:7" x14ac:dyDescent="0.25">
      <c r="A880" s="1" t="s">
        <v>10</v>
      </c>
      <c r="B880" s="1">
        <v>20200103</v>
      </c>
      <c r="C880" s="6">
        <v>0.46736111111111112</v>
      </c>
      <c r="D880" s="1">
        <v>32129.05</v>
      </c>
      <c r="E880"/>
      <c r="F880">
        <f t="shared" si="25"/>
        <v>32123.495000000003</v>
      </c>
      <c r="G880">
        <f t="shared" si="24"/>
        <v>32113.683333333334</v>
      </c>
    </row>
    <row r="881" spans="1:7" x14ac:dyDescent="0.25">
      <c r="A881" s="1" t="s">
        <v>10</v>
      </c>
      <c r="B881" s="1">
        <v>20200103</v>
      </c>
      <c r="C881" s="6">
        <v>0.46805555555555556</v>
      </c>
      <c r="D881" s="1">
        <v>32135.8</v>
      </c>
      <c r="E881"/>
      <c r="F881">
        <f t="shared" si="25"/>
        <v>32124.65</v>
      </c>
      <c r="G881">
        <f t="shared" si="24"/>
        <v>32123.55</v>
      </c>
    </row>
    <row r="882" spans="1:7" x14ac:dyDescent="0.25">
      <c r="A882" s="1" t="s">
        <v>10</v>
      </c>
      <c r="B882" s="1">
        <v>20200103</v>
      </c>
      <c r="C882" s="6">
        <v>0.46875</v>
      </c>
      <c r="D882" s="1">
        <v>32140.65</v>
      </c>
      <c r="E882"/>
      <c r="F882">
        <f t="shared" si="25"/>
        <v>32125.195</v>
      </c>
      <c r="G882">
        <f t="shared" si="24"/>
        <v>32135.166666666668</v>
      </c>
    </row>
    <row r="883" spans="1:7" x14ac:dyDescent="0.25">
      <c r="A883" s="1" t="s">
        <v>10</v>
      </c>
      <c r="B883" s="1">
        <v>20200103</v>
      </c>
      <c r="C883" s="6">
        <v>0.46944444444444444</v>
      </c>
      <c r="D883" s="1">
        <v>32137.75</v>
      </c>
      <c r="E883"/>
      <c r="F883">
        <f t="shared" si="25"/>
        <v>32127.045000000002</v>
      </c>
      <c r="G883">
        <f t="shared" si="24"/>
        <v>32138.066666666666</v>
      </c>
    </row>
    <row r="884" spans="1:7" x14ac:dyDescent="0.25">
      <c r="A884" s="1" t="s">
        <v>10</v>
      </c>
      <c r="B884" s="1">
        <v>20200103</v>
      </c>
      <c r="C884" s="6">
        <v>0.47013888888888888</v>
      </c>
      <c r="D884" s="1">
        <v>32148.95</v>
      </c>
      <c r="E884"/>
      <c r="F884">
        <f t="shared" si="25"/>
        <v>32129.359999999997</v>
      </c>
      <c r="G884">
        <f t="shared" si="24"/>
        <v>32142.45</v>
      </c>
    </row>
    <row r="885" spans="1:7" x14ac:dyDescent="0.25">
      <c r="A885" s="1" t="s">
        <v>10</v>
      </c>
      <c r="B885" s="1">
        <v>20200103</v>
      </c>
      <c r="C885" s="6">
        <v>0.47083333333333333</v>
      </c>
      <c r="D885" s="1">
        <v>32151.15</v>
      </c>
      <c r="E885"/>
      <c r="F885">
        <f t="shared" si="25"/>
        <v>32133.170000000002</v>
      </c>
      <c r="G885">
        <f t="shared" si="24"/>
        <v>32145.95</v>
      </c>
    </row>
    <row r="886" spans="1:7" x14ac:dyDescent="0.25">
      <c r="A886" s="1" t="s">
        <v>10</v>
      </c>
      <c r="B886" s="1">
        <v>20200103</v>
      </c>
      <c r="C886" s="6">
        <v>0.47152777777777777</v>
      </c>
      <c r="D886" s="1">
        <v>32155.25</v>
      </c>
      <c r="E886"/>
      <c r="F886">
        <f t="shared" si="25"/>
        <v>32136.069999999996</v>
      </c>
      <c r="G886">
        <f t="shared" si="24"/>
        <v>32151.783333333336</v>
      </c>
    </row>
    <row r="887" spans="1:7" x14ac:dyDescent="0.25">
      <c r="A887" s="1" t="s">
        <v>10</v>
      </c>
      <c r="B887" s="1">
        <v>20200103</v>
      </c>
      <c r="C887" s="6">
        <v>0.47222222222222221</v>
      </c>
      <c r="D887" s="1">
        <v>32150.1</v>
      </c>
      <c r="E887"/>
      <c r="F887">
        <f t="shared" si="25"/>
        <v>32140.799999999999</v>
      </c>
      <c r="G887">
        <f t="shared" si="24"/>
        <v>32152.166666666668</v>
      </c>
    </row>
    <row r="888" spans="1:7" x14ac:dyDescent="0.25">
      <c r="A888" s="1" t="s">
        <v>10</v>
      </c>
      <c r="B888" s="1">
        <v>20200103</v>
      </c>
      <c r="C888" s="6">
        <v>0.47291666666666665</v>
      </c>
      <c r="D888" s="1">
        <v>32153.5</v>
      </c>
      <c r="E888"/>
      <c r="F888">
        <f t="shared" si="25"/>
        <v>32145.620000000003</v>
      </c>
      <c r="G888">
        <f t="shared" si="24"/>
        <v>32152.95</v>
      </c>
    </row>
    <row r="889" spans="1:7" x14ac:dyDescent="0.25">
      <c r="A889" s="1" t="s">
        <v>10</v>
      </c>
      <c r="B889" s="1">
        <v>20200103</v>
      </c>
      <c r="C889" s="6">
        <v>0.47361111111111109</v>
      </c>
      <c r="D889" s="1">
        <v>32154</v>
      </c>
      <c r="E889"/>
      <c r="F889">
        <f t="shared" si="25"/>
        <v>32147.785000000003</v>
      </c>
      <c r="G889">
        <f t="shared" si="24"/>
        <v>32152.533333333336</v>
      </c>
    </row>
    <row r="890" spans="1:7" x14ac:dyDescent="0.25">
      <c r="A890" s="1" t="s">
        <v>10</v>
      </c>
      <c r="B890" s="1">
        <v>20200103</v>
      </c>
      <c r="C890" s="6">
        <v>0.47430555555555554</v>
      </c>
      <c r="D890" s="1">
        <v>32150.7</v>
      </c>
      <c r="E890"/>
      <c r="F890">
        <f t="shared" si="25"/>
        <v>32148.73</v>
      </c>
      <c r="G890">
        <f t="shared" si="24"/>
        <v>32152.733333333334</v>
      </c>
    </row>
    <row r="891" spans="1:7" x14ac:dyDescent="0.25">
      <c r="A891" s="1" t="s">
        <v>10</v>
      </c>
      <c r="B891" s="1">
        <v>20200103</v>
      </c>
      <c r="C891" s="6">
        <v>0.47499999999999998</v>
      </c>
      <c r="D891" s="1">
        <v>32145.25</v>
      </c>
      <c r="E891"/>
      <c r="F891">
        <f t="shared" si="25"/>
        <v>32148.710000000003</v>
      </c>
      <c r="G891">
        <f t="shared" si="24"/>
        <v>32149.983333333334</v>
      </c>
    </row>
    <row r="892" spans="1:7" x14ac:dyDescent="0.25">
      <c r="A892" s="1" t="s">
        <v>10</v>
      </c>
      <c r="B892" s="1">
        <v>20200103</v>
      </c>
      <c r="C892" s="6">
        <v>0.47569444444444442</v>
      </c>
      <c r="D892" s="1">
        <v>32140.45</v>
      </c>
      <c r="E892"/>
      <c r="F892">
        <f t="shared" si="25"/>
        <v>32149.125000000007</v>
      </c>
      <c r="G892">
        <f t="shared" si="24"/>
        <v>32145.466666666664</v>
      </c>
    </row>
    <row r="893" spans="1:7" x14ac:dyDescent="0.25">
      <c r="A893" s="1" t="s">
        <v>10</v>
      </c>
      <c r="B893" s="1">
        <v>20200103</v>
      </c>
      <c r="C893" s="6">
        <v>0.47638888888888886</v>
      </c>
      <c r="D893" s="1">
        <v>32141.9</v>
      </c>
      <c r="E893"/>
      <c r="F893">
        <f t="shared" si="25"/>
        <v>32148.335000000003</v>
      </c>
      <c r="G893">
        <f t="shared" si="24"/>
        <v>32142.533333333336</v>
      </c>
    </row>
    <row r="894" spans="1:7" x14ac:dyDescent="0.25">
      <c r="A894" s="1" t="s">
        <v>10</v>
      </c>
      <c r="B894" s="1">
        <v>20200103</v>
      </c>
      <c r="C894" s="6">
        <v>0.47708333333333336</v>
      </c>
      <c r="D894" s="1">
        <v>32141.05</v>
      </c>
      <c r="E894"/>
      <c r="F894">
        <f t="shared" si="25"/>
        <v>32147.435000000005</v>
      </c>
      <c r="G894">
        <f t="shared" si="24"/>
        <v>32141.133333333335</v>
      </c>
    </row>
    <row r="895" spans="1:7" x14ac:dyDescent="0.25">
      <c r="A895" s="1" t="s">
        <v>10</v>
      </c>
      <c r="B895" s="1">
        <v>20200103</v>
      </c>
      <c r="C895" s="6">
        <v>0.4777777777777778</v>
      </c>
      <c r="D895" s="1">
        <v>32142.15</v>
      </c>
      <c r="E895"/>
      <c r="F895">
        <f t="shared" si="25"/>
        <v>32145.834999999999</v>
      </c>
      <c r="G895">
        <f t="shared" si="24"/>
        <v>32141.7</v>
      </c>
    </row>
    <row r="896" spans="1:7" x14ac:dyDescent="0.25">
      <c r="A896" s="1" t="s">
        <v>10</v>
      </c>
      <c r="B896" s="1">
        <v>20200103</v>
      </c>
      <c r="C896" s="6">
        <v>0.47847222222222224</v>
      </c>
      <c r="D896" s="1">
        <v>32139.25</v>
      </c>
      <c r="E896"/>
      <c r="F896">
        <f t="shared" si="25"/>
        <v>32144.865000000002</v>
      </c>
      <c r="G896">
        <f t="shared" si="24"/>
        <v>32140.816666666666</v>
      </c>
    </row>
    <row r="897" spans="1:7" x14ac:dyDescent="0.25">
      <c r="A897" s="1" t="s">
        <v>10</v>
      </c>
      <c r="B897" s="1">
        <v>20200103</v>
      </c>
      <c r="C897" s="6">
        <v>0.47916666666666669</v>
      </c>
      <c r="D897" s="1">
        <v>32140.400000000001</v>
      </c>
      <c r="E897"/>
      <c r="F897">
        <f t="shared" si="25"/>
        <v>32143.949999999993</v>
      </c>
      <c r="G897">
        <f t="shared" si="24"/>
        <v>32140.600000000002</v>
      </c>
    </row>
    <row r="898" spans="1:7" x14ac:dyDescent="0.25">
      <c r="A898" s="1" t="s">
        <v>10</v>
      </c>
      <c r="B898" s="1">
        <v>20200103</v>
      </c>
      <c r="C898" s="6">
        <v>0.47986111111111113</v>
      </c>
      <c r="D898" s="1">
        <v>32144.35</v>
      </c>
      <c r="E898"/>
      <c r="F898">
        <f t="shared" si="25"/>
        <v>32142.519999999997</v>
      </c>
      <c r="G898">
        <f t="shared" si="24"/>
        <v>32141.333333333332</v>
      </c>
    </row>
    <row r="899" spans="1:7" x14ac:dyDescent="0.25">
      <c r="A899" s="1" t="s">
        <v>10</v>
      </c>
      <c r="B899" s="1">
        <v>20200103</v>
      </c>
      <c r="C899" s="6">
        <v>0.48055555555555557</v>
      </c>
      <c r="D899" s="1">
        <v>32139.7</v>
      </c>
      <c r="E899"/>
      <c r="F899">
        <f t="shared" si="25"/>
        <v>32141.724999999999</v>
      </c>
      <c r="G899">
        <f t="shared" si="24"/>
        <v>32141.483333333334</v>
      </c>
    </row>
    <row r="900" spans="1:7" x14ac:dyDescent="0.25">
      <c r="A900" s="1" t="s">
        <v>10</v>
      </c>
      <c r="B900" s="1">
        <v>20200103</v>
      </c>
      <c r="C900" s="6">
        <v>0.48125000000000001</v>
      </c>
      <c r="D900" s="1">
        <v>32142.75</v>
      </c>
      <c r="E900"/>
      <c r="F900">
        <f t="shared" si="25"/>
        <v>32140.945</v>
      </c>
      <c r="G900">
        <f t="shared" si="24"/>
        <v>32142.266666666666</v>
      </c>
    </row>
    <row r="901" spans="1:7" x14ac:dyDescent="0.25">
      <c r="A901" s="1" t="s">
        <v>10</v>
      </c>
      <c r="B901" s="1">
        <v>20200103</v>
      </c>
      <c r="C901" s="6">
        <v>0.48194444444444445</v>
      </c>
      <c r="D901" s="1">
        <v>32137.45</v>
      </c>
      <c r="E901"/>
      <c r="F901">
        <f t="shared" si="25"/>
        <v>32138.93</v>
      </c>
      <c r="G901">
        <f t="shared" si="24"/>
        <v>32139.966666666664</v>
      </c>
    </row>
    <row r="902" spans="1:7" x14ac:dyDescent="0.25">
      <c r="A902" s="1" t="s">
        <v>10</v>
      </c>
      <c r="B902" s="1">
        <v>20200103</v>
      </c>
      <c r="C902" s="6">
        <v>0.4826388888888889</v>
      </c>
      <c r="D902" s="1">
        <v>32120.3</v>
      </c>
      <c r="E902"/>
      <c r="F902">
        <f t="shared" si="25"/>
        <v>32137.160000000003</v>
      </c>
      <c r="G902">
        <f t="shared" si="24"/>
        <v>32133.5</v>
      </c>
    </row>
    <row r="903" spans="1:7" x14ac:dyDescent="0.25">
      <c r="A903" s="1" t="s">
        <v>10</v>
      </c>
      <c r="B903" s="1">
        <v>20200103</v>
      </c>
      <c r="C903" s="6">
        <v>0.48333333333333334</v>
      </c>
      <c r="D903" s="1">
        <v>32124.2</v>
      </c>
      <c r="E903"/>
      <c r="F903">
        <f t="shared" si="25"/>
        <v>32136.254999999997</v>
      </c>
      <c r="G903">
        <f t="shared" si="24"/>
        <v>32127.316666666666</v>
      </c>
    </row>
    <row r="904" spans="1:7" x14ac:dyDescent="0.25">
      <c r="A904" s="1" t="s">
        <v>10</v>
      </c>
      <c r="B904" s="1">
        <v>20200103</v>
      </c>
      <c r="C904" s="6">
        <v>0.48402777777777778</v>
      </c>
      <c r="D904" s="1">
        <v>32132</v>
      </c>
      <c r="E904"/>
      <c r="F904">
        <f t="shared" si="25"/>
        <v>32136.055000000004</v>
      </c>
      <c r="G904">
        <f t="shared" ref="G904:G967" si="26">AVERAGE(D902:D904)</f>
        <v>32125.5</v>
      </c>
    </row>
    <row r="905" spans="1:7" x14ac:dyDescent="0.25">
      <c r="A905" s="1" t="s">
        <v>10</v>
      </c>
      <c r="B905" s="1">
        <v>20200103</v>
      </c>
      <c r="C905" s="6">
        <v>0.48472222222222222</v>
      </c>
      <c r="D905" s="1">
        <v>32140.15</v>
      </c>
      <c r="E905"/>
      <c r="F905">
        <f t="shared" si="25"/>
        <v>32135.884999999998</v>
      </c>
      <c r="G905">
        <f t="shared" si="26"/>
        <v>32132.116666666669</v>
      </c>
    </row>
    <row r="906" spans="1:7" x14ac:dyDescent="0.25">
      <c r="A906" s="1" t="s">
        <v>10</v>
      </c>
      <c r="B906" s="1">
        <v>20200103</v>
      </c>
      <c r="C906" s="6">
        <v>0.48541666666666666</v>
      </c>
      <c r="D906" s="1">
        <v>32137.55</v>
      </c>
      <c r="E906"/>
      <c r="F906">
        <f t="shared" si="25"/>
        <v>32135.25</v>
      </c>
      <c r="G906">
        <f t="shared" si="26"/>
        <v>32136.566666666666</v>
      </c>
    </row>
    <row r="907" spans="1:7" x14ac:dyDescent="0.25">
      <c r="A907" s="1" t="s">
        <v>10</v>
      </c>
      <c r="B907" s="1">
        <v>20200103</v>
      </c>
      <c r="C907" s="6">
        <v>0.4861111111111111</v>
      </c>
      <c r="D907" s="1">
        <v>32134.05</v>
      </c>
      <c r="E907"/>
      <c r="F907">
        <f t="shared" si="25"/>
        <v>32133.26</v>
      </c>
      <c r="G907">
        <f t="shared" si="26"/>
        <v>32137.25</v>
      </c>
    </row>
    <row r="908" spans="1:7" x14ac:dyDescent="0.25">
      <c r="A908" s="1" t="s">
        <v>10</v>
      </c>
      <c r="B908" s="1">
        <v>20200103</v>
      </c>
      <c r="C908" s="6">
        <v>0.48680555555555555</v>
      </c>
      <c r="D908" s="1">
        <v>32124.45</v>
      </c>
      <c r="E908"/>
      <c r="F908">
        <f t="shared" si="25"/>
        <v>32131.934999999998</v>
      </c>
      <c r="G908">
        <f t="shared" si="26"/>
        <v>32132.016666666666</v>
      </c>
    </row>
    <row r="909" spans="1:7" x14ac:dyDescent="0.25">
      <c r="A909" s="1" t="s">
        <v>10</v>
      </c>
      <c r="B909" s="1">
        <v>20200103</v>
      </c>
      <c r="C909" s="6">
        <v>0.48749999999999999</v>
      </c>
      <c r="D909" s="1">
        <v>32126.45</v>
      </c>
      <c r="E909"/>
      <c r="F909">
        <f t="shared" si="25"/>
        <v>32130.614999999998</v>
      </c>
      <c r="G909">
        <f t="shared" si="26"/>
        <v>32128.316666666666</v>
      </c>
    </row>
    <row r="910" spans="1:7" x14ac:dyDescent="0.25">
      <c r="A910" s="1" t="s">
        <v>10</v>
      </c>
      <c r="B910" s="1">
        <v>20200103</v>
      </c>
      <c r="C910" s="6">
        <v>0.48819444444444443</v>
      </c>
      <c r="D910" s="1">
        <v>32129.55</v>
      </c>
      <c r="E910"/>
      <c r="F910">
        <f t="shared" ref="F910:F973" si="27">AVERAGE(D902:D911)</f>
        <v>32129.585000000003</v>
      </c>
      <c r="G910">
        <f t="shared" si="26"/>
        <v>32126.816666666666</v>
      </c>
    </row>
    <row r="911" spans="1:7" x14ac:dyDescent="0.25">
      <c r="A911" s="1" t="s">
        <v>10</v>
      </c>
      <c r="B911" s="1">
        <v>20200103</v>
      </c>
      <c r="C911" s="6">
        <v>0.48888888888888887</v>
      </c>
      <c r="D911" s="1">
        <v>32127.15</v>
      </c>
      <c r="E911"/>
      <c r="F911">
        <f t="shared" si="27"/>
        <v>32130.545000000006</v>
      </c>
      <c r="G911">
        <f t="shared" si="26"/>
        <v>32127.716666666664</v>
      </c>
    </row>
    <row r="912" spans="1:7" x14ac:dyDescent="0.25">
      <c r="A912" s="1" t="s">
        <v>10</v>
      </c>
      <c r="B912" s="1">
        <v>20200103</v>
      </c>
      <c r="C912" s="6">
        <v>0.48958333333333331</v>
      </c>
      <c r="D912" s="1">
        <v>32129.9</v>
      </c>
      <c r="E912"/>
      <c r="F912">
        <f t="shared" si="27"/>
        <v>32130.109999999997</v>
      </c>
      <c r="G912">
        <f t="shared" si="26"/>
        <v>32128.866666666669</v>
      </c>
    </row>
    <row r="913" spans="1:7" x14ac:dyDescent="0.25">
      <c r="A913" s="1" t="s">
        <v>10</v>
      </c>
      <c r="B913" s="1">
        <v>20200103</v>
      </c>
      <c r="C913" s="6">
        <v>0.49027777777777776</v>
      </c>
      <c r="D913" s="1">
        <v>32119.85</v>
      </c>
      <c r="E913"/>
      <c r="F913">
        <f t="shared" si="27"/>
        <v>32126.71</v>
      </c>
      <c r="G913">
        <f t="shared" si="26"/>
        <v>32125.633333333331</v>
      </c>
    </row>
    <row r="914" spans="1:7" x14ac:dyDescent="0.25">
      <c r="A914" s="1" t="s">
        <v>10</v>
      </c>
      <c r="B914" s="1">
        <v>20200103</v>
      </c>
      <c r="C914" s="6">
        <v>0.4909722222222222</v>
      </c>
      <c r="D914" s="1">
        <v>32098</v>
      </c>
      <c r="E914"/>
      <c r="F914">
        <f t="shared" si="27"/>
        <v>32122.374999999993</v>
      </c>
      <c r="G914">
        <f t="shared" si="26"/>
        <v>32115.916666666668</v>
      </c>
    </row>
    <row r="915" spans="1:7" x14ac:dyDescent="0.25">
      <c r="A915" s="1" t="s">
        <v>10</v>
      </c>
      <c r="B915" s="1">
        <v>20200103</v>
      </c>
      <c r="C915" s="6">
        <v>0.49166666666666664</v>
      </c>
      <c r="D915" s="1">
        <v>32096.799999999999</v>
      </c>
      <c r="E915"/>
      <c r="F915">
        <f t="shared" si="27"/>
        <v>32117.404999999999</v>
      </c>
      <c r="G915">
        <f t="shared" si="26"/>
        <v>32104.883333333331</v>
      </c>
    </row>
    <row r="916" spans="1:7" x14ac:dyDescent="0.25">
      <c r="A916" s="1" t="s">
        <v>10</v>
      </c>
      <c r="B916" s="1">
        <v>20200103</v>
      </c>
      <c r="C916" s="6">
        <v>0.49236111111111114</v>
      </c>
      <c r="D916" s="1">
        <v>32087.85</v>
      </c>
      <c r="E916"/>
      <c r="F916">
        <f t="shared" si="27"/>
        <v>32112.129999999997</v>
      </c>
      <c r="G916">
        <f t="shared" si="26"/>
        <v>32094.216666666664</v>
      </c>
    </row>
    <row r="917" spans="1:7" x14ac:dyDescent="0.25">
      <c r="A917" s="1" t="s">
        <v>10</v>
      </c>
      <c r="B917" s="1">
        <v>20200103</v>
      </c>
      <c r="C917" s="6">
        <v>0.49305555555555558</v>
      </c>
      <c r="D917" s="1">
        <v>32081.3</v>
      </c>
      <c r="E917"/>
      <c r="F917">
        <f t="shared" si="27"/>
        <v>32108.954999999998</v>
      </c>
      <c r="G917">
        <f t="shared" si="26"/>
        <v>32088.649999999998</v>
      </c>
    </row>
    <row r="918" spans="1:7" x14ac:dyDescent="0.25">
      <c r="A918" s="1" t="s">
        <v>10</v>
      </c>
      <c r="B918" s="1">
        <v>20200103</v>
      </c>
      <c r="C918" s="6">
        <v>0.49375000000000002</v>
      </c>
      <c r="D918" s="1">
        <v>32092.7</v>
      </c>
      <c r="E918"/>
      <c r="F918">
        <f t="shared" si="27"/>
        <v>32105.55</v>
      </c>
      <c r="G918">
        <f t="shared" si="26"/>
        <v>32087.283333333329</v>
      </c>
    </row>
    <row r="919" spans="1:7" x14ac:dyDescent="0.25">
      <c r="A919" s="1" t="s">
        <v>10</v>
      </c>
      <c r="B919" s="1">
        <v>20200103</v>
      </c>
      <c r="C919" s="6">
        <v>0.49444444444444446</v>
      </c>
      <c r="D919" s="1">
        <v>32092.400000000001</v>
      </c>
      <c r="E919"/>
      <c r="F919">
        <f t="shared" si="27"/>
        <v>32102.525000000001</v>
      </c>
      <c r="G919">
        <f t="shared" si="26"/>
        <v>32088.799999999999</v>
      </c>
    </row>
    <row r="920" spans="1:7" x14ac:dyDescent="0.25">
      <c r="A920" s="1" t="s">
        <v>10</v>
      </c>
      <c r="B920" s="1">
        <v>20200103</v>
      </c>
      <c r="C920" s="6">
        <v>0.49513888888888891</v>
      </c>
      <c r="D920" s="1">
        <v>32099.3</v>
      </c>
      <c r="E920"/>
      <c r="F920">
        <f t="shared" si="27"/>
        <v>32099.504999999997</v>
      </c>
      <c r="G920">
        <f t="shared" si="26"/>
        <v>32094.800000000003</v>
      </c>
    </row>
    <row r="921" spans="1:7" x14ac:dyDescent="0.25">
      <c r="A921" s="1" t="s">
        <v>10</v>
      </c>
      <c r="B921" s="1">
        <v>20200103</v>
      </c>
      <c r="C921" s="6">
        <v>0.49583333333333335</v>
      </c>
      <c r="D921" s="1">
        <v>32096.95</v>
      </c>
      <c r="E921"/>
      <c r="F921">
        <f t="shared" si="27"/>
        <v>32096.904999999999</v>
      </c>
      <c r="G921">
        <f t="shared" si="26"/>
        <v>32096.216666666664</v>
      </c>
    </row>
    <row r="922" spans="1:7" x14ac:dyDescent="0.25">
      <c r="A922" s="1" t="s">
        <v>10</v>
      </c>
      <c r="B922" s="1">
        <v>20200103</v>
      </c>
      <c r="C922" s="6">
        <v>0.49652777777777779</v>
      </c>
      <c r="D922" s="1">
        <v>32103.9</v>
      </c>
      <c r="E922"/>
      <c r="F922">
        <f t="shared" si="27"/>
        <v>32094.560000000005</v>
      </c>
      <c r="G922">
        <f t="shared" si="26"/>
        <v>32100.05</v>
      </c>
    </row>
    <row r="923" spans="1:7" x14ac:dyDescent="0.25">
      <c r="A923" s="1" t="s">
        <v>10</v>
      </c>
      <c r="B923" s="1">
        <v>20200103</v>
      </c>
      <c r="C923" s="6">
        <v>0.49722222222222223</v>
      </c>
      <c r="D923" s="1">
        <v>32096.400000000001</v>
      </c>
      <c r="E923"/>
      <c r="F923">
        <f t="shared" si="27"/>
        <v>32094.275000000001</v>
      </c>
      <c r="G923">
        <f t="shared" si="26"/>
        <v>32099.083333333332</v>
      </c>
    </row>
    <row r="924" spans="1:7" x14ac:dyDescent="0.25">
      <c r="A924" s="1" t="s">
        <v>10</v>
      </c>
      <c r="B924" s="1">
        <v>20200103</v>
      </c>
      <c r="C924" s="6">
        <v>0.49791666666666667</v>
      </c>
      <c r="D924" s="1">
        <v>32095.15</v>
      </c>
      <c r="E924"/>
      <c r="F924">
        <f t="shared" si="27"/>
        <v>32093.82</v>
      </c>
      <c r="G924">
        <f t="shared" si="26"/>
        <v>32098.483333333337</v>
      </c>
    </row>
    <row r="925" spans="1:7" x14ac:dyDescent="0.25">
      <c r="A925" s="1" t="s">
        <v>10</v>
      </c>
      <c r="B925" s="1">
        <v>20200103</v>
      </c>
      <c r="C925" s="6">
        <v>0.49861111111111112</v>
      </c>
      <c r="D925" s="1">
        <v>32092.25</v>
      </c>
      <c r="E925"/>
      <c r="F925">
        <f t="shared" si="27"/>
        <v>32093.034999999996</v>
      </c>
      <c r="G925">
        <f t="shared" si="26"/>
        <v>32094.600000000002</v>
      </c>
    </row>
    <row r="926" spans="1:7" x14ac:dyDescent="0.25">
      <c r="A926" s="1" t="s">
        <v>10</v>
      </c>
      <c r="B926" s="1">
        <v>20200103</v>
      </c>
      <c r="C926" s="6">
        <v>0.49930555555555556</v>
      </c>
      <c r="D926" s="1">
        <v>32080</v>
      </c>
      <c r="E926"/>
      <c r="F926">
        <f t="shared" si="27"/>
        <v>32093.095000000001</v>
      </c>
      <c r="G926">
        <f t="shared" si="26"/>
        <v>32089.133333333331</v>
      </c>
    </row>
    <row r="927" spans="1:7" x14ac:dyDescent="0.25">
      <c r="A927" s="1" t="s">
        <v>10</v>
      </c>
      <c r="B927" s="1">
        <v>20200103</v>
      </c>
      <c r="C927" s="6">
        <v>0.5</v>
      </c>
      <c r="D927" s="1">
        <v>32081.9</v>
      </c>
      <c r="E927"/>
      <c r="F927">
        <f t="shared" si="27"/>
        <v>32092.22</v>
      </c>
      <c r="G927">
        <f t="shared" si="26"/>
        <v>32084.716666666664</v>
      </c>
    </row>
    <row r="928" spans="1:7" x14ac:dyDescent="0.25">
      <c r="A928" s="1" t="s">
        <v>10</v>
      </c>
      <c r="B928" s="1">
        <v>20200103</v>
      </c>
      <c r="C928" s="6">
        <v>0.50069444444444444</v>
      </c>
      <c r="D928" s="1">
        <v>32083.95</v>
      </c>
      <c r="E928"/>
      <c r="F928">
        <f t="shared" si="27"/>
        <v>32089.775000000001</v>
      </c>
      <c r="G928">
        <f t="shared" si="26"/>
        <v>32081.95</v>
      </c>
    </row>
    <row r="929" spans="1:7" x14ac:dyDescent="0.25">
      <c r="A929" s="1" t="s">
        <v>10</v>
      </c>
      <c r="B929" s="1">
        <v>20200103</v>
      </c>
      <c r="C929" s="6">
        <v>0.50138888888888888</v>
      </c>
      <c r="D929" s="1">
        <v>32067.95</v>
      </c>
      <c r="E929"/>
      <c r="F929">
        <f t="shared" si="27"/>
        <v>32086.190000000002</v>
      </c>
      <c r="G929">
        <f t="shared" si="26"/>
        <v>32077.933333333334</v>
      </c>
    </row>
    <row r="930" spans="1:7" x14ac:dyDescent="0.25">
      <c r="A930" s="1" t="s">
        <v>10</v>
      </c>
      <c r="B930" s="1">
        <v>20200103</v>
      </c>
      <c r="C930" s="6">
        <v>0.50208333333333333</v>
      </c>
      <c r="D930" s="1">
        <v>32063.45</v>
      </c>
      <c r="E930"/>
      <c r="F930">
        <f t="shared" si="27"/>
        <v>32083.640000000003</v>
      </c>
      <c r="G930">
        <f t="shared" si="26"/>
        <v>32071.783333333336</v>
      </c>
    </row>
    <row r="931" spans="1:7" x14ac:dyDescent="0.25">
      <c r="A931" s="1" t="s">
        <v>10</v>
      </c>
      <c r="B931" s="1">
        <v>20200103</v>
      </c>
      <c r="C931" s="6">
        <v>0.50277777777777777</v>
      </c>
      <c r="D931" s="1">
        <v>32071.45</v>
      </c>
      <c r="E931"/>
      <c r="F931">
        <f t="shared" si="27"/>
        <v>32080.495000000006</v>
      </c>
      <c r="G931">
        <f t="shared" si="26"/>
        <v>32067.616666666669</v>
      </c>
    </row>
    <row r="932" spans="1:7" x14ac:dyDescent="0.25">
      <c r="A932" s="1" t="s">
        <v>10</v>
      </c>
      <c r="B932" s="1">
        <v>20200103</v>
      </c>
      <c r="C932" s="6">
        <v>0.50347222222222221</v>
      </c>
      <c r="D932" s="1">
        <v>32072.45</v>
      </c>
      <c r="E932"/>
      <c r="F932">
        <f t="shared" si="27"/>
        <v>32077.560000000005</v>
      </c>
      <c r="G932">
        <f t="shared" si="26"/>
        <v>32069.116666666669</v>
      </c>
    </row>
    <row r="933" spans="1:7" x14ac:dyDescent="0.25">
      <c r="A933" s="1" t="s">
        <v>10</v>
      </c>
      <c r="B933" s="1">
        <v>20200103</v>
      </c>
      <c r="C933" s="6">
        <v>0.50416666666666665</v>
      </c>
      <c r="D933" s="1">
        <v>32067.05</v>
      </c>
      <c r="E933"/>
      <c r="F933">
        <f t="shared" si="27"/>
        <v>32075.174999999999</v>
      </c>
      <c r="G933">
        <f t="shared" si="26"/>
        <v>32070.316666666666</v>
      </c>
    </row>
    <row r="934" spans="1:7" x14ac:dyDescent="0.25">
      <c r="A934" s="1" t="s">
        <v>10</v>
      </c>
      <c r="B934" s="1">
        <v>20200103</v>
      </c>
      <c r="C934" s="6">
        <v>0.50486111111111109</v>
      </c>
      <c r="D934" s="1">
        <v>32071.3</v>
      </c>
      <c r="E934"/>
      <c r="F934">
        <f t="shared" si="27"/>
        <v>32073.23</v>
      </c>
      <c r="G934">
        <f t="shared" si="26"/>
        <v>32070.266666666666</v>
      </c>
    </row>
    <row r="935" spans="1:7" x14ac:dyDescent="0.25">
      <c r="A935" s="1" t="s">
        <v>10</v>
      </c>
      <c r="B935" s="1">
        <v>20200103</v>
      </c>
      <c r="C935" s="6">
        <v>0.50555555555555554</v>
      </c>
      <c r="D935" s="1">
        <v>32072.799999999999</v>
      </c>
      <c r="E935"/>
      <c r="F935">
        <f t="shared" si="27"/>
        <v>32072.47</v>
      </c>
      <c r="G935">
        <f t="shared" si="26"/>
        <v>32070.383333333331</v>
      </c>
    </row>
    <row r="936" spans="1:7" x14ac:dyDescent="0.25">
      <c r="A936" s="1" t="s">
        <v>10</v>
      </c>
      <c r="B936" s="1">
        <v>20200103</v>
      </c>
      <c r="C936" s="6">
        <v>0.50624999999999998</v>
      </c>
      <c r="D936" s="1">
        <v>32072.400000000001</v>
      </c>
      <c r="E936"/>
      <c r="F936">
        <f t="shared" si="27"/>
        <v>32072.784999999996</v>
      </c>
      <c r="G936">
        <f t="shared" si="26"/>
        <v>32072.166666666668</v>
      </c>
    </row>
    <row r="937" spans="1:7" x14ac:dyDescent="0.25">
      <c r="A937" s="1" t="s">
        <v>10</v>
      </c>
      <c r="B937" s="1">
        <v>20200103</v>
      </c>
      <c r="C937" s="6">
        <v>0.50694444444444442</v>
      </c>
      <c r="D937" s="1">
        <v>32085.05</v>
      </c>
      <c r="E937"/>
      <c r="F937">
        <f t="shared" si="27"/>
        <v>32072.559999999998</v>
      </c>
      <c r="G937">
        <f t="shared" si="26"/>
        <v>32076.75</v>
      </c>
    </row>
    <row r="938" spans="1:7" x14ac:dyDescent="0.25">
      <c r="A938" s="1" t="s">
        <v>10</v>
      </c>
      <c r="B938" s="1">
        <v>20200103</v>
      </c>
      <c r="C938" s="6">
        <v>0.50763888888888886</v>
      </c>
      <c r="D938" s="1">
        <v>32081.7</v>
      </c>
      <c r="E938"/>
      <c r="F938">
        <f t="shared" si="27"/>
        <v>32074.454999999998</v>
      </c>
      <c r="G938">
        <f t="shared" si="26"/>
        <v>32079.716666666664</v>
      </c>
    </row>
    <row r="939" spans="1:7" x14ac:dyDescent="0.25">
      <c r="A939" s="1" t="s">
        <v>10</v>
      </c>
      <c r="B939" s="1">
        <v>20200103</v>
      </c>
      <c r="C939" s="6">
        <v>0.5083333333333333</v>
      </c>
      <c r="D939" s="1">
        <v>32086.9</v>
      </c>
      <c r="E939"/>
      <c r="F939">
        <f t="shared" si="27"/>
        <v>32076.539999999997</v>
      </c>
      <c r="G939">
        <f t="shared" si="26"/>
        <v>32084.55</v>
      </c>
    </row>
    <row r="940" spans="1:7" x14ac:dyDescent="0.25">
      <c r="A940" s="1" t="s">
        <v>10</v>
      </c>
      <c r="B940" s="1">
        <v>20200103</v>
      </c>
      <c r="C940" s="6">
        <v>0.50902777777777775</v>
      </c>
      <c r="D940" s="1">
        <v>32084.3</v>
      </c>
      <c r="E940"/>
      <c r="F940">
        <f t="shared" si="27"/>
        <v>32076.860000000004</v>
      </c>
      <c r="G940">
        <f t="shared" si="26"/>
        <v>32084.300000000003</v>
      </c>
    </row>
    <row r="941" spans="1:7" x14ac:dyDescent="0.25">
      <c r="A941" s="1" t="s">
        <v>10</v>
      </c>
      <c r="B941" s="1">
        <v>20200103</v>
      </c>
      <c r="C941" s="6">
        <v>0.50972222222222219</v>
      </c>
      <c r="D941" s="1">
        <v>32074.65</v>
      </c>
      <c r="E941"/>
      <c r="F941">
        <f t="shared" si="27"/>
        <v>32077.039999999997</v>
      </c>
      <c r="G941">
        <f t="shared" si="26"/>
        <v>32081.95</v>
      </c>
    </row>
    <row r="942" spans="1:7" x14ac:dyDescent="0.25">
      <c r="A942" s="1" t="s">
        <v>10</v>
      </c>
      <c r="B942" s="1">
        <v>20200103</v>
      </c>
      <c r="C942" s="6">
        <v>0.51041666666666663</v>
      </c>
      <c r="D942" s="1">
        <v>32074.25</v>
      </c>
      <c r="E942"/>
      <c r="F942">
        <f t="shared" si="27"/>
        <v>32078.15</v>
      </c>
      <c r="G942">
        <f t="shared" si="26"/>
        <v>32077.733333333334</v>
      </c>
    </row>
    <row r="943" spans="1:7" x14ac:dyDescent="0.25">
      <c r="A943" s="1" t="s">
        <v>10</v>
      </c>
      <c r="B943" s="1">
        <v>20200103</v>
      </c>
      <c r="C943" s="6">
        <v>0.51111111111111107</v>
      </c>
      <c r="D943" s="1">
        <v>32078.15</v>
      </c>
      <c r="E943"/>
      <c r="F943">
        <f t="shared" si="27"/>
        <v>32077.085000000003</v>
      </c>
      <c r="G943">
        <f t="shared" si="26"/>
        <v>32075.683333333334</v>
      </c>
    </row>
    <row r="944" spans="1:7" x14ac:dyDescent="0.25">
      <c r="A944" s="1" t="s">
        <v>10</v>
      </c>
      <c r="B944" s="1">
        <v>20200103</v>
      </c>
      <c r="C944" s="6">
        <v>0.51180555555555551</v>
      </c>
      <c r="D944" s="1">
        <v>32060.65</v>
      </c>
      <c r="E944"/>
      <c r="F944">
        <f t="shared" si="27"/>
        <v>32075.295000000002</v>
      </c>
      <c r="G944">
        <f t="shared" si="26"/>
        <v>32071.016666666666</v>
      </c>
    </row>
    <row r="945" spans="1:7" x14ac:dyDescent="0.25">
      <c r="A945" s="1" t="s">
        <v>10</v>
      </c>
      <c r="B945" s="1">
        <v>20200103</v>
      </c>
      <c r="C945" s="6">
        <v>0.51249999999999996</v>
      </c>
      <c r="D945" s="1">
        <v>32054.9</v>
      </c>
      <c r="E945"/>
      <c r="F945">
        <f t="shared" si="27"/>
        <v>32074.464999999997</v>
      </c>
      <c r="G945">
        <f t="shared" si="26"/>
        <v>32064.566666666669</v>
      </c>
    </row>
    <row r="946" spans="1:7" x14ac:dyDescent="0.25">
      <c r="A946" s="1" t="s">
        <v>10</v>
      </c>
      <c r="B946" s="1">
        <v>20200103</v>
      </c>
      <c r="C946" s="6">
        <v>0.5131944444444444</v>
      </c>
      <c r="D946" s="1">
        <v>32064.1</v>
      </c>
      <c r="E946"/>
      <c r="F946">
        <f t="shared" si="27"/>
        <v>32071.869999999995</v>
      </c>
      <c r="G946">
        <f t="shared" si="26"/>
        <v>32059.883333333331</v>
      </c>
    </row>
    <row r="947" spans="1:7" x14ac:dyDescent="0.25">
      <c r="A947" s="1" t="s">
        <v>10</v>
      </c>
      <c r="B947" s="1">
        <v>20200103</v>
      </c>
      <c r="C947" s="6">
        <v>0.51388888888888884</v>
      </c>
      <c r="D947" s="1">
        <v>32059.1</v>
      </c>
      <c r="E947"/>
      <c r="F947">
        <f t="shared" si="27"/>
        <v>32068.109999999997</v>
      </c>
      <c r="G947">
        <f t="shared" si="26"/>
        <v>32059.366666666669</v>
      </c>
    </row>
    <row r="948" spans="1:7" x14ac:dyDescent="0.25">
      <c r="A948" s="1" t="s">
        <v>10</v>
      </c>
      <c r="B948" s="1">
        <v>20200103</v>
      </c>
      <c r="C948" s="6">
        <v>0.51458333333333328</v>
      </c>
      <c r="D948" s="1">
        <v>32044.1</v>
      </c>
      <c r="E948"/>
      <c r="F948">
        <f t="shared" si="27"/>
        <v>32064.640000000003</v>
      </c>
      <c r="G948">
        <f t="shared" si="26"/>
        <v>32055.766666666663</v>
      </c>
    </row>
    <row r="949" spans="1:7" x14ac:dyDescent="0.25">
      <c r="A949" s="1" t="s">
        <v>10</v>
      </c>
      <c r="B949" s="1">
        <v>20200103</v>
      </c>
      <c r="C949" s="6">
        <v>0.51527777777777772</v>
      </c>
      <c r="D949" s="1">
        <v>32052.2</v>
      </c>
      <c r="E949"/>
      <c r="F949">
        <f t="shared" si="27"/>
        <v>32062.355000000003</v>
      </c>
      <c r="G949">
        <f t="shared" si="26"/>
        <v>32051.8</v>
      </c>
    </row>
    <row r="950" spans="1:7" x14ac:dyDescent="0.25">
      <c r="A950" s="1" t="s">
        <v>10</v>
      </c>
      <c r="B950" s="1">
        <v>20200103</v>
      </c>
      <c r="C950" s="6">
        <v>0.51597222222222228</v>
      </c>
      <c r="D950" s="1">
        <v>32061.45</v>
      </c>
      <c r="E950"/>
      <c r="F950">
        <f t="shared" si="27"/>
        <v>32061.57</v>
      </c>
      <c r="G950">
        <f t="shared" si="26"/>
        <v>32052.583333333332</v>
      </c>
    </row>
    <row r="951" spans="1:7" x14ac:dyDescent="0.25">
      <c r="A951" s="1" t="s">
        <v>10</v>
      </c>
      <c r="B951" s="1">
        <v>20200103</v>
      </c>
      <c r="C951" s="6">
        <v>0.51666666666666672</v>
      </c>
      <c r="D951" s="1">
        <v>32066.799999999999</v>
      </c>
      <c r="E951"/>
      <c r="F951">
        <f t="shared" si="27"/>
        <v>32062.140000000007</v>
      </c>
      <c r="G951">
        <f t="shared" si="26"/>
        <v>32060.149999999998</v>
      </c>
    </row>
    <row r="952" spans="1:7" x14ac:dyDescent="0.25">
      <c r="A952" s="1" t="s">
        <v>10</v>
      </c>
      <c r="B952" s="1">
        <v>20200103</v>
      </c>
      <c r="C952" s="6">
        <v>0.51736111111111116</v>
      </c>
      <c r="D952" s="1">
        <v>32079.95</v>
      </c>
      <c r="E952"/>
      <c r="F952">
        <f t="shared" si="27"/>
        <v>32061.754999999997</v>
      </c>
      <c r="G952">
        <f t="shared" si="26"/>
        <v>32069.399999999998</v>
      </c>
    </row>
    <row r="953" spans="1:7" x14ac:dyDescent="0.25">
      <c r="A953" s="1" t="s">
        <v>10</v>
      </c>
      <c r="B953" s="1">
        <v>20200103</v>
      </c>
      <c r="C953" s="6">
        <v>0.5180555555555556</v>
      </c>
      <c r="D953" s="1">
        <v>32074.3</v>
      </c>
      <c r="E953"/>
      <c r="F953">
        <f t="shared" si="27"/>
        <v>32062.390000000003</v>
      </c>
      <c r="G953">
        <f t="shared" si="26"/>
        <v>32073.683333333334</v>
      </c>
    </row>
    <row r="954" spans="1:7" x14ac:dyDescent="0.25">
      <c r="A954" s="1" t="s">
        <v>10</v>
      </c>
      <c r="B954" s="1">
        <v>20200103</v>
      </c>
      <c r="C954" s="6">
        <v>0.51875000000000004</v>
      </c>
      <c r="D954" s="1">
        <v>32067</v>
      </c>
      <c r="E954"/>
      <c r="F954">
        <f t="shared" si="27"/>
        <v>32064.55</v>
      </c>
      <c r="G954">
        <f t="shared" si="26"/>
        <v>32073.75</v>
      </c>
    </row>
    <row r="955" spans="1:7" x14ac:dyDescent="0.25">
      <c r="A955" s="1" t="s">
        <v>10</v>
      </c>
      <c r="B955" s="1">
        <v>20200103</v>
      </c>
      <c r="C955" s="6">
        <v>0.51944444444444449</v>
      </c>
      <c r="D955" s="1">
        <v>32076.5</v>
      </c>
      <c r="E955"/>
      <c r="F955">
        <f t="shared" si="27"/>
        <v>32065.724999999999</v>
      </c>
      <c r="G955">
        <f t="shared" si="26"/>
        <v>32072.600000000002</v>
      </c>
    </row>
    <row r="956" spans="1:7" x14ac:dyDescent="0.25">
      <c r="A956" s="1" t="s">
        <v>10</v>
      </c>
      <c r="B956" s="1">
        <v>20200103</v>
      </c>
      <c r="C956" s="6">
        <v>0.52013888888888893</v>
      </c>
      <c r="D956" s="1">
        <v>32075.85</v>
      </c>
      <c r="E956"/>
      <c r="F956">
        <f t="shared" si="27"/>
        <v>32067.899999999994</v>
      </c>
      <c r="G956">
        <f t="shared" si="26"/>
        <v>32073.116666666669</v>
      </c>
    </row>
    <row r="957" spans="1:7" x14ac:dyDescent="0.25">
      <c r="A957" s="1" t="s">
        <v>10</v>
      </c>
      <c r="B957" s="1">
        <v>20200103</v>
      </c>
      <c r="C957" s="6">
        <v>0.52083333333333337</v>
      </c>
      <c r="D957" s="1">
        <v>32080.85</v>
      </c>
      <c r="E957"/>
      <c r="F957">
        <f t="shared" si="27"/>
        <v>32071.704999999998</v>
      </c>
      <c r="G957">
        <f t="shared" si="26"/>
        <v>32077.733333333334</v>
      </c>
    </row>
    <row r="958" spans="1:7" x14ac:dyDescent="0.25">
      <c r="A958" s="1" t="s">
        <v>10</v>
      </c>
      <c r="B958" s="1">
        <v>20200103</v>
      </c>
      <c r="C958" s="6">
        <v>0.52152777777777781</v>
      </c>
      <c r="D958" s="1">
        <v>32082.15</v>
      </c>
      <c r="E958"/>
      <c r="F958">
        <f t="shared" si="27"/>
        <v>32073.260000000002</v>
      </c>
      <c r="G958">
        <f t="shared" si="26"/>
        <v>32079.616666666669</v>
      </c>
    </row>
    <row r="959" spans="1:7" x14ac:dyDescent="0.25">
      <c r="A959" s="1" t="s">
        <v>10</v>
      </c>
      <c r="B959" s="1">
        <v>20200103</v>
      </c>
      <c r="C959" s="6">
        <v>0.52222222222222225</v>
      </c>
      <c r="D959" s="1">
        <v>32067.75</v>
      </c>
      <c r="E959"/>
      <c r="F959">
        <f t="shared" si="27"/>
        <v>32074.030000000006</v>
      </c>
      <c r="G959">
        <f t="shared" si="26"/>
        <v>32076.916666666668</v>
      </c>
    </row>
    <row r="960" spans="1:7" x14ac:dyDescent="0.25">
      <c r="A960" s="1" t="s">
        <v>10</v>
      </c>
      <c r="B960" s="1">
        <v>20200103</v>
      </c>
      <c r="C960" s="6">
        <v>0.5229166666666667</v>
      </c>
      <c r="D960" s="1">
        <v>32069.15</v>
      </c>
      <c r="E960"/>
      <c r="F960">
        <f t="shared" si="27"/>
        <v>32073.945</v>
      </c>
      <c r="G960">
        <f t="shared" si="26"/>
        <v>32073.016666666666</v>
      </c>
    </row>
    <row r="961" spans="1:7" x14ac:dyDescent="0.25">
      <c r="A961" s="1" t="s">
        <v>10</v>
      </c>
      <c r="B961" s="1">
        <v>20200103</v>
      </c>
      <c r="C961" s="6">
        <v>0.52361111111111114</v>
      </c>
      <c r="D961" s="1">
        <v>32065.95</v>
      </c>
      <c r="E961"/>
      <c r="F961">
        <f t="shared" si="27"/>
        <v>32072.355</v>
      </c>
      <c r="G961">
        <f t="shared" si="26"/>
        <v>32067.616666666669</v>
      </c>
    </row>
    <row r="962" spans="1:7" x14ac:dyDescent="0.25">
      <c r="A962" s="1" t="s">
        <v>10</v>
      </c>
      <c r="B962" s="1">
        <v>20200103</v>
      </c>
      <c r="C962" s="6">
        <v>0.52430555555555558</v>
      </c>
      <c r="D962" s="1">
        <v>32064.05</v>
      </c>
      <c r="E962"/>
      <c r="F962">
        <f t="shared" si="27"/>
        <v>32070.829999999998</v>
      </c>
      <c r="G962">
        <f t="shared" si="26"/>
        <v>32066.383333333335</v>
      </c>
    </row>
    <row r="963" spans="1:7" x14ac:dyDescent="0.25">
      <c r="A963" s="1" t="s">
        <v>10</v>
      </c>
      <c r="B963" s="1">
        <v>20200103</v>
      </c>
      <c r="C963" s="6">
        <v>0.52500000000000002</v>
      </c>
      <c r="D963" s="1">
        <v>32059.05</v>
      </c>
      <c r="E963"/>
      <c r="F963">
        <f t="shared" si="27"/>
        <v>32069.489999999998</v>
      </c>
      <c r="G963">
        <f t="shared" si="26"/>
        <v>32063.016666666666</v>
      </c>
    </row>
    <row r="964" spans="1:7" x14ac:dyDescent="0.25">
      <c r="A964" s="1" t="s">
        <v>10</v>
      </c>
      <c r="B964" s="1">
        <v>20200103</v>
      </c>
      <c r="C964" s="6">
        <v>0.52569444444444446</v>
      </c>
      <c r="D964" s="1">
        <v>32053.599999999999</v>
      </c>
      <c r="E964"/>
      <c r="F964">
        <f t="shared" si="27"/>
        <v>32067.504999999997</v>
      </c>
      <c r="G964">
        <f t="shared" si="26"/>
        <v>32058.899999999998</v>
      </c>
    </row>
    <row r="965" spans="1:7" x14ac:dyDescent="0.25">
      <c r="A965" s="1" t="s">
        <v>10</v>
      </c>
      <c r="B965" s="1">
        <v>20200103</v>
      </c>
      <c r="C965" s="6">
        <v>0.52638888888888891</v>
      </c>
      <c r="D965" s="1">
        <v>32056.65</v>
      </c>
      <c r="E965"/>
      <c r="F965">
        <f t="shared" si="27"/>
        <v>32065.615000000002</v>
      </c>
      <c r="G965">
        <f t="shared" si="26"/>
        <v>32056.433333333331</v>
      </c>
    </row>
    <row r="966" spans="1:7" x14ac:dyDescent="0.25">
      <c r="A966" s="1" t="s">
        <v>10</v>
      </c>
      <c r="B966" s="1">
        <v>20200103</v>
      </c>
      <c r="C966" s="6">
        <v>0.52708333333333335</v>
      </c>
      <c r="D966" s="1">
        <v>32056.95</v>
      </c>
      <c r="E966"/>
      <c r="F966">
        <f t="shared" si="27"/>
        <v>32063.15</v>
      </c>
      <c r="G966">
        <f t="shared" si="26"/>
        <v>32055.733333333334</v>
      </c>
    </row>
    <row r="967" spans="1:7" x14ac:dyDescent="0.25">
      <c r="A967" s="1" t="s">
        <v>10</v>
      </c>
      <c r="B967" s="1">
        <v>20200103</v>
      </c>
      <c r="C967" s="6">
        <v>0.52777777777777779</v>
      </c>
      <c r="D967" s="1">
        <v>32056.2</v>
      </c>
      <c r="E967"/>
      <c r="F967">
        <f t="shared" si="27"/>
        <v>32060.375000000007</v>
      </c>
      <c r="G967">
        <f t="shared" si="26"/>
        <v>32056.600000000002</v>
      </c>
    </row>
    <row r="968" spans="1:7" x14ac:dyDescent="0.25">
      <c r="A968" s="1" t="s">
        <v>10</v>
      </c>
      <c r="B968" s="1">
        <v>20200103</v>
      </c>
      <c r="C968" s="6">
        <v>0.52847222222222223</v>
      </c>
      <c r="D968" s="1">
        <v>32054.400000000001</v>
      </c>
      <c r="E968"/>
      <c r="F968">
        <f t="shared" si="27"/>
        <v>32059.330000000005</v>
      </c>
      <c r="G968">
        <f t="shared" ref="G968:G1031" si="28">AVERAGE(D966:D968)</f>
        <v>32055.850000000002</v>
      </c>
    </row>
    <row r="969" spans="1:7" x14ac:dyDescent="0.25">
      <c r="A969" s="1" t="s">
        <v>10</v>
      </c>
      <c r="B969" s="1">
        <v>20200103</v>
      </c>
      <c r="C969" s="6">
        <v>0.52916666666666667</v>
      </c>
      <c r="D969" s="1">
        <v>32057.3</v>
      </c>
      <c r="E969"/>
      <c r="F969">
        <f t="shared" si="27"/>
        <v>32059.140000000003</v>
      </c>
      <c r="G969">
        <f t="shared" si="28"/>
        <v>32055.966666666671</v>
      </c>
    </row>
    <row r="970" spans="1:7" x14ac:dyDescent="0.25">
      <c r="A970" s="1" t="s">
        <v>10</v>
      </c>
      <c r="B970" s="1">
        <v>20200103</v>
      </c>
      <c r="C970" s="6">
        <v>0.52986111111111112</v>
      </c>
      <c r="D970" s="1">
        <v>32067.25</v>
      </c>
      <c r="E970"/>
      <c r="F970">
        <f t="shared" si="27"/>
        <v>32059.79</v>
      </c>
      <c r="G970">
        <f t="shared" si="28"/>
        <v>32059.649999999998</v>
      </c>
    </row>
    <row r="971" spans="1:7" x14ac:dyDescent="0.25">
      <c r="A971" s="1" t="s">
        <v>10</v>
      </c>
      <c r="B971" s="1">
        <v>20200103</v>
      </c>
      <c r="C971" s="6">
        <v>0.53055555555555556</v>
      </c>
      <c r="D971" s="1">
        <v>32072.45</v>
      </c>
      <c r="E971"/>
      <c r="F971">
        <f t="shared" si="27"/>
        <v>32060.204999999998</v>
      </c>
      <c r="G971">
        <f t="shared" si="28"/>
        <v>32065.666666666668</v>
      </c>
    </row>
    <row r="972" spans="1:7" x14ac:dyDescent="0.25">
      <c r="A972" s="1" t="s">
        <v>10</v>
      </c>
      <c r="B972" s="1">
        <v>20200103</v>
      </c>
      <c r="C972" s="6">
        <v>0.53125</v>
      </c>
      <c r="D972" s="1">
        <v>32068.2</v>
      </c>
      <c r="E972"/>
      <c r="F972">
        <f t="shared" si="27"/>
        <v>32061.78</v>
      </c>
      <c r="G972">
        <f t="shared" si="28"/>
        <v>32069.3</v>
      </c>
    </row>
    <row r="973" spans="1:7" x14ac:dyDescent="0.25">
      <c r="A973" s="1" t="s">
        <v>10</v>
      </c>
      <c r="B973" s="1">
        <v>20200103</v>
      </c>
      <c r="C973" s="6">
        <v>0.53194444444444444</v>
      </c>
      <c r="D973" s="1">
        <v>32074.799999999999</v>
      </c>
      <c r="E973"/>
      <c r="F973">
        <f t="shared" si="27"/>
        <v>32064.754999999997</v>
      </c>
      <c r="G973">
        <f t="shared" si="28"/>
        <v>32071.816666666666</v>
      </c>
    </row>
    <row r="974" spans="1:7" x14ac:dyDescent="0.25">
      <c r="A974" s="1" t="s">
        <v>10</v>
      </c>
      <c r="B974" s="1">
        <v>20200103</v>
      </c>
      <c r="C974" s="6">
        <v>0.53263888888888888</v>
      </c>
      <c r="D974" s="1">
        <v>32083.35</v>
      </c>
      <c r="E974"/>
      <c r="F974">
        <f t="shared" ref="F974:F1037" si="29">AVERAGE(D966:D975)</f>
        <v>32067.085000000003</v>
      </c>
      <c r="G974">
        <f t="shared" si="28"/>
        <v>32075.45</v>
      </c>
    </row>
    <row r="975" spans="1:7" x14ac:dyDescent="0.25">
      <c r="A975" s="1" t="s">
        <v>10</v>
      </c>
      <c r="B975" s="1">
        <v>20200103</v>
      </c>
      <c r="C975" s="6">
        <v>0.53333333333333333</v>
      </c>
      <c r="D975" s="1">
        <v>32079.95</v>
      </c>
      <c r="E975"/>
      <c r="F975">
        <f t="shared" si="29"/>
        <v>32068.99</v>
      </c>
      <c r="G975">
        <f t="shared" si="28"/>
        <v>32079.366666666665</v>
      </c>
    </row>
    <row r="976" spans="1:7" x14ac:dyDescent="0.25">
      <c r="A976" s="1" t="s">
        <v>10</v>
      </c>
      <c r="B976" s="1">
        <v>20200103</v>
      </c>
      <c r="C976" s="6">
        <v>0.53402777777777777</v>
      </c>
      <c r="D976" s="1">
        <v>32076</v>
      </c>
      <c r="E976"/>
      <c r="F976">
        <f t="shared" si="29"/>
        <v>32070.954999999998</v>
      </c>
      <c r="G976">
        <f t="shared" si="28"/>
        <v>32079.766666666666</v>
      </c>
    </row>
    <row r="977" spans="1:7" x14ac:dyDescent="0.25">
      <c r="A977" s="1" t="s">
        <v>10</v>
      </c>
      <c r="B977" s="1">
        <v>20200103</v>
      </c>
      <c r="C977" s="6">
        <v>0.53472222222222221</v>
      </c>
      <c r="D977" s="1">
        <v>32075.85</v>
      </c>
      <c r="E977"/>
      <c r="F977">
        <f t="shared" si="29"/>
        <v>32073.485000000004</v>
      </c>
      <c r="G977">
        <f t="shared" si="28"/>
        <v>32077.266666666663</v>
      </c>
    </row>
    <row r="978" spans="1:7" x14ac:dyDescent="0.25">
      <c r="A978" s="1" t="s">
        <v>10</v>
      </c>
      <c r="B978" s="1">
        <v>20200103</v>
      </c>
      <c r="C978" s="6">
        <v>0.53541666666666665</v>
      </c>
      <c r="D978" s="1">
        <v>32079.7</v>
      </c>
      <c r="E978"/>
      <c r="F978">
        <f t="shared" si="29"/>
        <v>32075.545000000002</v>
      </c>
      <c r="G978">
        <f t="shared" si="28"/>
        <v>32077.183333333334</v>
      </c>
    </row>
    <row r="979" spans="1:7" x14ac:dyDescent="0.25">
      <c r="A979" s="1" t="s">
        <v>10</v>
      </c>
      <c r="B979" s="1">
        <v>20200103</v>
      </c>
      <c r="C979" s="6">
        <v>0.53611111111111109</v>
      </c>
      <c r="D979" s="1">
        <v>32077.9</v>
      </c>
      <c r="E979"/>
      <c r="F979">
        <f t="shared" si="29"/>
        <v>32076.454999999998</v>
      </c>
      <c r="G979">
        <f t="shared" si="28"/>
        <v>32077.816666666669</v>
      </c>
    </row>
    <row r="980" spans="1:7" x14ac:dyDescent="0.25">
      <c r="A980" s="1" t="s">
        <v>10</v>
      </c>
      <c r="B980" s="1">
        <v>20200103</v>
      </c>
      <c r="C980" s="6">
        <v>0.53680555555555554</v>
      </c>
      <c r="D980" s="1">
        <v>32076.35</v>
      </c>
      <c r="E980"/>
      <c r="F980">
        <f t="shared" si="29"/>
        <v>32077.129999999997</v>
      </c>
      <c r="G980">
        <f t="shared" si="28"/>
        <v>32077.983333333337</v>
      </c>
    </row>
    <row r="981" spans="1:7" x14ac:dyDescent="0.25">
      <c r="A981" s="1" t="s">
        <v>10</v>
      </c>
      <c r="B981" s="1">
        <v>20200103</v>
      </c>
      <c r="C981" s="6">
        <v>0.53749999999999998</v>
      </c>
      <c r="D981" s="1">
        <v>32079.200000000001</v>
      </c>
      <c r="E981"/>
      <c r="F981">
        <f t="shared" si="29"/>
        <v>32077.85</v>
      </c>
      <c r="G981">
        <f t="shared" si="28"/>
        <v>32077.816666666666</v>
      </c>
    </row>
    <row r="982" spans="1:7" x14ac:dyDescent="0.25">
      <c r="A982" s="1" t="s">
        <v>10</v>
      </c>
      <c r="B982" s="1">
        <v>20200103</v>
      </c>
      <c r="C982" s="6">
        <v>0.53819444444444442</v>
      </c>
      <c r="D982" s="1">
        <v>32075.4</v>
      </c>
      <c r="E982"/>
      <c r="F982">
        <f t="shared" si="29"/>
        <v>32077.45</v>
      </c>
      <c r="G982">
        <f t="shared" si="28"/>
        <v>32076.983333333337</v>
      </c>
    </row>
    <row r="983" spans="1:7" x14ac:dyDescent="0.25">
      <c r="A983" s="1" t="s">
        <v>10</v>
      </c>
      <c r="B983" s="1">
        <v>20200103</v>
      </c>
      <c r="C983" s="6">
        <v>0.53888888888888886</v>
      </c>
      <c r="D983" s="1">
        <v>32070.799999999999</v>
      </c>
      <c r="E983"/>
      <c r="F983">
        <f t="shared" si="29"/>
        <v>32076.095000000001</v>
      </c>
      <c r="G983">
        <f t="shared" si="28"/>
        <v>32075.133333333335</v>
      </c>
    </row>
    <row r="984" spans="1:7" x14ac:dyDescent="0.25">
      <c r="A984" s="1" t="s">
        <v>10</v>
      </c>
      <c r="B984" s="1">
        <v>20200103</v>
      </c>
      <c r="C984" s="6">
        <v>0.5395833333333333</v>
      </c>
      <c r="D984" s="1">
        <v>32069.8</v>
      </c>
      <c r="E984"/>
      <c r="F984">
        <f t="shared" si="29"/>
        <v>32073.545000000002</v>
      </c>
      <c r="G984">
        <f t="shared" si="28"/>
        <v>32072</v>
      </c>
    </row>
    <row r="985" spans="1:7" x14ac:dyDescent="0.25">
      <c r="A985" s="1" t="s">
        <v>10</v>
      </c>
      <c r="B985" s="1">
        <v>20200103</v>
      </c>
      <c r="C985" s="6">
        <v>0.54027777777777775</v>
      </c>
      <c r="D985" s="1">
        <v>32054.45</v>
      </c>
      <c r="E985"/>
      <c r="F985">
        <f t="shared" si="29"/>
        <v>32072.22</v>
      </c>
      <c r="G985">
        <f t="shared" si="28"/>
        <v>32065.016666666666</v>
      </c>
    </row>
    <row r="986" spans="1:7" x14ac:dyDescent="0.25">
      <c r="A986" s="1" t="s">
        <v>10</v>
      </c>
      <c r="B986" s="1">
        <v>20200103</v>
      </c>
      <c r="C986" s="6">
        <v>0.54097222222222219</v>
      </c>
      <c r="D986" s="1">
        <v>32062.75</v>
      </c>
      <c r="E986"/>
      <c r="F986">
        <f t="shared" si="29"/>
        <v>32071.109999999997</v>
      </c>
      <c r="G986">
        <f t="shared" si="28"/>
        <v>32062.333333333332</v>
      </c>
    </row>
    <row r="987" spans="1:7" x14ac:dyDescent="0.25">
      <c r="A987" s="1" t="s">
        <v>10</v>
      </c>
      <c r="B987" s="1">
        <v>20200103</v>
      </c>
      <c r="C987" s="6">
        <v>0.54166666666666663</v>
      </c>
      <c r="D987" s="1">
        <v>32064.75</v>
      </c>
      <c r="E987"/>
      <c r="F987">
        <f t="shared" si="29"/>
        <v>32069.760000000002</v>
      </c>
      <c r="G987">
        <f t="shared" si="28"/>
        <v>32060.649999999998</v>
      </c>
    </row>
    <row r="988" spans="1:7" x14ac:dyDescent="0.25">
      <c r="A988" s="1" t="s">
        <v>10</v>
      </c>
      <c r="B988" s="1">
        <v>20200103</v>
      </c>
      <c r="C988" s="6">
        <v>0.54236111111111107</v>
      </c>
      <c r="D988" s="1">
        <v>32066.2</v>
      </c>
      <c r="E988"/>
      <c r="F988">
        <f t="shared" si="29"/>
        <v>32069.504999999997</v>
      </c>
      <c r="G988">
        <f t="shared" si="28"/>
        <v>32064.566666666666</v>
      </c>
    </row>
    <row r="989" spans="1:7" x14ac:dyDescent="0.25">
      <c r="A989" s="1" t="s">
        <v>10</v>
      </c>
      <c r="B989" s="1">
        <v>20200103</v>
      </c>
      <c r="C989" s="6">
        <v>0.54305555555555551</v>
      </c>
      <c r="D989" s="1">
        <v>32075.35</v>
      </c>
      <c r="E989"/>
      <c r="F989">
        <f t="shared" si="29"/>
        <v>32068.125</v>
      </c>
      <c r="G989">
        <f t="shared" si="28"/>
        <v>32068.766666666663</v>
      </c>
    </row>
    <row r="990" spans="1:7" x14ac:dyDescent="0.25">
      <c r="A990" s="1" t="s">
        <v>10</v>
      </c>
      <c r="B990" s="1">
        <v>20200103</v>
      </c>
      <c r="C990" s="6">
        <v>0.54374999999999996</v>
      </c>
      <c r="D990" s="1">
        <v>32062.55</v>
      </c>
      <c r="E990"/>
      <c r="F990">
        <f t="shared" si="29"/>
        <v>32067.020000000008</v>
      </c>
      <c r="G990">
        <f t="shared" si="28"/>
        <v>32068.033333333336</v>
      </c>
    </row>
    <row r="991" spans="1:7" x14ac:dyDescent="0.25">
      <c r="A991" s="1" t="s">
        <v>10</v>
      </c>
      <c r="B991" s="1">
        <v>20200103</v>
      </c>
      <c r="C991" s="6">
        <v>0.5444444444444444</v>
      </c>
      <c r="D991" s="1">
        <v>32068.15</v>
      </c>
      <c r="E991"/>
      <c r="F991">
        <f t="shared" si="29"/>
        <v>32065.625</v>
      </c>
      <c r="G991">
        <f t="shared" si="28"/>
        <v>32068.683333333331</v>
      </c>
    </row>
    <row r="992" spans="1:7" x14ac:dyDescent="0.25">
      <c r="A992" s="1" t="s">
        <v>10</v>
      </c>
      <c r="B992" s="1">
        <v>20200103</v>
      </c>
      <c r="C992" s="6">
        <v>0.54513888888888884</v>
      </c>
      <c r="D992" s="1">
        <v>32061.45</v>
      </c>
      <c r="E992"/>
      <c r="F992">
        <f t="shared" si="29"/>
        <v>32065.360000000004</v>
      </c>
      <c r="G992">
        <f t="shared" si="28"/>
        <v>32064.05</v>
      </c>
    </row>
    <row r="993" spans="1:7" x14ac:dyDescent="0.25">
      <c r="A993" s="1" t="s">
        <v>10</v>
      </c>
      <c r="B993" s="1">
        <v>20200103</v>
      </c>
      <c r="C993" s="6">
        <v>0.54583333333333328</v>
      </c>
      <c r="D993" s="1">
        <v>32068.15</v>
      </c>
      <c r="E993"/>
      <c r="F993">
        <f t="shared" si="29"/>
        <v>32067.114999999998</v>
      </c>
      <c r="G993">
        <f t="shared" si="28"/>
        <v>32065.916666666668</v>
      </c>
    </row>
    <row r="994" spans="1:7" x14ac:dyDescent="0.25">
      <c r="A994" s="1" t="s">
        <v>10</v>
      </c>
      <c r="B994" s="1">
        <v>20200103</v>
      </c>
      <c r="C994" s="6">
        <v>0.54652777777777772</v>
      </c>
      <c r="D994" s="1">
        <v>32087.35</v>
      </c>
      <c r="E994"/>
      <c r="F994">
        <f t="shared" si="29"/>
        <v>32072.21</v>
      </c>
      <c r="G994">
        <f t="shared" si="28"/>
        <v>32072.316666666669</v>
      </c>
    </row>
    <row r="995" spans="1:7" x14ac:dyDescent="0.25">
      <c r="A995" s="1" t="s">
        <v>10</v>
      </c>
      <c r="B995" s="1">
        <v>20200103</v>
      </c>
      <c r="C995" s="6">
        <v>0.54722222222222228</v>
      </c>
      <c r="D995" s="1">
        <v>32105.4</v>
      </c>
      <c r="E995"/>
      <c r="F995">
        <f t="shared" si="29"/>
        <v>32075.920000000002</v>
      </c>
      <c r="G995">
        <f t="shared" si="28"/>
        <v>32086.966666666664</v>
      </c>
    </row>
    <row r="996" spans="1:7" x14ac:dyDescent="0.25">
      <c r="A996" s="1" t="s">
        <v>10</v>
      </c>
      <c r="B996" s="1">
        <v>20200103</v>
      </c>
      <c r="C996" s="6">
        <v>0.54791666666666672</v>
      </c>
      <c r="D996" s="1">
        <v>32099.85</v>
      </c>
      <c r="E996"/>
      <c r="F996">
        <f t="shared" si="29"/>
        <v>32079.25</v>
      </c>
      <c r="G996">
        <f t="shared" si="28"/>
        <v>32097.533333333336</v>
      </c>
    </row>
    <row r="997" spans="1:7" x14ac:dyDescent="0.25">
      <c r="A997" s="1" t="s">
        <v>10</v>
      </c>
      <c r="B997" s="1">
        <v>20200103</v>
      </c>
      <c r="C997" s="6">
        <v>0.54861111111111116</v>
      </c>
      <c r="D997" s="1">
        <v>32098.05</v>
      </c>
      <c r="E997"/>
      <c r="F997">
        <f t="shared" si="29"/>
        <v>32083.659999999996</v>
      </c>
      <c r="G997">
        <f t="shared" si="28"/>
        <v>32101.100000000002</v>
      </c>
    </row>
    <row r="998" spans="1:7" x14ac:dyDescent="0.25">
      <c r="A998" s="1" t="s">
        <v>10</v>
      </c>
      <c r="B998" s="1">
        <v>20200103</v>
      </c>
      <c r="C998" s="6">
        <v>0.5493055555555556</v>
      </c>
      <c r="D998" s="1">
        <v>32110.3</v>
      </c>
      <c r="E998"/>
      <c r="F998">
        <f t="shared" si="29"/>
        <v>32088.165000000001</v>
      </c>
      <c r="G998">
        <f t="shared" si="28"/>
        <v>32102.733333333334</v>
      </c>
    </row>
    <row r="999" spans="1:7" x14ac:dyDescent="0.25">
      <c r="A999" s="1" t="s">
        <v>10</v>
      </c>
      <c r="B999" s="1">
        <v>20200103</v>
      </c>
      <c r="C999" s="6">
        <v>0.55000000000000004</v>
      </c>
      <c r="D999" s="1">
        <v>32120.400000000001</v>
      </c>
      <c r="E999"/>
      <c r="F999">
        <f t="shared" si="29"/>
        <v>32093.339999999997</v>
      </c>
      <c r="G999">
        <f t="shared" si="28"/>
        <v>32109.583333333332</v>
      </c>
    </row>
    <row r="1000" spans="1:7" x14ac:dyDescent="0.25">
      <c r="A1000" s="1" t="s">
        <v>10</v>
      </c>
      <c r="B1000" s="1">
        <v>20200103</v>
      </c>
      <c r="C1000" s="6">
        <v>0.55069444444444449</v>
      </c>
      <c r="D1000" s="1">
        <v>32114.3</v>
      </c>
      <c r="E1000"/>
      <c r="F1000">
        <f t="shared" si="29"/>
        <v>32096.945</v>
      </c>
      <c r="G1000">
        <f t="shared" si="28"/>
        <v>32115</v>
      </c>
    </row>
    <row r="1001" spans="1:7" x14ac:dyDescent="0.25">
      <c r="A1001" s="1" t="s">
        <v>10</v>
      </c>
      <c r="B1001" s="1">
        <v>20200103</v>
      </c>
      <c r="C1001" s="6">
        <v>0.55138888888888893</v>
      </c>
      <c r="D1001" s="1">
        <v>32104.2</v>
      </c>
      <c r="E1001"/>
      <c r="F1001">
        <f t="shared" si="29"/>
        <v>32100.719999999994</v>
      </c>
      <c r="G1001">
        <f t="shared" si="28"/>
        <v>32112.966666666664</v>
      </c>
    </row>
    <row r="1002" spans="1:7" x14ac:dyDescent="0.25">
      <c r="A1002" s="1" t="s">
        <v>10</v>
      </c>
      <c r="B1002" s="1">
        <v>20200103</v>
      </c>
      <c r="C1002" s="6">
        <v>0.55208333333333337</v>
      </c>
      <c r="D1002" s="1">
        <v>32099.200000000001</v>
      </c>
      <c r="E1002"/>
      <c r="F1002">
        <f t="shared" si="29"/>
        <v>32104.07</v>
      </c>
      <c r="G1002">
        <f t="shared" si="28"/>
        <v>32105.899999999998</v>
      </c>
    </row>
    <row r="1003" spans="1:7" x14ac:dyDescent="0.25">
      <c r="A1003" s="1" t="s">
        <v>10</v>
      </c>
      <c r="B1003" s="1">
        <v>20200103</v>
      </c>
      <c r="C1003" s="6">
        <v>0.55277777777777781</v>
      </c>
      <c r="D1003" s="1">
        <v>32101.65</v>
      </c>
      <c r="E1003"/>
      <c r="F1003">
        <f t="shared" si="29"/>
        <v>32105.295000000002</v>
      </c>
      <c r="G1003">
        <f t="shared" si="28"/>
        <v>32101.683333333334</v>
      </c>
    </row>
    <row r="1004" spans="1:7" x14ac:dyDescent="0.25">
      <c r="A1004" s="1" t="s">
        <v>10</v>
      </c>
      <c r="B1004" s="1">
        <v>20200103</v>
      </c>
      <c r="C1004" s="6">
        <v>0.55347222222222225</v>
      </c>
      <c r="D1004" s="1">
        <v>32099.599999999999</v>
      </c>
      <c r="E1004"/>
      <c r="F1004">
        <f t="shared" si="29"/>
        <v>32103.714999999997</v>
      </c>
      <c r="G1004">
        <f t="shared" si="28"/>
        <v>32100.150000000005</v>
      </c>
    </row>
    <row r="1005" spans="1:7" x14ac:dyDescent="0.25">
      <c r="A1005" s="1" t="s">
        <v>10</v>
      </c>
      <c r="B1005" s="1">
        <v>20200103</v>
      </c>
      <c r="C1005" s="6">
        <v>0.5541666666666667</v>
      </c>
      <c r="D1005" s="1">
        <v>32089.599999999999</v>
      </c>
      <c r="E1005"/>
      <c r="F1005">
        <f t="shared" si="29"/>
        <v>32102.98</v>
      </c>
      <c r="G1005">
        <f t="shared" si="28"/>
        <v>32096.95</v>
      </c>
    </row>
    <row r="1006" spans="1:7" x14ac:dyDescent="0.25">
      <c r="A1006" s="1" t="s">
        <v>10</v>
      </c>
      <c r="B1006" s="1">
        <v>20200103</v>
      </c>
      <c r="C1006" s="6">
        <v>0.55486111111111114</v>
      </c>
      <c r="D1006" s="1">
        <v>32092.5</v>
      </c>
      <c r="E1006"/>
      <c r="F1006">
        <f t="shared" si="29"/>
        <v>32101.079999999998</v>
      </c>
      <c r="G1006">
        <f t="shared" si="28"/>
        <v>32093.899999999998</v>
      </c>
    </row>
    <row r="1007" spans="1:7" x14ac:dyDescent="0.25">
      <c r="A1007" s="1" t="s">
        <v>10</v>
      </c>
      <c r="B1007" s="1">
        <v>20200103</v>
      </c>
      <c r="C1007" s="6">
        <v>0.55555555555555558</v>
      </c>
      <c r="D1007" s="1">
        <v>32079.05</v>
      </c>
      <c r="E1007"/>
      <c r="F1007">
        <f t="shared" si="29"/>
        <v>32098.25</v>
      </c>
      <c r="G1007">
        <f t="shared" si="28"/>
        <v>32087.05</v>
      </c>
    </row>
    <row r="1008" spans="1:7" x14ac:dyDescent="0.25">
      <c r="A1008" s="1" t="s">
        <v>10</v>
      </c>
      <c r="B1008" s="1">
        <v>20200103</v>
      </c>
      <c r="C1008" s="6">
        <v>0.55625000000000002</v>
      </c>
      <c r="D1008" s="1">
        <v>32082</v>
      </c>
      <c r="E1008"/>
      <c r="F1008">
        <f t="shared" si="29"/>
        <v>32094.194999999996</v>
      </c>
      <c r="G1008">
        <f t="shared" si="28"/>
        <v>32084.516666666666</v>
      </c>
    </row>
    <row r="1009" spans="1:7" x14ac:dyDescent="0.25">
      <c r="A1009" s="1" t="s">
        <v>10</v>
      </c>
      <c r="B1009" s="1">
        <v>20200103</v>
      </c>
      <c r="C1009" s="6">
        <v>0.55694444444444446</v>
      </c>
      <c r="D1009" s="1">
        <v>32079.85</v>
      </c>
      <c r="E1009"/>
      <c r="F1009">
        <f t="shared" si="29"/>
        <v>32091.744999999995</v>
      </c>
      <c r="G1009">
        <f t="shared" si="28"/>
        <v>32080.3</v>
      </c>
    </row>
    <row r="1010" spans="1:7" x14ac:dyDescent="0.25">
      <c r="A1010" s="1" t="s">
        <v>10</v>
      </c>
      <c r="B1010" s="1">
        <v>20200103</v>
      </c>
      <c r="C1010" s="6">
        <v>0.55763888888888891</v>
      </c>
      <c r="D1010" s="1">
        <v>32089.8</v>
      </c>
      <c r="E1010"/>
      <c r="F1010">
        <f t="shared" si="29"/>
        <v>32090.15</v>
      </c>
      <c r="G1010">
        <f t="shared" si="28"/>
        <v>32083.883333333331</v>
      </c>
    </row>
    <row r="1011" spans="1:7" x14ac:dyDescent="0.25">
      <c r="A1011" s="1" t="s">
        <v>10</v>
      </c>
      <c r="B1011" s="1">
        <v>20200103</v>
      </c>
      <c r="C1011" s="6">
        <v>0.55833333333333335</v>
      </c>
      <c r="D1011" s="1">
        <v>32088.25</v>
      </c>
      <c r="E1011"/>
      <c r="F1011">
        <f t="shared" si="29"/>
        <v>32089.664999999997</v>
      </c>
      <c r="G1011">
        <f t="shared" si="28"/>
        <v>32085.966666666664</v>
      </c>
    </row>
    <row r="1012" spans="1:7" x14ac:dyDescent="0.25">
      <c r="A1012" s="1" t="s">
        <v>10</v>
      </c>
      <c r="B1012" s="1">
        <v>20200103</v>
      </c>
      <c r="C1012" s="6">
        <v>0.55902777777777779</v>
      </c>
      <c r="D1012" s="1">
        <v>32094.35</v>
      </c>
      <c r="E1012"/>
      <c r="F1012">
        <f t="shared" si="29"/>
        <v>32087.109999999997</v>
      </c>
      <c r="G1012">
        <f t="shared" si="28"/>
        <v>32090.799999999999</v>
      </c>
    </row>
    <row r="1013" spans="1:7" x14ac:dyDescent="0.25">
      <c r="A1013" s="1" t="s">
        <v>10</v>
      </c>
      <c r="B1013" s="1">
        <v>20200103</v>
      </c>
      <c r="C1013" s="6">
        <v>0.55972222222222223</v>
      </c>
      <c r="D1013" s="1">
        <v>32076.1</v>
      </c>
      <c r="E1013"/>
      <c r="F1013">
        <f t="shared" si="29"/>
        <v>32085.504999999997</v>
      </c>
      <c r="G1013">
        <f t="shared" si="28"/>
        <v>32086.233333333334</v>
      </c>
    </row>
    <row r="1014" spans="1:7" x14ac:dyDescent="0.25">
      <c r="A1014" s="1" t="s">
        <v>10</v>
      </c>
      <c r="B1014" s="1">
        <v>20200103</v>
      </c>
      <c r="C1014" s="6">
        <v>0.56041666666666667</v>
      </c>
      <c r="D1014" s="1">
        <v>32083.55</v>
      </c>
      <c r="E1014"/>
      <c r="F1014">
        <f t="shared" si="29"/>
        <v>32085.53</v>
      </c>
      <c r="G1014">
        <f t="shared" si="28"/>
        <v>32084.666666666668</v>
      </c>
    </row>
    <row r="1015" spans="1:7" x14ac:dyDescent="0.25">
      <c r="A1015" s="1" t="s">
        <v>10</v>
      </c>
      <c r="B1015" s="1">
        <v>20200103</v>
      </c>
      <c r="C1015" s="6">
        <v>0.56111111111111112</v>
      </c>
      <c r="D1015" s="1">
        <v>32089.85</v>
      </c>
      <c r="E1015"/>
      <c r="F1015">
        <f t="shared" si="29"/>
        <v>32084.53</v>
      </c>
      <c r="G1015">
        <f t="shared" si="28"/>
        <v>32083.166666666668</v>
      </c>
    </row>
    <row r="1016" spans="1:7" x14ac:dyDescent="0.25">
      <c r="A1016" s="1" t="s">
        <v>10</v>
      </c>
      <c r="B1016" s="1">
        <v>20200103</v>
      </c>
      <c r="C1016" s="6">
        <v>0.56180555555555556</v>
      </c>
      <c r="D1016" s="1">
        <v>32082.5</v>
      </c>
      <c r="E1016"/>
      <c r="F1016">
        <f t="shared" si="29"/>
        <v>32084.55</v>
      </c>
      <c r="G1016">
        <f t="shared" si="28"/>
        <v>32085.3</v>
      </c>
    </row>
    <row r="1017" spans="1:7" x14ac:dyDescent="0.25">
      <c r="A1017" s="1" t="s">
        <v>10</v>
      </c>
      <c r="B1017" s="1">
        <v>20200103</v>
      </c>
      <c r="C1017" s="6">
        <v>0.5625</v>
      </c>
      <c r="D1017" s="1">
        <v>32079.25</v>
      </c>
      <c r="E1017"/>
      <c r="F1017">
        <f t="shared" si="29"/>
        <v>32084.440000000002</v>
      </c>
      <c r="G1017">
        <f t="shared" si="28"/>
        <v>32083.866666666669</v>
      </c>
    </row>
    <row r="1018" spans="1:7" x14ac:dyDescent="0.25">
      <c r="A1018" s="1" t="s">
        <v>10</v>
      </c>
      <c r="B1018" s="1">
        <v>20200103</v>
      </c>
      <c r="C1018" s="6">
        <v>0.56319444444444444</v>
      </c>
      <c r="D1018" s="1">
        <v>32080.9</v>
      </c>
      <c r="E1018"/>
      <c r="F1018">
        <f t="shared" si="29"/>
        <v>32083.539999999997</v>
      </c>
      <c r="G1018">
        <f t="shared" si="28"/>
        <v>32080.883333333331</v>
      </c>
    </row>
    <row r="1019" spans="1:7" x14ac:dyDescent="0.25">
      <c r="A1019" s="1" t="s">
        <v>10</v>
      </c>
      <c r="B1019" s="1">
        <v>20200103</v>
      </c>
      <c r="C1019" s="6">
        <v>0.56388888888888888</v>
      </c>
      <c r="D1019" s="1">
        <v>32070.85</v>
      </c>
      <c r="E1019"/>
      <c r="F1019">
        <f t="shared" si="29"/>
        <v>32081.575000000001</v>
      </c>
      <c r="G1019">
        <f t="shared" si="28"/>
        <v>32077</v>
      </c>
    </row>
    <row r="1020" spans="1:7" x14ac:dyDescent="0.25">
      <c r="A1020" s="1" t="s">
        <v>10</v>
      </c>
      <c r="B1020" s="1">
        <v>20200103</v>
      </c>
      <c r="C1020" s="6">
        <v>0.56458333333333333</v>
      </c>
      <c r="D1020" s="1">
        <v>32070.15</v>
      </c>
      <c r="E1020"/>
      <c r="F1020">
        <f t="shared" si="29"/>
        <v>32079.845000000001</v>
      </c>
      <c r="G1020">
        <f t="shared" si="28"/>
        <v>32073.966666666664</v>
      </c>
    </row>
    <row r="1021" spans="1:7" x14ac:dyDescent="0.25">
      <c r="A1021" s="1" t="s">
        <v>10</v>
      </c>
      <c r="B1021" s="1">
        <v>20200103</v>
      </c>
      <c r="C1021" s="6">
        <v>0.56527777777777777</v>
      </c>
      <c r="D1021" s="1">
        <v>32070.95</v>
      </c>
      <c r="E1021"/>
      <c r="F1021">
        <f t="shared" si="29"/>
        <v>32078.605</v>
      </c>
      <c r="G1021">
        <f t="shared" si="28"/>
        <v>32070.649999999998</v>
      </c>
    </row>
    <row r="1022" spans="1:7" x14ac:dyDescent="0.25">
      <c r="A1022" s="1" t="s">
        <v>10</v>
      </c>
      <c r="B1022" s="1">
        <v>20200103</v>
      </c>
      <c r="C1022" s="6">
        <v>0.56597222222222221</v>
      </c>
      <c r="D1022" s="1">
        <v>32081.95</v>
      </c>
      <c r="E1022"/>
      <c r="F1022">
        <f t="shared" si="29"/>
        <v>32079.915000000001</v>
      </c>
      <c r="G1022">
        <f t="shared" si="28"/>
        <v>32074.350000000002</v>
      </c>
    </row>
    <row r="1023" spans="1:7" x14ac:dyDescent="0.25">
      <c r="A1023" s="1" t="s">
        <v>10</v>
      </c>
      <c r="B1023" s="1">
        <v>20200103</v>
      </c>
      <c r="C1023" s="6">
        <v>0.56666666666666665</v>
      </c>
      <c r="D1023" s="1">
        <v>32089.200000000001</v>
      </c>
      <c r="E1023"/>
      <c r="F1023">
        <f t="shared" si="29"/>
        <v>32079.830000000005</v>
      </c>
      <c r="G1023">
        <f t="shared" si="28"/>
        <v>32080.7</v>
      </c>
    </row>
    <row r="1024" spans="1:7" x14ac:dyDescent="0.25">
      <c r="A1024" s="1" t="s">
        <v>10</v>
      </c>
      <c r="B1024" s="1">
        <v>20200103</v>
      </c>
      <c r="C1024" s="6">
        <v>0.56736111111111109</v>
      </c>
      <c r="D1024" s="1">
        <v>32082.7</v>
      </c>
      <c r="E1024"/>
      <c r="F1024">
        <f t="shared" si="29"/>
        <v>32078.765000000003</v>
      </c>
      <c r="G1024">
        <f t="shared" si="28"/>
        <v>32084.616666666669</v>
      </c>
    </row>
    <row r="1025" spans="1:7" x14ac:dyDescent="0.25">
      <c r="A1025" s="1" t="s">
        <v>10</v>
      </c>
      <c r="B1025" s="1">
        <v>20200103</v>
      </c>
      <c r="C1025" s="6">
        <v>0.56805555555555554</v>
      </c>
      <c r="D1025" s="1">
        <v>32079.200000000001</v>
      </c>
      <c r="E1025"/>
      <c r="F1025">
        <f t="shared" si="29"/>
        <v>32077.845000000001</v>
      </c>
      <c r="G1025">
        <f t="shared" si="28"/>
        <v>32083.7</v>
      </c>
    </row>
    <row r="1026" spans="1:7" x14ac:dyDescent="0.25">
      <c r="A1026" s="1" t="s">
        <v>10</v>
      </c>
      <c r="B1026" s="1">
        <v>20200103</v>
      </c>
      <c r="C1026" s="6">
        <v>0.56874999999999998</v>
      </c>
      <c r="D1026" s="1">
        <v>32073.3</v>
      </c>
      <c r="E1026"/>
      <c r="F1026">
        <f t="shared" si="29"/>
        <v>32077.48</v>
      </c>
      <c r="G1026">
        <f t="shared" si="28"/>
        <v>32078.399999999998</v>
      </c>
    </row>
    <row r="1027" spans="1:7" x14ac:dyDescent="0.25">
      <c r="A1027" s="1" t="s">
        <v>10</v>
      </c>
      <c r="B1027" s="1">
        <v>20200103</v>
      </c>
      <c r="C1027" s="6">
        <v>0.56944444444444442</v>
      </c>
      <c r="D1027" s="1">
        <v>32075.599999999999</v>
      </c>
      <c r="E1027"/>
      <c r="F1027">
        <f t="shared" si="29"/>
        <v>32077.355000000003</v>
      </c>
      <c r="G1027">
        <f t="shared" si="28"/>
        <v>32076.033333333336</v>
      </c>
    </row>
    <row r="1028" spans="1:7" x14ac:dyDescent="0.25">
      <c r="A1028" s="1" t="s">
        <v>10</v>
      </c>
      <c r="B1028" s="1">
        <v>20200103</v>
      </c>
      <c r="C1028" s="6">
        <v>0.57013888888888886</v>
      </c>
      <c r="D1028" s="1">
        <v>32079.65</v>
      </c>
      <c r="E1028"/>
      <c r="F1028">
        <f t="shared" si="29"/>
        <v>32078.03</v>
      </c>
      <c r="G1028">
        <f t="shared" si="28"/>
        <v>32076.183333333331</v>
      </c>
    </row>
    <row r="1029" spans="1:7" x14ac:dyDescent="0.25">
      <c r="A1029" s="1" t="s">
        <v>10</v>
      </c>
      <c r="B1029" s="1">
        <v>20200103</v>
      </c>
      <c r="C1029" s="6">
        <v>0.5708333333333333</v>
      </c>
      <c r="D1029" s="1">
        <v>32077.599999999999</v>
      </c>
      <c r="E1029"/>
      <c r="F1029">
        <f t="shared" si="29"/>
        <v>32078.669999999995</v>
      </c>
      <c r="G1029">
        <f t="shared" si="28"/>
        <v>32077.616666666669</v>
      </c>
    </row>
    <row r="1030" spans="1:7" x14ac:dyDescent="0.25">
      <c r="A1030" s="1" t="s">
        <v>10</v>
      </c>
      <c r="B1030" s="1">
        <v>20200103</v>
      </c>
      <c r="C1030" s="6">
        <v>0.57152777777777775</v>
      </c>
      <c r="D1030" s="1">
        <v>32076.55</v>
      </c>
      <c r="E1030"/>
      <c r="F1030">
        <f t="shared" si="29"/>
        <v>32079.370000000003</v>
      </c>
      <c r="G1030">
        <f t="shared" si="28"/>
        <v>32077.933333333334</v>
      </c>
    </row>
    <row r="1031" spans="1:7" x14ac:dyDescent="0.25">
      <c r="A1031" s="1" t="s">
        <v>10</v>
      </c>
      <c r="B1031" s="1">
        <v>20200103</v>
      </c>
      <c r="C1031" s="6">
        <v>0.57222222222222219</v>
      </c>
      <c r="D1031" s="1">
        <v>32077.95</v>
      </c>
      <c r="E1031"/>
      <c r="F1031">
        <f t="shared" si="29"/>
        <v>32078.625</v>
      </c>
      <c r="G1031">
        <f t="shared" si="28"/>
        <v>32077.366666666665</v>
      </c>
    </row>
    <row r="1032" spans="1:7" x14ac:dyDescent="0.25">
      <c r="A1032" s="1" t="s">
        <v>10</v>
      </c>
      <c r="B1032" s="1">
        <v>20200103</v>
      </c>
      <c r="C1032" s="6">
        <v>0.57291666666666663</v>
      </c>
      <c r="D1032" s="1">
        <v>32074.5</v>
      </c>
      <c r="E1032"/>
      <c r="F1032">
        <f t="shared" si="29"/>
        <v>32076.400000000001</v>
      </c>
      <c r="G1032">
        <f t="shared" ref="G1032:G1095" si="30">AVERAGE(D1030:D1032)</f>
        <v>32076.333333333332</v>
      </c>
    </row>
    <row r="1033" spans="1:7" x14ac:dyDescent="0.25">
      <c r="A1033" s="1" t="s">
        <v>10</v>
      </c>
      <c r="B1033" s="1">
        <v>20200103</v>
      </c>
      <c r="C1033" s="6">
        <v>0.57361111111111107</v>
      </c>
      <c r="D1033" s="1">
        <v>32066.95</v>
      </c>
      <c r="E1033"/>
      <c r="F1033">
        <f t="shared" si="29"/>
        <v>32074.26</v>
      </c>
      <c r="G1033">
        <f t="shared" si="30"/>
        <v>32073.133333333331</v>
      </c>
    </row>
    <row r="1034" spans="1:7" x14ac:dyDescent="0.25">
      <c r="A1034" s="1" t="s">
        <v>10</v>
      </c>
      <c r="B1034" s="1">
        <v>20200103</v>
      </c>
      <c r="C1034" s="6">
        <v>0.57430555555555551</v>
      </c>
      <c r="D1034" s="1">
        <v>32061.3</v>
      </c>
      <c r="E1034"/>
      <c r="F1034">
        <f t="shared" si="29"/>
        <v>32072.285000000003</v>
      </c>
      <c r="G1034">
        <f t="shared" si="30"/>
        <v>32067.583333333332</v>
      </c>
    </row>
    <row r="1035" spans="1:7" x14ac:dyDescent="0.25">
      <c r="A1035" s="1" t="s">
        <v>10</v>
      </c>
      <c r="B1035" s="1">
        <v>20200103</v>
      </c>
      <c r="C1035" s="6">
        <v>0.57499999999999996</v>
      </c>
      <c r="D1035" s="1">
        <v>32059.45</v>
      </c>
      <c r="E1035"/>
      <c r="F1035">
        <f t="shared" si="29"/>
        <v>32070.434999999998</v>
      </c>
      <c r="G1035">
        <f t="shared" si="30"/>
        <v>32062.566666666666</v>
      </c>
    </row>
    <row r="1036" spans="1:7" x14ac:dyDescent="0.25">
      <c r="A1036" s="1" t="s">
        <v>10</v>
      </c>
      <c r="B1036" s="1">
        <v>20200103</v>
      </c>
      <c r="C1036" s="6">
        <v>0.5756944444444444</v>
      </c>
      <c r="D1036" s="1">
        <v>32054.799999999999</v>
      </c>
      <c r="E1036"/>
      <c r="F1036">
        <f t="shared" si="29"/>
        <v>32068.68</v>
      </c>
      <c r="G1036">
        <f t="shared" si="30"/>
        <v>32058.516666666666</v>
      </c>
    </row>
    <row r="1037" spans="1:7" x14ac:dyDescent="0.25">
      <c r="A1037" s="1" t="s">
        <v>10</v>
      </c>
      <c r="B1037" s="1">
        <v>20200103</v>
      </c>
      <c r="C1037" s="6">
        <v>0.57638888888888884</v>
      </c>
      <c r="D1037" s="1">
        <v>32058.05</v>
      </c>
      <c r="E1037"/>
      <c r="F1037">
        <f t="shared" si="29"/>
        <v>32066.769999999997</v>
      </c>
      <c r="G1037">
        <f t="shared" si="30"/>
        <v>32057.433333333334</v>
      </c>
    </row>
    <row r="1038" spans="1:7" x14ac:dyDescent="0.25">
      <c r="A1038" s="1" t="s">
        <v>10</v>
      </c>
      <c r="B1038" s="1">
        <v>20200103</v>
      </c>
      <c r="C1038" s="6">
        <v>0.57708333333333328</v>
      </c>
      <c r="D1038" s="1">
        <v>32060.55</v>
      </c>
      <c r="E1038"/>
      <c r="F1038">
        <f t="shared" ref="F1038:F1101" si="31">AVERAGE(D1030:D1039)</f>
        <v>32064.924999999999</v>
      </c>
      <c r="G1038">
        <f t="shared" si="30"/>
        <v>32057.8</v>
      </c>
    </row>
    <row r="1039" spans="1:7" x14ac:dyDescent="0.25">
      <c r="A1039" s="1" t="s">
        <v>10</v>
      </c>
      <c r="B1039" s="1">
        <v>20200103</v>
      </c>
      <c r="C1039" s="6">
        <v>0.57777777777777772</v>
      </c>
      <c r="D1039" s="1">
        <v>32059.15</v>
      </c>
      <c r="E1039"/>
      <c r="F1039">
        <f t="shared" si="31"/>
        <v>32062.649999999994</v>
      </c>
      <c r="G1039">
        <f t="shared" si="30"/>
        <v>32059.25</v>
      </c>
    </row>
    <row r="1040" spans="1:7" x14ac:dyDescent="0.25">
      <c r="A1040" s="1" t="s">
        <v>10</v>
      </c>
      <c r="B1040" s="1">
        <v>20200103</v>
      </c>
      <c r="C1040" s="6">
        <v>0.57847222222222228</v>
      </c>
      <c r="D1040" s="1">
        <v>32053.8</v>
      </c>
      <c r="E1040"/>
      <c r="F1040">
        <f t="shared" si="31"/>
        <v>32060.289999999997</v>
      </c>
      <c r="G1040">
        <f t="shared" si="30"/>
        <v>32057.833333333332</v>
      </c>
    </row>
    <row r="1041" spans="1:7" x14ac:dyDescent="0.25">
      <c r="A1041" s="1" t="s">
        <v>10</v>
      </c>
      <c r="B1041" s="1">
        <v>20200103</v>
      </c>
      <c r="C1041" s="6">
        <v>0.57916666666666672</v>
      </c>
      <c r="D1041" s="1">
        <v>32054.35</v>
      </c>
      <c r="E1041"/>
      <c r="F1041">
        <f t="shared" si="31"/>
        <v>32057.339999999997</v>
      </c>
      <c r="G1041">
        <f t="shared" si="30"/>
        <v>32055.766666666663</v>
      </c>
    </row>
    <row r="1042" spans="1:7" x14ac:dyDescent="0.25">
      <c r="A1042" s="1" t="s">
        <v>10</v>
      </c>
      <c r="B1042" s="1">
        <v>20200103</v>
      </c>
      <c r="C1042" s="6">
        <v>0.57986111111111116</v>
      </c>
      <c r="D1042" s="1">
        <v>32045</v>
      </c>
      <c r="E1042"/>
      <c r="F1042">
        <f t="shared" si="31"/>
        <v>32054.899999999994</v>
      </c>
      <c r="G1042">
        <f t="shared" si="30"/>
        <v>32051.05</v>
      </c>
    </row>
    <row r="1043" spans="1:7" x14ac:dyDescent="0.25">
      <c r="A1043" s="1" t="s">
        <v>10</v>
      </c>
      <c r="B1043" s="1">
        <v>20200103</v>
      </c>
      <c r="C1043" s="6">
        <v>0.5805555555555556</v>
      </c>
      <c r="D1043" s="1">
        <v>32042.55</v>
      </c>
      <c r="E1043"/>
      <c r="F1043">
        <f t="shared" si="31"/>
        <v>32054.78</v>
      </c>
      <c r="G1043">
        <f t="shared" si="30"/>
        <v>32047.3</v>
      </c>
    </row>
    <row r="1044" spans="1:7" x14ac:dyDescent="0.25">
      <c r="A1044" s="1" t="s">
        <v>10</v>
      </c>
      <c r="B1044" s="1">
        <v>20200103</v>
      </c>
      <c r="C1044" s="6">
        <v>0.58125000000000004</v>
      </c>
      <c r="D1044" s="1">
        <v>32060.1</v>
      </c>
      <c r="E1044"/>
      <c r="F1044">
        <f t="shared" si="31"/>
        <v>32055.26</v>
      </c>
      <c r="G1044">
        <f t="shared" si="30"/>
        <v>32049.216666666664</v>
      </c>
    </row>
    <row r="1045" spans="1:7" x14ac:dyDescent="0.25">
      <c r="A1045" s="1" t="s">
        <v>10</v>
      </c>
      <c r="B1045" s="1">
        <v>20200103</v>
      </c>
      <c r="C1045" s="6">
        <v>0.58194444444444449</v>
      </c>
      <c r="D1045" s="1">
        <v>32064.25</v>
      </c>
      <c r="E1045"/>
      <c r="F1045">
        <f t="shared" si="31"/>
        <v>32056.77</v>
      </c>
      <c r="G1045">
        <f t="shared" si="30"/>
        <v>32055.633333333331</v>
      </c>
    </row>
    <row r="1046" spans="1:7" x14ac:dyDescent="0.25">
      <c r="A1046" s="1" t="s">
        <v>10</v>
      </c>
      <c r="B1046" s="1">
        <v>20200103</v>
      </c>
      <c r="C1046" s="6">
        <v>0.58263888888888893</v>
      </c>
      <c r="D1046" s="1">
        <v>32069.9</v>
      </c>
      <c r="E1046"/>
      <c r="F1046">
        <f t="shared" si="31"/>
        <v>32056.795000000002</v>
      </c>
      <c r="G1046">
        <f t="shared" si="30"/>
        <v>32064.75</v>
      </c>
    </row>
    <row r="1047" spans="1:7" x14ac:dyDescent="0.25">
      <c r="A1047" s="1" t="s">
        <v>10</v>
      </c>
      <c r="B1047" s="1">
        <v>20200103</v>
      </c>
      <c r="C1047" s="6">
        <v>0.58333333333333337</v>
      </c>
      <c r="D1047" s="1">
        <v>32058.3</v>
      </c>
      <c r="E1047"/>
      <c r="F1047">
        <f t="shared" si="31"/>
        <v>32056.454999999998</v>
      </c>
      <c r="G1047">
        <f t="shared" si="30"/>
        <v>32064.149999999998</v>
      </c>
    </row>
    <row r="1048" spans="1:7" x14ac:dyDescent="0.25">
      <c r="A1048" s="1" t="s">
        <v>10</v>
      </c>
      <c r="B1048" s="1">
        <v>20200103</v>
      </c>
      <c r="C1048" s="6">
        <v>0.58402777777777781</v>
      </c>
      <c r="D1048" s="1">
        <v>32057.15</v>
      </c>
      <c r="E1048"/>
      <c r="F1048">
        <f t="shared" si="31"/>
        <v>32056.094999999994</v>
      </c>
      <c r="G1048">
        <f t="shared" si="30"/>
        <v>32061.783333333336</v>
      </c>
    </row>
    <row r="1049" spans="1:7" x14ac:dyDescent="0.25">
      <c r="A1049" s="1" t="s">
        <v>10</v>
      </c>
      <c r="B1049" s="1">
        <v>20200103</v>
      </c>
      <c r="C1049" s="6">
        <v>0.58472222222222225</v>
      </c>
      <c r="D1049" s="1">
        <v>32055.55</v>
      </c>
      <c r="E1049"/>
      <c r="F1049">
        <f t="shared" si="31"/>
        <v>32055.144999999997</v>
      </c>
      <c r="G1049">
        <f t="shared" si="30"/>
        <v>32057</v>
      </c>
    </row>
    <row r="1050" spans="1:7" x14ac:dyDescent="0.25">
      <c r="A1050" s="1" t="s">
        <v>10</v>
      </c>
      <c r="B1050" s="1">
        <v>20200103</v>
      </c>
      <c r="C1050" s="6">
        <v>0.5854166666666667</v>
      </c>
      <c r="D1050" s="1">
        <v>32044.3</v>
      </c>
      <c r="E1050"/>
      <c r="F1050">
        <f t="shared" si="31"/>
        <v>32053.519999999997</v>
      </c>
      <c r="G1050">
        <f t="shared" si="30"/>
        <v>32052.333333333332</v>
      </c>
    </row>
    <row r="1051" spans="1:7" x14ac:dyDescent="0.25">
      <c r="A1051" s="1" t="s">
        <v>10</v>
      </c>
      <c r="B1051" s="1">
        <v>20200103</v>
      </c>
      <c r="C1051" s="6">
        <v>0.58611111111111114</v>
      </c>
      <c r="D1051" s="1">
        <v>32038.1</v>
      </c>
      <c r="E1051"/>
      <c r="F1051">
        <f t="shared" si="31"/>
        <v>32052.684999999998</v>
      </c>
      <c r="G1051">
        <f t="shared" si="30"/>
        <v>32045.983333333334</v>
      </c>
    </row>
    <row r="1052" spans="1:7" x14ac:dyDescent="0.25">
      <c r="A1052" s="1" t="s">
        <v>10</v>
      </c>
      <c r="B1052" s="1">
        <v>20200103</v>
      </c>
      <c r="C1052" s="6">
        <v>0.58680555555555558</v>
      </c>
      <c r="D1052" s="1">
        <v>32036.65</v>
      </c>
      <c r="E1052"/>
      <c r="F1052">
        <f t="shared" si="31"/>
        <v>32050.799999999999</v>
      </c>
      <c r="G1052">
        <f t="shared" si="30"/>
        <v>32039.683333333331</v>
      </c>
    </row>
    <row r="1053" spans="1:7" x14ac:dyDescent="0.25">
      <c r="A1053" s="1" t="s">
        <v>10</v>
      </c>
      <c r="B1053" s="1">
        <v>20200103</v>
      </c>
      <c r="C1053" s="6">
        <v>0.58750000000000002</v>
      </c>
      <c r="D1053" s="1">
        <v>32023.7</v>
      </c>
      <c r="E1053"/>
      <c r="F1053">
        <f t="shared" si="31"/>
        <v>32047.814999999995</v>
      </c>
      <c r="G1053">
        <f t="shared" si="30"/>
        <v>32032.816666666666</v>
      </c>
    </row>
    <row r="1054" spans="1:7" x14ac:dyDescent="0.25">
      <c r="A1054" s="1" t="s">
        <v>10</v>
      </c>
      <c r="B1054" s="1">
        <v>20200103</v>
      </c>
      <c r="C1054" s="6">
        <v>0.58819444444444446</v>
      </c>
      <c r="D1054" s="1">
        <v>32030.25</v>
      </c>
      <c r="E1054"/>
      <c r="F1054">
        <f t="shared" si="31"/>
        <v>32044.885000000002</v>
      </c>
      <c r="G1054">
        <f t="shared" si="30"/>
        <v>32030.2</v>
      </c>
    </row>
    <row r="1055" spans="1:7" x14ac:dyDescent="0.25">
      <c r="A1055" s="1" t="s">
        <v>10</v>
      </c>
      <c r="B1055" s="1">
        <v>20200103</v>
      </c>
      <c r="C1055" s="6">
        <v>0.58888888888888891</v>
      </c>
      <c r="D1055" s="1">
        <v>32034.95</v>
      </c>
      <c r="E1055"/>
      <c r="F1055">
        <f t="shared" si="31"/>
        <v>32040.545000000002</v>
      </c>
      <c r="G1055">
        <f t="shared" si="30"/>
        <v>32029.633333333331</v>
      </c>
    </row>
    <row r="1056" spans="1:7" x14ac:dyDescent="0.25">
      <c r="A1056" s="1" t="s">
        <v>10</v>
      </c>
      <c r="B1056" s="1">
        <v>20200103</v>
      </c>
      <c r="C1056" s="6">
        <v>0.58958333333333335</v>
      </c>
      <c r="D1056" s="1">
        <v>32026.5</v>
      </c>
      <c r="E1056"/>
      <c r="F1056">
        <f t="shared" si="31"/>
        <v>32037.974999999999</v>
      </c>
      <c r="G1056">
        <f t="shared" si="30"/>
        <v>32030.566666666666</v>
      </c>
    </row>
    <row r="1057" spans="1:7" x14ac:dyDescent="0.25">
      <c r="A1057" s="1" t="s">
        <v>10</v>
      </c>
      <c r="B1057" s="1">
        <v>20200103</v>
      </c>
      <c r="C1057" s="6">
        <v>0.59027777777777779</v>
      </c>
      <c r="D1057" s="1">
        <v>32032.6</v>
      </c>
      <c r="E1057"/>
      <c r="F1057">
        <f t="shared" si="31"/>
        <v>32037.285000000003</v>
      </c>
      <c r="G1057">
        <f t="shared" si="30"/>
        <v>32031.349999999995</v>
      </c>
    </row>
    <row r="1058" spans="1:7" x14ac:dyDescent="0.25">
      <c r="A1058" s="1" t="s">
        <v>10</v>
      </c>
      <c r="B1058" s="1">
        <v>20200103</v>
      </c>
      <c r="C1058" s="6">
        <v>0.59097222222222223</v>
      </c>
      <c r="D1058" s="1">
        <v>32050.25</v>
      </c>
      <c r="E1058"/>
      <c r="F1058">
        <f t="shared" si="31"/>
        <v>32036.185000000005</v>
      </c>
      <c r="G1058">
        <f t="shared" si="30"/>
        <v>32036.45</v>
      </c>
    </row>
    <row r="1059" spans="1:7" x14ac:dyDescent="0.25">
      <c r="A1059" s="1" t="s">
        <v>10</v>
      </c>
      <c r="B1059" s="1">
        <v>20200103</v>
      </c>
      <c r="C1059" s="6">
        <v>0.59166666666666667</v>
      </c>
      <c r="D1059" s="1">
        <v>32044.55</v>
      </c>
      <c r="E1059"/>
      <c r="F1059">
        <f t="shared" si="31"/>
        <v>32035.605</v>
      </c>
      <c r="G1059">
        <f t="shared" si="30"/>
        <v>32042.466666666664</v>
      </c>
    </row>
    <row r="1060" spans="1:7" x14ac:dyDescent="0.25">
      <c r="A1060" s="1" t="s">
        <v>10</v>
      </c>
      <c r="B1060" s="1">
        <v>20200103</v>
      </c>
      <c r="C1060" s="6">
        <v>0.59236111111111112</v>
      </c>
      <c r="D1060" s="1">
        <v>32038.5</v>
      </c>
      <c r="E1060"/>
      <c r="F1060">
        <f t="shared" si="31"/>
        <v>32035.724999999995</v>
      </c>
      <c r="G1060">
        <f t="shared" si="30"/>
        <v>32044.433333333334</v>
      </c>
    </row>
    <row r="1061" spans="1:7" x14ac:dyDescent="0.25">
      <c r="A1061" s="1" t="s">
        <v>10</v>
      </c>
      <c r="B1061" s="1">
        <v>20200103</v>
      </c>
      <c r="C1061" s="6">
        <v>0.59305555555555556</v>
      </c>
      <c r="D1061" s="1">
        <v>32039.3</v>
      </c>
      <c r="E1061"/>
      <c r="F1061">
        <f t="shared" si="31"/>
        <v>32035.594999999994</v>
      </c>
      <c r="G1061">
        <f t="shared" si="30"/>
        <v>32040.783333333336</v>
      </c>
    </row>
    <row r="1062" spans="1:7" x14ac:dyDescent="0.25">
      <c r="A1062" s="1" t="s">
        <v>10</v>
      </c>
      <c r="B1062" s="1">
        <v>20200103</v>
      </c>
      <c r="C1062" s="6">
        <v>0.59375</v>
      </c>
      <c r="D1062" s="1">
        <v>32035.35</v>
      </c>
      <c r="E1062"/>
      <c r="F1062">
        <f t="shared" si="31"/>
        <v>32035.679999999993</v>
      </c>
      <c r="G1062">
        <f t="shared" si="30"/>
        <v>32037.716666666664</v>
      </c>
    </row>
    <row r="1063" spans="1:7" x14ac:dyDescent="0.25">
      <c r="A1063" s="1" t="s">
        <v>10</v>
      </c>
      <c r="B1063" s="1">
        <v>20200103</v>
      </c>
      <c r="C1063" s="6">
        <v>0.59444444444444444</v>
      </c>
      <c r="D1063" s="1">
        <v>32024.55</v>
      </c>
      <c r="E1063"/>
      <c r="F1063">
        <f t="shared" si="31"/>
        <v>32034.35</v>
      </c>
      <c r="G1063">
        <f t="shared" si="30"/>
        <v>32033.066666666666</v>
      </c>
    </row>
    <row r="1064" spans="1:7" x14ac:dyDescent="0.25">
      <c r="A1064" s="1" t="s">
        <v>10</v>
      </c>
      <c r="B1064" s="1">
        <v>20200103</v>
      </c>
      <c r="C1064" s="6">
        <v>0.59513888888888888</v>
      </c>
      <c r="D1064" s="1">
        <v>32016.95</v>
      </c>
      <c r="E1064"/>
      <c r="F1064">
        <f t="shared" si="31"/>
        <v>32033.424999999999</v>
      </c>
      <c r="G1064">
        <f t="shared" si="30"/>
        <v>32025.616666666665</v>
      </c>
    </row>
    <row r="1065" spans="1:7" x14ac:dyDescent="0.25">
      <c r="A1065" s="1" t="s">
        <v>10</v>
      </c>
      <c r="B1065" s="1">
        <v>20200103</v>
      </c>
      <c r="C1065" s="6">
        <v>0.59583333333333333</v>
      </c>
      <c r="D1065" s="1">
        <v>32025.7</v>
      </c>
      <c r="E1065"/>
      <c r="F1065">
        <f t="shared" si="31"/>
        <v>32033.5</v>
      </c>
      <c r="G1065">
        <f t="shared" si="30"/>
        <v>32022.399999999998</v>
      </c>
    </row>
    <row r="1066" spans="1:7" x14ac:dyDescent="0.25">
      <c r="A1066" s="1" t="s">
        <v>10</v>
      </c>
      <c r="B1066" s="1">
        <v>20200103</v>
      </c>
      <c r="C1066" s="6">
        <v>0.59652777777777777</v>
      </c>
      <c r="D1066" s="1">
        <v>32027.25</v>
      </c>
      <c r="E1066"/>
      <c r="F1066">
        <f t="shared" si="31"/>
        <v>32032.965000000004</v>
      </c>
      <c r="G1066">
        <f t="shared" si="30"/>
        <v>32023.3</v>
      </c>
    </row>
    <row r="1067" spans="1:7" x14ac:dyDescent="0.25">
      <c r="A1067" s="1" t="s">
        <v>10</v>
      </c>
      <c r="B1067" s="1">
        <v>20200103</v>
      </c>
      <c r="C1067" s="6">
        <v>0.59722222222222221</v>
      </c>
      <c r="D1067" s="1">
        <v>32027.25</v>
      </c>
      <c r="E1067"/>
      <c r="F1067">
        <f t="shared" si="31"/>
        <v>32030.885000000002</v>
      </c>
      <c r="G1067">
        <f t="shared" si="30"/>
        <v>32026.733333333334</v>
      </c>
    </row>
    <row r="1068" spans="1:7" x14ac:dyDescent="0.25">
      <c r="A1068" s="1" t="s">
        <v>10</v>
      </c>
      <c r="B1068" s="1">
        <v>20200103</v>
      </c>
      <c r="C1068" s="6">
        <v>0.59791666666666665</v>
      </c>
      <c r="D1068" s="1">
        <v>32029.45</v>
      </c>
      <c r="E1068"/>
      <c r="F1068">
        <f t="shared" si="31"/>
        <v>32031.125</v>
      </c>
      <c r="G1068">
        <f t="shared" si="30"/>
        <v>32027.983333333334</v>
      </c>
    </row>
    <row r="1069" spans="1:7" x14ac:dyDescent="0.25">
      <c r="A1069" s="1" t="s">
        <v>10</v>
      </c>
      <c r="B1069" s="1">
        <v>20200103</v>
      </c>
      <c r="C1069" s="6">
        <v>0.59861111111111109</v>
      </c>
      <c r="D1069" s="1">
        <v>32046.95</v>
      </c>
      <c r="E1069"/>
      <c r="F1069">
        <f t="shared" si="31"/>
        <v>32031.724999999999</v>
      </c>
      <c r="G1069">
        <f t="shared" si="30"/>
        <v>32034.55</v>
      </c>
    </row>
    <row r="1070" spans="1:7" x14ac:dyDescent="0.25">
      <c r="A1070" s="1" t="s">
        <v>10</v>
      </c>
      <c r="B1070" s="1">
        <v>20200103</v>
      </c>
      <c r="C1070" s="6">
        <v>0.59930555555555554</v>
      </c>
      <c r="D1070" s="1">
        <v>32044.5</v>
      </c>
      <c r="E1070"/>
      <c r="F1070">
        <f t="shared" si="31"/>
        <v>32031.47</v>
      </c>
      <c r="G1070">
        <f t="shared" si="30"/>
        <v>32040.3</v>
      </c>
    </row>
    <row r="1071" spans="1:7" x14ac:dyDescent="0.25">
      <c r="A1071" s="1" t="s">
        <v>10</v>
      </c>
      <c r="B1071" s="1">
        <v>20200103</v>
      </c>
      <c r="C1071" s="6">
        <v>0.6</v>
      </c>
      <c r="D1071" s="1">
        <v>32036.75</v>
      </c>
      <c r="E1071"/>
      <c r="F1071">
        <f t="shared" si="31"/>
        <v>32030.955000000005</v>
      </c>
      <c r="G1071">
        <f t="shared" si="30"/>
        <v>32042.733333333334</v>
      </c>
    </row>
    <row r="1072" spans="1:7" x14ac:dyDescent="0.25">
      <c r="A1072" s="1" t="s">
        <v>10</v>
      </c>
      <c r="B1072" s="1">
        <v>20200103</v>
      </c>
      <c r="C1072" s="6">
        <v>0.60069444444444442</v>
      </c>
      <c r="D1072" s="1">
        <v>32030.2</v>
      </c>
      <c r="E1072"/>
      <c r="F1072">
        <f t="shared" si="31"/>
        <v>32030.674999999999</v>
      </c>
      <c r="G1072">
        <f t="shared" si="30"/>
        <v>32037.149999999998</v>
      </c>
    </row>
    <row r="1073" spans="1:7" x14ac:dyDescent="0.25">
      <c r="A1073" s="1" t="s">
        <v>10</v>
      </c>
      <c r="B1073" s="1">
        <v>20200103</v>
      </c>
      <c r="C1073" s="6">
        <v>0.60138888888888886</v>
      </c>
      <c r="D1073" s="1">
        <v>32021.75</v>
      </c>
      <c r="E1073"/>
      <c r="F1073">
        <f t="shared" si="31"/>
        <v>32030.380000000005</v>
      </c>
      <c r="G1073">
        <f t="shared" si="30"/>
        <v>32029.566666666666</v>
      </c>
    </row>
    <row r="1074" spans="1:7" x14ac:dyDescent="0.25">
      <c r="A1074" s="1" t="s">
        <v>10</v>
      </c>
      <c r="B1074" s="1">
        <v>20200103</v>
      </c>
      <c r="C1074" s="6">
        <v>0.6020833333333333</v>
      </c>
      <c r="D1074" s="1">
        <v>32014</v>
      </c>
      <c r="E1074"/>
      <c r="F1074">
        <f t="shared" si="31"/>
        <v>32028.53</v>
      </c>
      <c r="G1074">
        <f t="shared" si="30"/>
        <v>32021.983333333334</v>
      </c>
    </row>
    <row r="1075" spans="1:7" x14ac:dyDescent="0.25">
      <c r="A1075" s="1" t="s">
        <v>10</v>
      </c>
      <c r="B1075" s="1">
        <v>20200103</v>
      </c>
      <c r="C1075" s="6">
        <v>0.60277777777777775</v>
      </c>
      <c r="D1075" s="1">
        <v>32007.200000000001</v>
      </c>
      <c r="E1075"/>
      <c r="F1075">
        <f t="shared" si="31"/>
        <v>32027.224999999999</v>
      </c>
      <c r="G1075">
        <f t="shared" si="30"/>
        <v>32014.316666666666</v>
      </c>
    </row>
    <row r="1076" spans="1:7" x14ac:dyDescent="0.25">
      <c r="A1076" s="1" t="s">
        <v>10</v>
      </c>
      <c r="B1076" s="1">
        <v>20200103</v>
      </c>
      <c r="C1076" s="6">
        <v>0.60347222222222219</v>
      </c>
      <c r="D1076" s="1">
        <v>32014.2</v>
      </c>
      <c r="E1076"/>
      <c r="F1076">
        <f t="shared" si="31"/>
        <v>32026.909999999996</v>
      </c>
      <c r="G1076">
        <f t="shared" si="30"/>
        <v>32011.8</v>
      </c>
    </row>
    <row r="1077" spans="1:7" x14ac:dyDescent="0.25">
      <c r="A1077" s="1" t="s">
        <v>10</v>
      </c>
      <c r="B1077" s="1">
        <v>20200103</v>
      </c>
      <c r="C1077" s="6">
        <v>0.60416666666666663</v>
      </c>
      <c r="D1077" s="1">
        <v>32024.1</v>
      </c>
      <c r="E1077"/>
      <c r="F1077">
        <f t="shared" si="31"/>
        <v>32026.65</v>
      </c>
      <c r="G1077">
        <f t="shared" si="30"/>
        <v>32015.166666666668</v>
      </c>
    </row>
    <row r="1078" spans="1:7" x14ac:dyDescent="0.25">
      <c r="A1078" s="1" t="s">
        <v>10</v>
      </c>
      <c r="B1078" s="1">
        <v>20200103</v>
      </c>
      <c r="C1078" s="6">
        <v>0.60486111111111107</v>
      </c>
      <c r="D1078" s="1">
        <v>32026.85</v>
      </c>
      <c r="E1078"/>
      <c r="F1078">
        <f t="shared" si="31"/>
        <v>32024.215000000004</v>
      </c>
      <c r="G1078">
        <f t="shared" si="30"/>
        <v>32021.716666666664</v>
      </c>
    </row>
    <row r="1079" spans="1:7" x14ac:dyDescent="0.25">
      <c r="A1079" s="1" t="s">
        <v>10</v>
      </c>
      <c r="B1079" s="1">
        <v>20200103</v>
      </c>
      <c r="C1079" s="6">
        <v>0.60555555555555551</v>
      </c>
      <c r="D1079" s="1">
        <v>32022.6</v>
      </c>
      <c r="E1079"/>
      <c r="F1079">
        <f t="shared" si="31"/>
        <v>32021.840000000004</v>
      </c>
      <c r="G1079">
        <f t="shared" si="30"/>
        <v>32024.516666666663</v>
      </c>
    </row>
    <row r="1080" spans="1:7" x14ac:dyDescent="0.25">
      <c r="A1080" s="1" t="s">
        <v>10</v>
      </c>
      <c r="B1080" s="1">
        <v>20200103</v>
      </c>
      <c r="C1080" s="6">
        <v>0.60624999999999996</v>
      </c>
      <c r="D1080" s="1">
        <v>32020.75</v>
      </c>
      <c r="E1080"/>
      <c r="F1080">
        <f t="shared" si="31"/>
        <v>32020.160000000003</v>
      </c>
      <c r="G1080">
        <f t="shared" si="30"/>
        <v>32023.399999999998</v>
      </c>
    </row>
    <row r="1081" spans="1:7" x14ac:dyDescent="0.25">
      <c r="A1081" s="1" t="s">
        <v>10</v>
      </c>
      <c r="B1081" s="1">
        <v>20200103</v>
      </c>
      <c r="C1081" s="6">
        <v>0.6069444444444444</v>
      </c>
      <c r="D1081" s="1">
        <v>32019.95</v>
      </c>
      <c r="E1081"/>
      <c r="F1081">
        <f t="shared" si="31"/>
        <v>32020.015000000003</v>
      </c>
      <c r="G1081">
        <f t="shared" si="30"/>
        <v>32021.100000000002</v>
      </c>
    </row>
    <row r="1082" spans="1:7" x14ac:dyDescent="0.25">
      <c r="A1082" s="1" t="s">
        <v>10</v>
      </c>
      <c r="B1082" s="1">
        <v>20200103</v>
      </c>
      <c r="C1082" s="6">
        <v>0.60763888888888884</v>
      </c>
      <c r="D1082" s="1">
        <v>32028.75</v>
      </c>
      <c r="E1082"/>
      <c r="F1082">
        <f t="shared" si="31"/>
        <v>32020.485000000004</v>
      </c>
      <c r="G1082">
        <f t="shared" si="30"/>
        <v>32023.149999999998</v>
      </c>
    </row>
    <row r="1083" spans="1:7" x14ac:dyDescent="0.25">
      <c r="A1083" s="1" t="s">
        <v>10</v>
      </c>
      <c r="B1083" s="1">
        <v>20200103</v>
      </c>
      <c r="C1083" s="6">
        <v>0.60833333333333328</v>
      </c>
      <c r="D1083" s="1">
        <v>32026.45</v>
      </c>
      <c r="E1083"/>
      <c r="F1083">
        <f t="shared" si="31"/>
        <v>32022.54</v>
      </c>
      <c r="G1083">
        <f t="shared" si="30"/>
        <v>32025.05</v>
      </c>
    </row>
    <row r="1084" spans="1:7" x14ac:dyDescent="0.25">
      <c r="A1084" s="1" t="s">
        <v>10</v>
      </c>
      <c r="B1084" s="1">
        <v>20200103</v>
      </c>
      <c r="C1084" s="6">
        <v>0.60902777777777772</v>
      </c>
      <c r="D1084" s="1">
        <v>32034.55</v>
      </c>
      <c r="E1084"/>
      <c r="F1084">
        <f t="shared" si="31"/>
        <v>32026.845000000001</v>
      </c>
      <c r="G1084">
        <f t="shared" si="30"/>
        <v>32029.916666666668</v>
      </c>
    </row>
    <row r="1085" spans="1:7" x14ac:dyDescent="0.25">
      <c r="A1085" s="1" t="s">
        <v>10</v>
      </c>
      <c r="B1085" s="1">
        <v>20200103</v>
      </c>
      <c r="C1085" s="6">
        <v>0.60972222222222228</v>
      </c>
      <c r="D1085" s="1">
        <v>32050.25</v>
      </c>
      <c r="E1085"/>
      <c r="F1085">
        <f t="shared" si="31"/>
        <v>32030.715000000004</v>
      </c>
      <c r="G1085">
        <f t="shared" si="30"/>
        <v>32037.083333333332</v>
      </c>
    </row>
    <row r="1086" spans="1:7" x14ac:dyDescent="0.25">
      <c r="A1086" s="1" t="s">
        <v>10</v>
      </c>
      <c r="B1086" s="1">
        <v>20200103</v>
      </c>
      <c r="C1086" s="6">
        <v>0.61041666666666672</v>
      </c>
      <c r="D1086" s="1">
        <v>32052.9</v>
      </c>
      <c r="E1086"/>
      <c r="F1086">
        <f t="shared" si="31"/>
        <v>32032.329999999998</v>
      </c>
      <c r="G1086">
        <f t="shared" si="30"/>
        <v>32045.900000000005</v>
      </c>
    </row>
    <row r="1087" spans="1:7" x14ac:dyDescent="0.25">
      <c r="A1087" s="1" t="s">
        <v>10</v>
      </c>
      <c r="B1087" s="1">
        <v>20200103</v>
      </c>
      <c r="C1087" s="6">
        <v>0.61111111111111116</v>
      </c>
      <c r="D1087" s="1">
        <v>32040.25</v>
      </c>
      <c r="E1087"/>
      <c r="F1087">
        <f t="shared" si="31"/>
        <v>32032.624999999993</v>
      </c>
      <c r="G1087">
        <f t="shared" si="30"/>
        <v>32047.8</v>
      </c>
    </row>
    <row r="1088" spans="1:7" x14ac:dyDescent="0.25">
      <c r="A1088" s="1" t="s">
        <v>10</v>
      </c>
      <c r="B1088" s="1">
        <v>20200103</v>
      </c>
      <c r="C1088" s="6">
        <v>0.6118055555555556</v>
      </c>
      <c r="D1088" s="1">
        <v>32029.8</v>
      </c>
      <c r="E1088"/>
      <c r="F1088">
        <f t="shared" si="31"/>
        <v>32033.564999999995</v>
      </c>
      <c r="G1088">
        <f t="shared" si="30"/>
        <v>32040.983333333334</v>
      </c>
    </row>
    <row r="1089" spans="1:7" x14ac:dyDescent="0.25">
      <c r="A1089" s="1" t="s">
        <v>10</v>
      </c>
      <c r="B1089" s="1">
        <v>20200103</v>
      </c>
      <c r="C1089" s="6">
        <v>0.61250000000000004</v>
      </c>
      <c r="D1089" s="1">
        <v>32032</v>
      </c>
      <c r="E1089"/>
      <c r="F1089">
        <f t="shared" si="31"/>
        <v>32034.085000000003</v>
      </c>
      <c r="G1089">
        <f t="shared" si="30"/>
        <v>32034.016666666666</v>
      </c>
    </row>
    <row r="1090" spans="1:7" x14ac:dyDescent="0.25">
      <c r="A1090" s="1" t="s">
        <v>10</v>
      </c>
      <c r="B1090" s="1">
        <v>20200103</v>
      </c>
      <c r="C1090" s="6">
        <v>0.61319444444444449</v>
      </c>
      <c r="D1090" s="1">
        <v>32025.95</v>
      </c>
      <c r="E1090"/>
      <c r="F1090">
        <f t="shared" si="31"/>
        <v>32034.574999999993</v>
      </c>
      <c r="G1090">
        <f t="shared" si="30"/>
        <v>32029.25</v>
      </c>
    </row>
    <row r="1091" spans="1:7" x14ac:dyDescent="0.25">
      <c r="A1091" s="1" t="s">
        <v>10</v>
      </c>
      <c r="B1091" s="1">
        <v>20200103</v>
      </c>
      <c r="C1091" s="6">
        <v>0.61388888888888893</v>
      </c>
      <c r="D1091" s="1">
        <v>32024.85</v>
      </c>
      <c r="E1091"/>
      <c r="F1091">
        <f t="shared" si="31"/>
        <v>32034.075000000001</v>
      </c>
      <c r="G1091">
        <f t="shared" si="30"/>
        <v>32027.599999999995</v>
      </c>
    </row>
    <row r="1092" spans="1:7" x14ac:dyDescent="0.25">
      <c r="A1092" s="1" t="s">
        <v>10</v>
      </c>
      <c r="B1092" s="1">
        <v>20200103</v>
      </c>
      <c r="C1092" s="6">
        <v>0.61458333333333337</v>
      </c>
      <c r="D1092" s="1">
        <v>32023.75</v>
      </c>
      <c r="E1092"/>
      <c r="F1092">
        <f t="shared" si="31"/>
        <v>32033.090000000004</v>
      </c>
      <c r="G1092">
        <f t="shared" si="30"/>
        <v>32024.850000000002</v>
      </c>
    </row>
    <row r="1093" spans="1:7" x14ac:dyDescent="0.25">
      <c r="A1093" s="1" t="s">
        <v>10</v>
      </c>
      <c r="B1093" s="1">
        <v>20200103</v>
      </c>
      <c r="C1093" s="6">
        <v>0.61527777777777781</v>
      </c>
      <c r="D1093" s="1">
        <v>32016.6</v>
      </c>
      <c r="E1093"/>
      <c r="F1093">
        <f t="shared" si="31"/>
        <v>32030.915000000001</v>
      </c>
      <c r="G1093">
        <f t="shared" si="30"/>
        <v>32021.733333333334</v>
      </c>
    </row>
    <row r="1094" spans="1:7" x14ac:dyDescent="0.25">
      <c r="A1094" s="1" t="s">
        <v>10</v>
      </c>
      <c r="B1094" s="1">
        <v>20200103</v>
      </c>
      <c r="C1094" s="6">
        <v>0.61597222222222225</v>
      </c>
      <c r="D1094" s="1">
        <v>32012.799999999999</v>
      </c>
      <c r="E1094"/>
      <c r="F1094">
        <f t="shared" si="31"/>
        <v>32026.670000000002</v>
      </c>
      <c r="G1094">
        <f t="shared" si="30"/>
        <v>32017.716666666664</v>
      </c>
    </row>
    <row r="1095" spans="1:7" x14ac:dyDescent="0.25">
      <c r="A1095" s="1" t="s">
        <v>10</v>
      </c>
      <c r="B1095" s="1">
        <v>20200103</v>
      </c>
      <c r="C1095" s="6">
        <v>0.6166666666666667</v>
      </c>
      <c r="D1095" s="1">
        <v>32007.8</v>
      </c>
      <c r="E1095"/>
      <c r="F1095">
        <f t="shared" si="31"/>
        <v>32022.575000000001</v>
      </c>
      <c r="G1095">
        <f t="shared" si="30"/>
        <v>32012.399999999998</v>
      </c>
    </row>
    <row r="1096" spans="1:7" x14ac:dyDescent="0.25">
      <c r="A1096" s="1" t="s">
        <v>10</v>
      </c>
      <c r="B1096" s="1">
        <v>20200103</v>
      </c>
      <c r="C1096" s="6">
        <v>0.61736111111111114</v>
      </c>
      <c r="D1096" s="1">
        <v>32011.95</v>
      </c>
      <c r="E1096"/>
      <c r="F1096">
        <f t="shared" si="31"/>
        <v>32019.840000000004</v>
      </c>
      <c r="G1096">
        <f t="shared" ref="G1096:G1159" si="32">AVERAGE(D1094:D1096)</f>
        <v>32010.850000000002</v>
      </c>
    </row>
    <row r="1097" spans="1:7" x14ac:dyDescent="0.25">
      <c r="A1097" s="1" t="s">
        <v>10</v>
      </c>
      <c r="B1097" s="1">
        <v>20200103</v>
      </c>
      <c r="C1097" s="6">
        <v>0.61805555555555558</v>
      </c>
      <c r="D1097" s="1">
        <v>32012.9</v>
      </c>
      <c r="E1097"/>
      <c r="F1097">
        <f t="shared" si="31"/>
        <v>32018.664999999997</v>
      </c>
      <c r="G1097">
        <f t="shared" si="32"/>
        <v>32010.883333333331</v>
      </c>
    </row>
    <row r="1098" spans="1:7" x14ac:dyDescent="0.25">
      <c r="A1098" s="1" t="s">
        <v>10</v>
      </c>
      <c r="B1098" s="1">
        <v>20200103</v>
      </c>
      <c r="C1098" s="6">
        <v>0.61875000000000002</v>
      </c>
      <c r="D1098" s="1">
        <v>32018.05</v>
      </c>
      <c r="E1098"/>
      <c r="F1098">
        <f t="shared" si="31"/>
        <v>32013.964999999997</v>
      </c>
      <c r="G1098">
        <f t="shared" si="32"/>
        <v>32014.300000000003</v>
      </c>
    </row>
    <row r="1099" spans="1:7" x14ac:dyDescent="0.25">
      <c r="A1099" s="1" t="s">
        <v>10</v>
      </c>
      <c r="B1099" s="1">
        <v>20200103</v>
      </c>
      <c r="C1099" s="6">
        <v>0.61944444444444446</v>
      </c>
      <c r="D1099" s="1">
        <v>31985</v>
      </c>
      <c r="E1099"/>
      <c r="F1099">
        <f t="shared" si="31"/>
        <v>32009.829999999994</v>
      </c>
      <c r="G1099">
        <f t="shared" si="32"/>
        <v>32005.316666666666</v>
      </c>
    </row>
    <row r="1100" spans="1:7" x14ac:dyDescent="0.25">
      <c r="A1100" s="1" t="s">
        <v>10</v>
      </c>
      <c r="B1100" s="1">
        <v>20200103</v>
      </c>
      <c r="C1100" s="6">
        <v>0.62013888888888891</v>
      </c>
      <c r="D1100" s="1">
        <v>31984.6</v>
      </c>
      <c r="E1100"/>
      <c r="F1100">
        <f t="shared" si="31"/>
        <v>32006.394999999997</v>
      </c>
      <c r="G1100">
        <f t="shared" si="32"/>
        <v>31995.883333333331</v>
      </c>
    </row>
    <row r="1101" spans="1:7" x14ac:dyDescent="0.25">
      <c r="A1101" s="1" t="s">
        <v>10</v>
      </c>
      <c r="B1101" s="1">
        <v>20200103</v>
      </c>
      <c r="C1101" s="6">
        <v>0.62083333333333335</v>
      </c>
      <c r="D1101" s="1">
        <v>31990.5</v>
      </c>
      <c r="E1101"/>
      <c r="F1101">
        <f t="shared" si="31"/>
        <v>32002.154999999992</v>
      </c>
      <c r="G1101">
        <f t="shared" si="32"/>
        <v>31986.7</v>
      </c>
    </row>
    <row r="1102" spans="1:7" x14ac:dyDescent="0.25">
      <c r="A1102" s="1" t="s">
        <v>10</v>
      </c>
      <c r="B1102" s="1">
        <v>20200103</v>
      </c>
      <c r="C1102" s="6">
        <v>0.62152777777777779</v>
      </c>
      <c r="D1102" s="1">
        <v>31981.35</v>
      </c>
      <c r="E1102"/>
      <c r="F1102">
        <f t="shared" ref="F1102:F1165" si="33">AVERAGE(D1094:D1103)</f>
        <v>31999.295000000002</v>
      </c>
      <c r="G1102">
        <f t="shared" si="32"/>
        <v>31985.483333333334</v>
      </c>
    </row>
    <row r="1103" spans="1:7" x14ac:dyDescent="0.25">
      <c r="A1103" s="1" t="s">
        <v>10</v>
      </c>
      <c r="B1103" s="1">
        <v>20200103</v>
      </c>
      <c r="C1103" s="6">
        <v>0.62222222222222223</v>
      </c>
      <c r="D1103" s="1">
        <v>31988</v>
      </c>
      <c r="E1103"/>
      <c r="F1103">
        <f t="shared" si="33"/>
        <v>31996.370000000003</v>
      </c>
      <c r="G1103">
        <f t="shared" si="32"/>
        <v>31986.616666666669</v>
      </c>
    </row>
    <row r="1104" spans="1:7" x14ac:dyDescent="0.25">
      <c r="A1104" s="1" t="s">
        <v>10</v>
      </c>
      <c r="B1104" s="1">
        <v>20200103</v>
      </c>
      <c r="C1104" s="6">
        <v>0.62291666666666667</v>
      </c>
      <c r="D1104" s="1">
        <v>31983.55</v>
      </c>
      <c r="E1104"/>
      <c r="F1104">
        <f t="shared" si="33"/>
        <v>31993.630000000005</v>
      </c>
      <c r="G1104">
        <f t="shared" si="32"/>
        <v>31984.3</v>
      </c>
    </row>
    <row r="1105" spans="1:7" x14ac:dyDescent="0.25">
      <c r="A1105" s="1" t="s">
        <v>10</v>
      </c>
      <c r="B1105" s="1">
        <v>20200103</v>
      </c>
      <c r="C1105" s="6">
        <v>0.62361111111111112</v>
      </c>
      <c r="D1105" s="1">
        <v>31980.400000000001</v>
      </c>
      <c r="E1105"/>
      <c r="F1105">
        <f t="shared" si="33"/>
        <v>31989.355</v>
      </c>
      <c r="G1105">
        <f t="shared" si="32"/>
        <v>31983.983333333337</v>
      </c>
    </row>
    <row r="1106" spans="1:7" x14ac:dyDescent="0.25">
      <c r="A1106" s="1" t="s">
        <v>10</v>
      </c>
      <c r="B1106" s="1">
        <v>20200103</v>
      </c>
      <c r="C1106" s="6">
        <v>0.62430555555555556</v>
      </c>
      <c r="D1106" s="1">
        <v>31969.200000000001</v>
      </c>
      <c r="E1106"/>
      <c r="F1106">
        <f t="shared" si="33"/>
        <v>31985.064999999995</v>
      </c>
      <c r="G1106">
        <f t="shared" si="32"/>
        <v>31977.716666666664</v>
      </c>
    </row>
    <row r="1107" spans="1:7" x14ac:dyDescent="0.25">
      <c r="A1107" s="1" t="s">
        <v>10</v>
      </c>
      <c r="B1107" s="1">
        <v>20200103</v>
      </c>
      <c r="C1107" s="6">
        <v>0.625</v>
      </c>
      <c r="D1107" s="1">
        <v>31970</v>
      </c>
      <c r="E1107"/>
      <c r="F1107">
        <f t="shared" si="33"/>
        <v>31981.489999999998</v>
      </c>
      <c r="G1107">
        <f t="shared" si="32"/>
        <v>31973.200000000001</v>
      </c>
    </row>
    <row r="1108" spans="1:7" x14ac:dyDescent="0.25">
      <c r="A1108" s="1" t="s">
        <v>10</v>
      </c>
      <c r="B1108" s="1">
        <v>20200103</v>
      </c>
      <c r="C1108" s="6">
        <v>0.62569444444444444</v>
      </c>
      <c r="D1108" s="1">
        <v>31982.3</v>
      </c>
      <c r="E1108"/>
      <c r="F1108">
        <f t="shared" si="33"/>
        <v>31984.565000000002</v>
      </c>
      <c r="G1108">
        <f t="shared" si="32"/>
        <v>31973.833333333332</v>
      </c>
    </row>
    <row r="1109" spans="1:7" x14ac:dyDescent="0.25">
      <c r="A1109" s="1" t="s">
        <v>10</v>
      </c>
      <c r="B1109" s="1">
        <v>20200103</v>
      </c>
      <c r="C1109" s="6">
        <v>0.62638888888888888</v>
      </c>
      <c r="D1109" s="1">
        <v>32015.75</v>
      </c>
      <c r="E1109"/>
      <c r="F1109">
        <f t="shared" si="33"/>
        <v>31988.620000000006</v>
      </c>
      <c r="G1109">
        <f t="shared" si="32"/>
        <v>31989.350000000002</v>
      </c>
    </row>
    <row r="1110" spans="1:7" x14ac:dyDescent="0.25">
      <c r="A1110" s="1" t="s">
        <v>10</v>
      </c>
      <c r="B1110" s="1">
        <v>20200103</v>
      </c>
      <c r="C1110" s="6">
        <v>0.62708333333333333</v>
      </c>
      <c r="D1110" s="1">
        <v>32025.15</v>
      </c>
      <c r="E1110"/>
      <c r="F1110">
        <f t="shared" si="33"/>
        <v>31991.610000000004</v>
      </c>
      <c r="G1110">
        <f t="shared" si="32"/>
        <v>32007.733333333337</v>
      </c>
    </row>
    <row r="1111" spans="1:7" x14ac:dyDescent="0.25">
      <c r="A1111" s="1" t="s">
        <v>10</v>
      </c>
      <c r="B1111" s="1">
        <v>20200103</v>
      </c>
      <c r="C1111" s="6">
        <v>0.62777777777777777</v>
      </c>
      <c r="D1111" s="1">
        <v>32020.400000000001</v>
      </c>
      <c r="E1111"/>
      <c r="F1111">
        <f t="shared" si="33"/>
        <v>31997.495000000003</v>
      </c>
      <c r="G1111">
        <f t="shared" si="32"/>
        <v>32020.433333333334</v>
      </c>
    </row>
    <row r="1112" spans="1:7" x14ac:dyDescent="0.25">
      <c r="A1112" s="1" t="s">
        <v>10</v>
      </c>
      <c r="B1112" s="1">
        <v>20200103</v>
      </c>
      <c r="C1112" s="6">
        <v>0.62847222222222221</v>
      </c>
      <c r="D1112" s="1">
        <v>32040.2</v>
      </c>
      <c r="E1112"/>
      <c r="F1112">
        <f t="shared" si="33"/>
        <v>32002.864999999998</v>
      </c>
      <c r="G1112">
        <f t="shared" si="32"/>
        <v>32028.583333333332</v>
      </c>
    </row>
    <row r="1113" spans="1:7" x14ac:dyDescent="0.25">
      <c r="A1113" s="1" t="s">
        <v>10</v>
      </c>
      <c r="B1113" s="1">
        <v>20200103</v>
      </c>
      <c r="C1113" s="6">
        <v>0.62916666666666665</v>
      </c>
      <c r="D1113" s="1">
        <v>32041.7</v>
      </c>
      <c r="E1113"/>
      <c r="F1113">
        <f t="shared" si="33"/>
        <v>32011.315000000002</v>
      </c>
      <c r="G1113">
        <f t="shared" si="32"/>
        <v>32034.100000000002</v>
      </c>
    </row>
    <row r="1114" spans="1:7" x14ac:dyDescent="0.25">
      <c r="A1114" s="1" t="s">
        <v>10</v>
      </c>
      <c r="B1114" s="1">
        <v>20200103</v>
      </c>
      <c r="C1114" s="6">
        <v>0.62986111111111109</v>
      </c>
      <c r="D1114" s="1">
        <v>32068.05</v>
      </c>
      <c r="E1114"/>
      <c r="F1114">
        <f t="shared" si="33"/>
        <v>32019.01</v>
      </c>
      <c r="G1114">
        <f t="shared" si="32"/>
        <v>32049.983333333334</v>
      </c>
    </row>
    <row r="1115" spans="1:7" x14ac:dyDescent="0.25">
      <c r="A1115" s="1" t="s">
        <v>10</v>
      </c>
      <c r="B1115" s="1">
        <v>20200103</v>
      </c>
      <c r="C1115" s="6">
        <v>0.63055555555555554</v>
      </c>
      <c r="D1115" s="1">
        <v>32057.35</v>
      </c>
      <c r="E1115"/>
      <c r="F1115">
        <f t="shared" si="33"/>
        <v>32028.080000000005</v>
      </c>
      <c r="G1115">
        <f t="shared" si="32"/>
        <v>32055.7</v>
      </c>
    </row>
    <row r="1116" spans="1:7" x14ac:dyDescent="0.25">
      <c r="A1116" s="1" t="s">
        <v>10</v>
      </c>
      <c r="B1116" s="1">
        <v>20200103</v>
      </c>
      <c r="C1116" s="6">
        <v>0.63124999999999998</v>
      </c>
      <c r="D1116" s="1">
        <v>32059.9</v>
      </c>
      <c r="E1116"/>
      <c r="F1116">
        <f t="shared" si="33"/>
        <v>32038.900000000005</v>
      </c>
      <c r="G1116">
        <f t="shared" si="32"/>
        <v>32061.766666666663</v>
      </c>
    </row>
    <row r="1117" spans="1:7" x14ac:dyDescent="0.25">
      <c r="A1117" s="1" t="s">
        <v>10</v>
      </c>
      <c r="B1117" s="1">
        <v>20200103</v>
      </c>
      <c r="C1117" s="6">
        <v>0.63194444444444442</v>
      </c>
      <c r="D1117" s="1">
        <v>32078.2</v>
      </c>
      <c r="E1117"/>
      <c r="F1117">
        <f t="shared" si="33"/>
        <v>32048.254999999997</v>
      </c>
      <c r="G1117">
        <f t="shared" si="32"/>
        <v>32065.149999999998</v>
      </c>
    </row>
    <row r="1118" spans="1:7" x14ac:dyDescent="0.25">
      <c r="A1118" s="1" t="s">
        <v>10</v>
      </c>
      <c r="B1118" s="1">
        <v>20200103</v>
      </c>
      <c r="C1118" s="6">
        <v>0.63263888888888886</v>
      </c>
      <c r="D1118" s="1">
        <v>32075.85</v>
      </c>
      <c r="E1118"/>
      <c r="F1118">
        <f t="shared" si="33"/>
        <v>32053.895</v>
      </c>
      <c r="G1118">
        <f t="shared" si="32"/>
        <v>32071.316666666669</v>
      </c>
    </row>
    <row r="1119" spans="1:7" x14ac:dyDescent="0.25">
      <c r="A1119" s="1" t="s">
        <v>10</v>
      </c>
      <c r="B1119" s="1">
        <v>20200103</v>
      </c>
      <c r="C1119" s="6">
        <v>0.6333333333333333</v>
      </c>
      <c r="D1119" s="1">
        <v>32072.15</v>
      </c>
      <c r="E1119"/>
      <c r="F1119">
        <f t="shared" si="33"/>
        <v>32057.590000000004</v>
      </c>
      <c r="G1119">
        <f t="shared" si="32"/>
        <v>32075.400000000005</v>
      </c>
    </row>
    <row r="1120" spans="1:7" x14ac:dyDescent="0.25">
      <c r="A1120" s="1" t="s">
        <v>10</v>
      </c>
      <c r="B1120" s="1">
        <v>20200103</v>
      </c>
      <c r="C1120" s="6">
        <v>0.63402777777777775</v>
      </c>
      <c r="D1120" s="1">
        <v>32062.1</v>
      </c>
      <c r="E1120"/>
      <c r="F1120">
        <f t="shared" si="33"/>
        <v>32061.46</v>
      </c>
      <c r="G1120">
        <f t="shared" si="32"/>
        <v>32070.033333333336</v>
      </c>
    </row>
    <row r="1121" spans="1:7" x14ac:dyDescent="0.25">
      <c r="A1121" s="1" t="s">
        <v>10</v>
      </c>
      <c r="B1121" s="1">
        <v>20200103</v>
      </c>
      <c r="C1121" s="6">
        <v>0.63472222222222219</v>
      </c>
      <c r="D1121" s="1">
        <v>32059.1</v>
      </c>
      <c r="E1121"/>
      <c r="F1121">
        <f t="shared" si="33"/>
        <v>32063.610000000004</v>
      </c>
      <c r="G1121">
        <f t="shared" si="32"/>
        <v>32064.45</v>
      </c>
    </row>
    <row r="1122" spans="1:7" x14ac:dyDescent="0.25">
      <c r="A1122" s="1" t="s">
        <v>10</v>
      </c>
      <c r="B1122" s="1">
        <v>20200103</v>
      </c>
      <c r="C1122" s="6">
        <v>0.63541666666666663</v>
      </c>
      <c r="D1122" s="1">
        <v>32061.7</v>
      </c>
      <c r="E1122"/>
      <c r="F1122">
        <f t="shared" si="33"/>
        <v>32065.249999999993</v>
      </c>
      <c r="G1122">
        <f t="shared" si="32"/>
        <v>32060.966666666664</v>
      </c>
    </row>
    <row r="1123" spans="1:7" x14ac:dyDescent="0.25">
      <c r="A1123" s="1" t="s">
        <v>10</v>
      </c>
      <c r="B1123" s="1">
        <v>20200103</v>
      </c>
      <c r="C1123" s="6">
        <v>0.63611111111111107</v>
      </c>
      <c r="D1123" s="1">
        <v>32058.1</v>
      </c>
      <c r="E1123"/>
      <c r="F1123">
        <f t="shared" si="33"/>
        <v>32066.160000000003</v>
      </c>
      <c r="G1123">
        <f t="shared" si="32"/>
        <v>32059.633333333331</v>
      </c>
    </row>
    <row r="1124" spans="1:7" x14ac:dyDescent="0.25">
      <c r="A1124" s="1" t="s">
        <v>10</v>
      </c>
      <c r="B1124" s="1">
        <v>20200103</v>
      </c>
      <c r="C1124" s="6">
        <v>0.63680555555555551</v>
      </c>
      <c r="D1124" s="1">
        <v>32077.15</v>
      </c>
      <c r="E1124"/>
      <c r="F1124">
        <f t="shared" si="33"/>
        <v>32067.950000000004</v>
      </c>
      <c r="G1124">
        <f t="shared" si="32"/>
        <v>32065.650000000005</v>
      </c>
    </row>
    <row r="1125" spans="1:7" x14ac:dyDescent="0.25">
      <c r="A1125" s="1" t="s">
        <v>10</v>
      </c>
      <c r="B1125" s="1">
        <v>20200103</v>
      </c>
      <c r="C1125" s="6">
        <v>0.63749999999999996</v>
      </c>
      <c r="D1125" s="1">
        <v>32075.25</v>
      </c>
      <c r="E1125"/>
      <c r="F1125">
        <f t="shared" si="33"/>
        <v>32069.600000000006</v>
      </c>
      <c r="G1125">
        <f t="shared" si="32"/>
        <v>32070.166666666668</v>
      </c>
    </row>
    <row r="1126" spans="1:7" x14ac:dyDescent="0.25">
      <c r="A1126" s="1" t="s">
        <v>10</v>
      </c>
      <c r="B1126" s="1">
        <v>20200103</v>
      </c>
      <c r="C1126" s="6">
        <v>0.6381944444444444</v>
      </c>
      <c r="D1126" s="1">
        <v>32076.400000000001</v>
      </c>
      <c r="E1126"/>
      <c r="F1126">
        <f t="shared" si="33"/>
        <v>32069.620000000006</v>
      </c>
      <c r="G1126">
        <f t="shared" si="32"/>
        <v>32076.266666666666</v>
      </c>
    </row>
    <row r="1127" spans="1:7" x14ac:dyDescent="0.25">
      <c r="A1127" s="1" t="s">
        <v>10</v>
      </c>
      <c r="B1127" s="1">
        <v>20200103</v>
      </c>
      <c r="C1127" s="6">
        <v>0.63888888888888884</v>
      </c>
      <c r="D1127" s="1">
        <v>32078.400000000001</v>
      </c>
      <c r="E1127"/>
      <c r="F1127">
        <f t="shared" si="33"/>
        <v>32068.439999999995</v>
      </c>
      <c r="G1127">
        <f t="shared" si="32"/>
        <v>32076.683333333334</v>
      </c>
    </row>
    <row r="1128" spans="1:7" x14ac:dyDescent="0.25">
      <c r="A1128" s="1" t="s">
        <v>10</v>
      </c>
      <c r="B1128" s="1">
        <v>20200103</v>
      </c>
      <c r="C1128" s="6">
        <v>0.63958333333333328</v>
      </c>
      <c r="D1128" s="1">
        <v>32064.05</v>
      </c>
      <c r="E1128"/>
      <c r="F1128">
        <f t="shared" si="33"/>
        <v>32069.53</v>
      </c>
      <c r="G1128">
        <f t="shared" si="32"/>
        <v>32072.95</v>
      </c>
    </row>
    <row r="1129" spans="1:7" x14ac:dyDescent="0.25">
      <c r="A1129" s="1" t="s">
        <v>10</v>
      </c>
      <c r="B1129" s="1">
        <v>20200103</v>
      </c>
      <c r="C1129" s="6">
        <v>0.64027777777777772</v>
      </c>
      <c r="D1129" s="1">
        <v>32083.05</v>
      </c>
      <c r="E1129"/>
      <c r="F1129">
        <f t="shared" si="33"/>
        <v>32071.084999999999</v>
      </c>
      <c r="G1129">
        <f t="shared" si="32"/>
        <v>32075.166666666668</v>
      </c>
    </row>
    <row r="1130" spans="1:7" x14ac:dyDescent="0.25">
      <c r="A1130" s="1" t="s">
        <v>10</v>
      </c>
      <c r="B1130" s="1">
        <v>20200103</v>
      </c>
      <c r="C1130" s="6">
        <v>0.64097222222222228</v>
      </c>
      <c r="D1130" s="1">
        <v>32077.65</v>
      </c>
      <c r="E1130"/>
      <c r="F1130">
        <f t="shared" si="33"/>
        <v>32074.190000000002</v>
      </c>
      <c r="G1130">
        <f t="shared" si="32"/>
        <v>32074.916666666668</v>
      </c>
    </row>
    <row r="1131" spans="1:7" x14ac:dyDescent="0.25">
      <c r="A1131" s="1" t="s">
        <v>10</v>
      </c>
      <c r="B1131" s="1">
        <v>20200103</v>
      </c>
      <c r="C1131" s="6">
        <v>0.64166666666666672</v>
      </c>
      <c r="D1131" s="1">
        <v>32090.15</v>
      </c>
      <c r="E1131"/>
      <c r="F1131">
        <f t="shared" si="33"/>
        <v>32077.944999999996</v>
      </c>
      <c r="G1131">
        <f t="shared" si="32"/>
        <v>32083.616666666669</v>
      </c>
    </row>
    <row r="1132" spans="1:7" x14ac:dyDescent="0.25">
      <c r="A1132" s="1" t="s">
        <v>10</v>
      </c>
      <c r="B1132" s="1">
        <v>20200103</v>
      </c>
      <c r="C1132" s="6">
        <v>0.64236111111111116</v>
      </c>
      <c r="D1132" s="1">
        <v>32099.25</v>
      </c>
      <c r="E1132"/>
      <c r="F1132">
        <f t="shared" si="33"/>
        <v>32082.224999999999</v>
      </c>
      <c r="G1132">
        <f t="shared" si="32"/>
        <v>32089.016666666666</v>
      </c>
    </row>
    <row r="1133" spans="1:7" x14ac:dyDescent="0.25">
      <c r="A1133" s="1" t="s">
        <v>10</v>
      </c>
      <c r="B1133" s="1">
        <v>20200103</v>
      </c>
      <c r="C1133" s="6">
        <v>0.6430555555555556</v>
      </c>
      <c r="D1133" s="1">
        <v>32100.9</v>
      </c>
      <c r="E1133"/>
      <c r="F1133">
        <f t="shared" si="33"/>
        <v>32084.5</v>
      </c>
      <c r="G1133">
        <f t="shared" si="32"/>
        <v>32096.766666666666</v>
      </c>
    </row>
    <row r="1134" spans="1:7" x14ac:dyDescent="0.25">
      <c r="A1134" s="1" t="s">
        <v>10</v>
      </c>
      <c r="B1134" s="1">
        <v>20200103</v>
      </c>
      <c r="C1134" s="6">
        <v>0.64375000000000004</v>
      </c>
      <c r="D1134" s="1">
        <v>32099.9</v>
      </c>
      <c r="E1134"/>
      <c r="F1134">
        <f t="shared" si="33"/>
        <v>32087.95</v>
      </c>
      <c r="G1134">
        <f t="shared" si="32"/>
        <v>32100.016666666666</v>
      </c>
    </row>
    <row r="1135" spans="1:7" x14ac:dyDescent="0.25">
      <c r="A1135" s="1" t="s">
        <v>10</v>
      </c>
      <c r="B1135" s="1">
        <v>20200103</v>
      </c>
      <c r="C1135" s="6">
        <v>0.64444444444444449</v>
      </c>
      <c r="D1135" s="1">
        <v>32109.75</v>
      </c>
      <c r="E1135"/>
      <c r="F1135">
        <f t="shared" si="33"/>
        <v>32091.174999999999</v>
      </c>
      <c r="G1135">
        <f t="shared" si="32"/>
        <v>32103.516666666666</v>
      </c>
    </row>
    <row r="1136" spans="1:7" x14ac:dyDescent="0.25">
      <c r="A1136" s="1" t="s">
        <v>10</v>
      </c>
      <c r="B1136" s="1">
        <v>20200103</v>
      </c>
      <c r="C1136" s="6">
        <v>0.64513888888888893</v>
      </c>
      <c r="D1136" s="1">
        <v>32108.65</v>
      </c>
      <c r="E1136"/>
      <c r="F1136">
        <f t="shared" si="33"/>
        <v>32092.254999999997</v>
      </c>
      <c r="G1136">
        <f t="shared" si="32"/>
        <v>32106.100000000002</v>
      </c>
    </row>
    <row r="1137" spans="1:7" x14ac:dyDescent="0.25">
      <c r="A1137" s="1" t="s">
        <v>10</v>
      </c>
      <c r="B1137" s="1">
        <v>20200103</v>
      </c>
      <c r="C1137" s="6">
        <v>0.64583333333333337</v>
      </c>
      <c r="D1137" s="1">
        <v>32089.200000000001</v>
      </c>
      <c r="E1137"/>
      <c r="F1137">
        <f t="shared" si="33"/>
        <v>32094.32</v>
      </c>
      <c r="G1137">
        <f t="shared" si="32"/>
        <v>32102.533333333336</v>
      </c>
    </row>
    <row r="1138" spans="1:7" x14ac:dyDescent="0.25">
      <c r="A1138" s="1" t="s">
        <v>10</v>
      </c>
      <c r="B1138" s="1">
        <v>20200103</v>
      </c>
      <c r="C1138" s="6">
        <v>0.64652777777777781</v>
      </c>
      <c r="D1138" s="1">
        <v>32084.7</v>
      </c>
      <c r="E1138"/>
      <c r="F1138">
        <f t="shared" si="33"/>
        <v>32093.995000000003</v>
      </c>
      <c r="G1138">
        <f t="shared" si="32"/>
        <v>32094.183333333334</v>
      </c>
    </row>
    <row r="1139" spans="1:7" x14ac:dyDescent="0.25">
      <c r="A1139" s="1" t="s">
        <v>10</v>
      </c>
      <c r="B1139" s="1">
        <v>20200103</v>
      </c>
      <c r="C1139" s="6">
        <v>0.6479166666666667</v>
      </c>
      <c r="D1139" s="1">
        <v>32079.8</v>
      </c>
      <c r="E1139"/>
      <c r="F1139">
        <f t="shared" si="33"/>
        <v>32077.275000000005</v>
      </c>
      <c r="G1139">
        <f t="shared" si="32"/>
        <v>32084.566666666666</v>
      </c>
    </row>
    <row r="1140" spans="1:7" x14ac:dyDescent="0.25">
      <c r="A1140" s="1" t="s">
        <v>10</v>
      </c>
      <c r="B1140" s="1">
        <v>20200106</v>
      </c>
      <c r="C1140" s="6">
        <v>0.38055555555555554</v>
      </c>
      <c r="D1140" s="1">
        <v>31910.45</v>
      </c>
      <c r="E1140"/>
      <c r="F1140">
        <f t="shared" si="33"/>
        <v>32059.705000000005</v>
      </c>
      <c r="G1140">
        <f t="shared" si="32"/>
        <v>32024.983333333334</v>
      </c>
    </row>
    <row r="1141" spans="1:7" x14ac:dyDescent="0.25">
      <c r="A1141" s="1" t="s">
        <v>10</v>
      </c>
      <c r="B1141" s="1">
        <v>20200106</v>
      </c>
      <c r="C1141" s="6">
        <v>0.38611111111111113</v>
      </c>
      <c r="D1141" s="1">
        <v>31914.45</v>
      </c>
      <c r="E1141"/>
      <c r="F1141">
        <f t="shared" si="33"/>
        <v>32024.630000000005</v>
      </c>
      <c r="G1141">
        <f t="shared" si="32"/>
        <v>31968.233333333334</v>
      </c>
    </row>
    <row r="1142" spans="1:7" x14ac:dyDescent="0.25">
      <c r="A1142" s="1" t="s">
        <v>10</v>
      </c>
      <c r="B1142" s="1">
        <v>20200106</v>
      </c>
      <c r="C1142" s="6">
        <v>0.38680555555555557</v>
      </c>
      <c r="D1142" s="1">
        <v>31748.5</v>
      </c>
      <c r="E1142"/>
      <c r="F1142">
        <f t="shared" si="33"/>
        <v>31986.99</v>
      </c>
      <c r="G1142">
        <f t="shared" si="32"/>
        <v>31857.8</v>
      </c>
    </row>
    <row r="1143" spans="1:7" x14ac:dyDescent="0.25">
      <c r="A1143" s="1" t="s">
        <v>10</v>
      </c>
      <c r="B1143" s="1">
        <v>20200106</v>
      </c>
      <c r="C1143" s="6">
        <v>0.38750000000000001</v>
      </c>
      <c r="D1143" s="1">
        <v>31724.5</v>
      </c>
      <c r="E1143"/>
      <c r="F1143">
        <f t="shared" si="33"/>
        <v>31950.165000000001</v>
      </c>
      <c r="G1143">
        <f t="shared" si="32"/>
        <v>31795.816666666666</v>
      </c>
    </row>
    <row r="1144" spans="1:7" x14ac:dyDescent="0.25">
      <c r="A1144" s="1" t="s">
        <v>10</v>
      </c>
      <c r="B1144" s="1">
        <v>20200106</v>
      </c>
      <c r="C1144" s="6">
        <v>0.38819444444444445</v>
      </c>
      <c r="D1144" s="1">
        <v>31731.65</v>
      </c>
      <c r="E1144"/>
      <c r="F1144">
        <f t="shared" si="33"/>
        <v>31912.080000000005</v>
      </c>
      <c r="G1144">
        <f t="shared" si="32"/>
        <v>31734.883333333331</v>
      </c>
    </row>
    <row r="1145" spans="1:7" x14ac:dyDescent="0.25">
      <c r="A1145" s="1" t="s">
        <v>10</v>
      </c>
      <c r="B1145" s="1">
        <v>20200106</v>
      </c>
      <c r="C1145" s="6">
        <v>0.3888888888888889</v>
      </c>
      <c r="D1145" s="1">
        <v>31728.9</v>
      </c>
      <c r="E1145"/>
      <c r="F1145">
        <f t="shared" si="33"/>
        <v>31871.830000000005</v>
      </c>
      <c r="G1145">
        <f t="shared" si="32"/>
        <v>31728.350000000002</v>
      </c>
    </row>
    <row r="1146" spans="1:7" x14ac:dyDescent="0.25">
      <c r="A1146" s="1" t="s">
        <v>10</v>
      </c>
      <c r="B1146" s="1">
        <v>20200106</v>
      </c>
      <c r="C1146" s="6">
        <v>0.38958333333333334</v>
      </c>
      <c r="D1146" s="1">
        <v>31706.15</v>
      </c>
      <c r="E1146"/>
      <c r="F1146">
        <f t="shared" si="33"/>
        <v>31830.794999999995</v>
      </c>
      <c r="G1146">
        <f t="shared" si="32"/>
        <v>31722.233333333337</v>
      </c>
    </row>
    <row r="1147" spans="1:7" x14ac:dyDescent="0.25">
      <c r="A1147" s="1" t="s">
        <v>10</v>
      </c>
      <c r="B1147" s="1">
        <v>20200106</v>
      </c>
      <c r="C1147" s="6">
        <v>0.39027777777777778</v>
      </c>
      <c r="D1147" s="1">
        <v>31678.85</v>
      </c>
      <c r="E1147"/>
      <c r="F1147">
        <f t="shared" si="33"/>
        <v>31787.934999999998</v>
      </c>
      <c r="G1147">
        <f t="shared" si="32"/>
        <v>31704.633333333331</v>
      </c>
    </row>
    <row r="1148" spans="1:7" x14ac:dyDescent="0.25">
      <c r="A1148" s="1" t="s">
        <v>10</v>
      </c>
      <c r="B1148" s="1">
        <v>20200106</v>
      </c>
      <c r="C1148" s="6">
        <v>0.39097222222222222</v>
      </c>
      <c r="D1148" s="1">
        <v>31656.1</v>
      </c>
      <c r="E1148"/>
      <c r="F1148">
        <f t="shared" si="33"/>
        <v>31744.25</v>
      </c>
      <c r="G1148">
        <f t="shared" si="32"/>
        <v>31680.366666666669</v>
      </c>
    </row>
    <row r="1149" spans="1:7" x14ac:dyDescent="0.25">
      <c r="A1149" s="1" t="s">
        <v>10</v>
      </c>
      <c r="B1149" s="1">
        <v>20200106</v>
      </c>
      <c r="C1149" s="6">
        <v>0.39166666666666666</v>
      </c>
      <c r="D1149" s="1">
        <v>31642.95</v>
      </c>
      <c r="E1149"/>
      <c r="F1149">
        <f t="shared" si="33"/>
        <v>31717.45</v>
      </c>
      <c r="G1149">
        <f t="shared" si="32"/>
        <v>31659.3</v>
      </c>
    </row>
    <row r="1150" spans="1:7" x14ac:dyDescent="0.25">
      <c r="A1150" s="1" t="s">
        <v>10</v>
      </c>
      <c r="B1150" s="1">
        <v>20200106</v>
      </c>
      <c r="C1150" s="6">
        <v>0.3923611111111111</v>
      </c>
      <c r="D1150" s="1">
        <v>31642.45</v>
      </c>
      <c r="E1150"/>
      <c r="F1150">
        <f t="shared" si="33"/>
        <v>31690.559999999998</v>
      </c>
      <c r="G1150">
        <f t="shared" si="32"/>
        <v>31647.166666666668</v>
      </c>
    </row>
    <row r="1151" spans="1:7" x14ac:dyDescent="0.25">
      <c r="A1151" s="1" t="s">
        <v>10</v>
      </c>
      <c r="B1151" s="1">
        <v>20200106</v>
      </c>
      <c r="C1151" s="6">
        <v>0.39305555555555555</v>
      </c>
      <c r="D1151" s="1">
        <v>31645.55</v>
      </c>
      <c r="E1151"/>
      <c r="F1151">
        <f t="shared" si="33"/>
        <v>31682.07</v>
      </c>
      <c r="G1151">
        <f t="shared" si="32"/>
        <v>31643.649999999998</v>
      </c>
    </row>
    <row r="1152" spans="1:7" x14ac:dyDescent="0.25">
      <c r="A1152" s="1" t="s">
        <v>10</v>
      </c>
      <c r="B1152" s="1">
        <v>20200106</v>
      </c>
      <c r="C1152" s="6">
        <v>0.39374999999999999</v>
      </c>
      <c r="D1152" s="1">
        <v>31663.599999999999</v>
      </c>
      <c r="E1152"/>
      <c r="F1152">
        <f t="shared" si="33"/>
        <v>31673.775000000001</v>
      </c>
      <c r="G1152">
        <f t="shared" si="32"/>
        <v>31650.533333333336</v>
      </c>
    </row>
    <row r="1153" spans="1:7" x14ac:dyDescent="0.25">
      <c r="A1153" s="1" t="s">
        <v>10</v>
      </c>
      <c r="B1153" s="1">
        <v>20200106</v>
      </c>
      <c r="C1153" s="6">
        <v>0.39444444444444443</v>
      </c>
      <c r="D1153" s="1">
        <v>31641.55</v>
      </c>
      <c r="E1153"/>
      <c r="F1153">
        <f t="shared" si="33"/>
        <v>31663.845000000001</v>
      </c>
      <c r="G1153">
        <f t="shared" si="32"/>
        <v>31650.233333333334</v>
      </c>
    </row>
    <row r="1154" spans="1:7" x14ac:dyDescent="0.25">
      <c r="A1154" s="1" t="s">
        <v>10</v>
      </c>
      <c r="B1154" s="1">
        <v>20200106</v>
      </c>
      <c r="C1154" s="6">
        <v>0.39513888888888887</v>
      </c>
      <c r="D1154" s="1">
        <v>31632.35</v>
      </c>
      <c r="E1154"/>
      <c r="F1154">
        <f t="shared" si="33"/>
        <v>31651.659999999996</v>
      </c>
      <c r="G1154">
        <f t="shared" si="32"/>
        <v>31645.833333333332</v>
      </c>
    </row>
    <row r="1155" spans="1:7" x14ac:dyDescent="0.25">
      <c r="A1155" s="1" t="s">
        <v>10</v>
      </c>
      <c r="B1155" s="1">
        <v>20200106</v>
      </c>
      <c r="C1155" s="6">
        <v>0.39583333333333331</v>
      </c>
      <c r="D1155" s="1">
        <v>31607.05</v>
      </c>
      <c r="E1155"/>
      <c r="F1155">
        <f t="shared" si="33"/>
        <v>31639.370000000003</v>
      </c>
      <c r="G1155">
        <f t="shared" si="32"/>
        <v>31626.983333333334</v>
      </c>
    </row>
    <row r="1156" spans="1:7" x14ac:dyDescent="0.25">
      <c r="A1156" s="1" t="s">
        <v>10</v>
      </c>
      <c r="B1156" s="1">
        <v>20200106</v>
      </c>
      <c r="C1156" s="6">
        <v>0.39652777777777776</v>
      </c>
      <c r="D1156" s="1">
        <v>31583.25</v>
      </c>
      <c r="E1156"/>
      <c r="F1156">
        <f t="shared" si="33"/>
        <v>31622.05</v>
      </c>
      <c r="G1156">
        <f t="shared" si="32"/>
        <v>31607.55</v>
      </c>
    </row>
    <row r="1157" spans="1:7" x14ac:dyDescent="0.25">
      <c r="A1157" s="1" t="s">
        <v>10</v>
      </c>
      <c r="B1157" s="1">
        <v>20200106</v>
      </c>
      <c r="C1157" s="6">
        <v>0.3972222222222222</v>
      </c>
      <c r="D1157" s="1">
        <v>31505.65</v>
      </c>
      <c r="E1157"/>
      <c r="F1157">
        <f t="shared" si="33"/>
        <v>31614.789999999997</v>
      </c>
      <c r="G1157">
        <f t="shared" si="32"/>
        <v>31565.316666666669</v>
      </c>
    </row>
    <row r="1158" spans="1:7" x14ac:dyDescent="0.25">
      <c r="A1158" s="1" t="s">
        <v>10</v>
      </c>
      <c r="B1158" s="1">
        <v>20200106</v>
      </c>
      <c r="C1158" s="6">
        <v>0.39791666666666664</v>
      </c>
      <c r="D1158" s="1">
        <v>31583.5</v>
      </c>
      <c r="E1158"/>
      <c r="F1158">
        <f t="shared" si="33"/>
        <v>31605.744999999995</v>
      </c>
      <c r="G1158">
        <f t="shared" si="32"/>
        <v>31557.466666666664</v>
      </c>
    </row>
    <row r="1159" spans="1:7" x14ac:dyDescent="0.25">
      <c r="A1159" s="1" t="s">
        <v>10</v>
      </c>
      <c r="B1159" s="1">
        <v>20200106</v>
      </c>
      <c r="C1159" s="6">
        <v>0.39861111111111114</v>
      </c>
      <c r="D1159" s="1">
        <v>31552.5</v>
      </c>
      <c r="E1159"/>
      <c r="F1159">
        <f t="shared" si="33"/>
        <v>31596.424999999999</v>
      </c>
      <c r="G1159">
        <f t="shared" si="32"/>
        <v>31547.216666666664</v>
      </c>
    </row>
    <row r="1160" spans="1:7" x14ac:dyDescent="0.25">
      <c r="A1160" s="1" t="s">
        <v>10</v>
      </c>
      <c r="B1160" s="1">
        <v>20200106</v>
      </c>
      <c r="C1160" s="6">
        <v>0.39930555555555558</v>
      </c>
      <c r="D1160" s="1">
        <v>31549.25</v>
      </c>
      <c r="E1160"/>
      <c r="F1160">
        <f t="shared" si="33"/>
        <v>31587.004999999994</v>
      </c>
      <c r="G1160">
        <f t="shared" ref="G1160:G1223" si="34">AVERAGE(D1158:D1160)</f>
        <v>31561.75</v>
      </c>
    </row>
    <row r="1161" spans="1:7" x14ac:dyDescent="0.25">
      <c r="A1161" s="1" t="s">
        <v>10</v>
      </c>
      <c r="B1161" s="1">
        <v>20200106</v>
      </c>
      <c r="C1161" s="6">
        <v>0.4</v>
      </c>
      <c r="D1161" s="1">
        <v>31551.35</v>
      </c>
      <c r="E1161"/>
      <c r="F1161">
        <f t="shared" si="33"/>
        <v>31573.43</v>
      </c>
      <c r="G1161">
        <f t="shared" si="34"/>
        <v>31551.033333333336</v>
      </c>
    </row>
    <row r="1162" spans="1:7" x14ac:dyDescent="0.25">
      <c r="A1162" s="1" t="s">
        <v>10</v>
      </c>
      <c r="B1162" s="1">
        <v>20200106</v>
      </c>
      <c r="C1162" s="6">
        <v>0.40069444444444446</v>
      </c>
      <c r="D1162" s="1">
        <v>31527.85</v>
      </c>
      <c r="E1162"/>
      <c r="F1162">
        <f t="shared" si="33"/>
        <v>31563.484999999997</v>
      </c>
      <c r="G1162">
        <f t="shared" si="34"/>
        <v>31542.816666666666</v>
      </c>
    </row>
    <row r="1163" spans="1:7" x14ac:dyDescent="0.25">
      <c r="A1163" s="1" t="s">
        <v>10</v>
      </c>
      <c r="B1163" s="1">
        <v>20200106</v>
      </c>
      <c r="C1163" s="6">
        <v>0.40138888888888891</v>
      </c>
      <c r="D1163" s="1">
        <v>31542.1</v>
      </c>
      <c r="E1163"/>
      <c r="F1163">
        <f t="shared" si="33"/>
        <v>31556.590000000004</v>
      </c>
      <c r="G1163">
        <f t="shared" si="34"/>
        <v>31540.433333333331</v>
      </c>
    </row>
    <row r="1164" spans="1:7" x14ac:dyDescent="0.25">
      <c r="A1164" s="1" t="s">
        <v>10</v>
      </c>
      <c r="B1164" s="1">
        <v>20200106</v>
      </c>
      <c r="C1164" s="6">
        <v>0.40208333333333335</v>
      </c>
      <c r="D1164" s="1">
        <v>31563.4</v>
      </c>
      <c r="E1164"/>
      <c r="F1164">
        <f t="shared" si="33"/>
        <v>31554.835000000003</v>
      </c>
      <c r="G1164">
        <f t="shared" si="34"/>
        <v>31544.45</v>
      </c>
    </row>
    <row r="1165" spans="1:7" x14ac:dyDescent="0.25">
      <c r="A1165" s="1" t="s">
        <v>10</v>
      </c>
      <c r="B1165" s="1">
        <v>20200106</v>
      </c>
      <c r="C1165" s="6">
        <v>0.40277777777777779</v>
      </c>
      <c r="D1165" s="1">
        <v>31589.5</v>
      </c>
      <c r="E1165"/>
      <c r="F1165">
        <f t="shared" si="33"/>
        <v>31555.174999999999</v>
      </c>
      <c r="G1165">
        <f t="shared" si="34"/>
        <v>31565</v>
      </c>
    </row>
    <row r="1166" spans="1:7" x14ac:dyDescent="0.25">
      <c r="A1166" s="1" t="s">
        <v>10</v>
      </c>
      <c r="B1166" s="1">
        <v>20200106</v>
      </c>
      <c r="C1166" s="6">
        <v>0.40347222222222223</v>
      </c>
      <c r="D1166" s="1">
        <v>31586.65</v>
      </c>
      <c r="E1166"/>
      <c r="F1166">
        <f t="shared" ref="F1166:F1229" si="35">AVERAGE(D1158:D1167)</f>
        <v>31561.310000000005</v>
      </c>
      <c r="G1166">
        <f t="shared" si="34"/>
        <v>31579.850000000002</v>
      </c>
    </row>
    <row r="1167" spans="1:7" x14ac:dyDescent="0.25">
      <c r="A1167" s="1" t="s">
        <v>10</v>
      </c>
      <c r="B1167" s="1">
        <v>20200106</v>
      </c>
      <c r="C1167" s="6">
        <v>0.40416666666666667</v>
      </c>
      <c r="D1167" s="1">
        <v>31567</v>
      </c>
      <c r="E1167"/>
      <c r="F1167">
        <f t="shared" si="35"/>
        <v>31559.305</v>
      </c>
      <c r="G1167">
        <f t="shared" si="34"/>
        <v>31581.05</v>
      </c>
    </row>
    <row r="1168" spans="1:7" x14ac:dyDescent="0.25">
      <c r="A1168" s="1" t="s">
        <v>10</v>
      </c>
      <c r="B1168" s="1">
        <v>20200106</v>
      </c>
      <c r="C1168" s="6">
        <v>0.40486111111111112</v>
      </c>
      <c r="D1168" s="1">
        <v>31563.45</v>
      </c>
      <c r="E1168"/>
      <c r="F1168">
        <f t="shared" si="35"/>
        <v>31560.484999999997</v>
      </c>
      <c r="G1168">
        <f t="shared" si="34"/>
        <v>31572.366666666669</v>
      </c>
    </row>
    <row r="1169" spans="1:7" x14ac:dyDescent="0.25">
      <c r="A1169" s="1" t="s">
        <v>10</v>
      </c>
      <c r="B1169" s="1">
        <v>20200106</v>
      </c>
      <c r="C1169" s="6">
        <v>0.40555555555555556</v>
      </c>
      <c r="D1169" s="1">
        <v>31564.3</v>
      </c>
      <c r="E1169"/>
      <c r="F1169">
        <f t="shared" si="35"/>
        <v>31561.839999999997</v>
      </c>
      <c r="G1169">
        <f t="shared" si="34"/>
        <v>31564.916666666668</v>
      </c>
    </row>
    <row r="1170" spans="1:7" x14ac:dyDescent="0.25">
      <c r="A1170" s="1" t="s">
        <v>10</v>
      </c>
      <c r="B1170" s="1">
        <v>20200106</v>
      </c>
      <c r="C1170" s="6">
        <v>0.40625</v>
      </c>
      <c r="D1170" s="1">
        <v>31562.799999999999</v>
      </c>
      <c r="E1170"/>
      <c r="F1170">
        <f t="shared" si="35"/>
        <v>31561.85</v>
      </c>
      <c r="G1170">
        <f t="shared" si="34"/>
        <v>31563.516666666666</v>
      </c>
    </row>
    <row r="1171" spans="1:7" x14ac:dyDescent="0.25">
      <c r="A1171" s="1" t="s">
        <v>10</v>
      </c>
      <c r="B1171" s="1">
        <v>20200106</v>
      </c>
      <c r="C1171" s="6">
        <v>0.40694444444444444</v>
      </c>
      <c r="D1171" s="1">
        <v>31551.45</v>
      </c>
      <c r="E1171"/>
      <c r="F1171">
        <f t="shared" si="35"/>
        <v>31564.449999999993</v>
      </c>
      <c r="G1171">
        <f t="shared" si="34"/>
        <v>31559.516666666666</v>
      </c>
    </row>
    <row r="1172" spans="1:7" x14ac:dyDescent="0.25">
      <c r="A1172" s="1" t="s">
        <v>10</v>
      </c>
      <c r="B1172" s="1">
        <v>20200106</v>
      </c>
      <c r="C1172" s="6">
        <v>0.40763888888888888</v>
      </c>
      <c r="D1172" s="1">
        <v>31553.85</v>
      </c>
      <c r="E1172"/>
      <c r="F1172">
        <f t="shared" si="35"/>
        <v>31565.384999999998</v>
      </c>
      <c r="G1172">
        <f t="shared" si="34"/>
        <v>31556.033333333336</v>
      </c>
    </row>
    <row r="1173" spans="1:7" x14ac:dyDescent="0.25">
      <c r="A1173" s="1" t="s">
        <v>10</v>
      </c>
      <c r="B1173" s="1">
        <v>20200106</v>
      </c>
      <c r="C1173" s="6">
        <v>0.40833333333333333</v>
      </c>
      <c r="D1173" s="1">
        <v>31551.45</v>
      </c>
      <c r="E1173"/>
      <c r="F1173">
        <f t="shared" si="35"/>
        <v>31567.125</v>
      </c>
      <c r="G1173">
        <f t="shared" si="34"/>
        <v>31552.25</v>
      </c>
    </row>
    <row r="1174" spans="1:7" x14ac:dyDescent="0.25">
      <c r="A1174" s="1" t="s">
        <v>10</v>
      </c>
      <c r="B1174" s="1">
        <v>20200106</v>
      </c>
      <c r="C1174" s="6">
        <v>0.40902777777777777</v>
      </c>
      <c r="D1174" s="1">
        <v>31580.799999999999</v>
      </c>
      <c r="E1174"/>
      <c r="F1174">
        <f t="shared" si="35"/>
        <v>31566.095000000008</v>
      </c>
      <c r="G1174">
        <f t="shared" si="34"/>
        <v>31562.033333333336</v>
      </c>
    </row>
    <row r="1175" spans="1:7" x14ac:dyDescent="0.25">
      <c r="A1175" s="1" t="s">
        <v>10</v>
      </c>
      <c r="B1175" s="1">
        <v>20200106</v>
      </c>
      <c r="C1175" s="6">
        <v>0.40972222222222221</v>
      </c>
      <c r="D1175" s="1">
        <v>31579.200000000001</v>
      </c>
      <c r="E1175"/>
      <c r="F1175">
        <f t="shared" si="35"/>
        <v>31562.555</v>
      </c>
      <c r="G1175">
        <f t="shared" si="34"/>
        <v>31570.483333333334</v>
      </c>
    </row>
    <row r="1176" spans="1:7" x14ac:dyDescent="0.25">
      <c r="A1176" s="1" t="s">
        <v>10</v>
      </c>
      <c r="B1176" s="1">
        <v>20200106</v>
      </c>
      <c r="C1176" s="6">
        <v>0.41041666666666665</v>
      </c>
      <c r="D1176" s="1">
        <v>31551.25</v>
      </c>
      <c r="E1176"/>
      <c r="F1176">
        <f t="shared" si="35"/>
        <v>31559.345000000008</v>
      </c>
      <c r="G1176">
        <f t="shared" si="34"/>
        <v>31570.416666666668</v>
      </c>
    </row>
    <row r="1177" spans="1:7" x14ac:dyDescent="0.25">
      <c r="A1177" s="1" t="s">
        <v>10</v>
      </c>
      <c r="B1177" s="1">
        <v>20200106</v>
      </c>
      <c r="C1177" s="6">
        <v>0.41111111111111109</v>
      </c>
      <c r="D1177" s="1">
        <v>31534.9</v>
      </c>
      <c r="E1177"/>
      <c r="F1177">
        <f t="shared" si="35"/>
        <v>31557.21</v>
      </c>
      <c r="G1177">
        <f t="shared" si="34"/>
        <v>31555.116666666669</v>
      </c>
    </row>
    <row r="1178" spans="1:7" x14ac:dyDescent="0.25">
      <c r="A1178" s="1" t="s">
        <v>10</v>
      </c>
      <c r="B1178" s="1">
        <v>20200106</v>
      </c>
      <c r="C1178" s="6">
        <v>0.41180555555555554</v>
      </c>
      <c r="D1178" s="1">
        <v>31542.1</v>
      </c>
      <c r="E1178"/>
      <c r="F1178">
        <f t="shared" si="35"/>
        <v>31556.9</v>
      </c>
      <c r="G1178">
        <f t="shared" si="34"/>
        <v>31542.75</v>
      </c>
    </row>
    <row r="1179" spans="1:7" x14ac:dyDescent="0.25">
      <c r="A1179" s="1" t="s">
        <v>10</v>
      </c>
      <c r="B1179" s="1">
        <v>20200106</v>
      </c>
      <c r="C1179" s="6">
        <v>0.41249999999999998</v>
      </c>
      <c r="D1179" s="1">
        <v>31561.200000000001</v>
      </c>
      <c r="E1179"/>
      <c r="F1179">
        <f t="shared" si="35"/>
        <v>31557.565000000002</v>
      </c>
      <c r="G1179">
        <f t="shared" si="34"/>
        <v>31546.066666666666</v>
      </c>
    </row>
    <row r="1180" spans="1:7" x14ac:dyDescent="0.25">
      <c r="A1180" s="1" t="s">
        <v>10</v>
      </c>
      <c r="B1180" s="1">
        <v>20200106</v>
      </c>
      <c r="C1180" s="6">
        <v>0.41319444444444442</v>
      </c>
      <c r="D1180" s="1">
        <v>31569.45</v>
      </c>
      <c r="E1180"/>
      <c r="F1180">
        <f t="shared" si="35"/>
        <v>31560.335000000003</v>
      </c>
      <c r="G1180">
        <f t="shared" si="34"/>
        <v>31557.583333333332</v>
      </c>
    </row>
    <row r="1181" spans="1:7" x14ac:dyDescent="0.25">
      <c r="A1181" s="1" t="s">
        <v>10</v>
      </c>
      <c r="B1181" s="1">
        <v>20200106</v>
      </c>
      <c r="C1181" s="6">
        <v>0.41388888888888886</v>
      </c>
      <c r="D1181" s="1">
        <v>31579.15</v>
      </c>
      <c r="E1181"/>
      <c r="F1181">
        <f t="shared" si="35"/>
        <v>31563.260000000002</v>
      </c>
      <c r="G1181">
        <f t="shared" si="34"/>
        <v>31569.933333333334</v>
      </c>
    </row>
    <row r="1182" spans="1:7" x14ac:dyDescent="0.25">
      <c r="A1182" s="1" t="s">
        <v>10</v>
      </c>
      <c r="B1182" s="1">
        <v>20200106</v>
      </c>
      <c r="C1182" s="6">
        <v>0.41458333333333336</v>
      </c>
      <c r="D1182" s="1">
        <v>31583.1</v>
      </c>
      <c r="E1182"/>
      <c r="F1182">
        <f t="shared" si="35"/>
        <v>31564.845000000001</v>
      </c>
      <c r="G1182">
        <f t="shared" si="34"/>
        <v>31577.233333333337</v>
      </c>
    </row>
    <row r="1183" spans="1:7" x14ac:dyDescent="0.25">
      <c r="A1183" s="1" t="s">
        <v>10</v>
      </c>
      <c r="B1183" s="1">
        <v>20200106</v>
      </c>
      <c r="C1183" s="6">
        <v>0.4152777777777778</v>
      </c>
      <c r="D1183" s="1">
        <v>31567.3</v>
      </c>
      <c r="E1183"/>
      <c r="F1183">
        <f t="shared" si="35"/>
        <v>31565.875</v>
      </c>
      <c r="G1183">
        <f t="shared" si="34"/>
        <v>31576.516666666666</v>
      </c>
    </row>
    <row r="1184" spans="1:7" x14ac:dyDescent="0.25">
      <c r="A1184" s="1" t="s">
        <v>10</v>
      </c>
      <c r="B1184" s="1">
        <v>20200106</v>
      </c>
      <c r="C1184" s="6">
        <v>0.41597222222222224</v>
      </c>
      <c r="D1184" s="1">
        <v>31591.1</v>
      </c>
      <c r="E1184"/>
      <c r="F1184">
        <f t="shared" si="35"/>
        <v>31569.96</v>
      </c>
      <c r="G1184">
        <f t="shared" si="34"/>
        <v>31580.5</v>
      </c>
    </row>
    <row r="1185" spans="1:7" x14ac:dyDescent="0.25">
      <c r="A1185" s="1" t="s">
        <v>10</v>
      </c>
      <c r="B1185" s="1">
        <v>20200106</v>
      </c>
      <c r="C1185" s="6">
        <v>0.41666666666666669</v>
      </c>
      <c r="D1185" s="1">
        <v>31620.05</v>
      </c>
      <c r="E1185"/>
      <c r="F1185">
        <f t="shared" si="35"/>
        <v>31577.089999999997</v>
      </c>
      <c r="G1185">
        <f t="shared" si="34"/>
        <v>31592.816666666666</v>
      </c>
    </row>
    <row r="1186" spans="1:7" x14ac:dyDescent="0.25">
      <c r="A1186" s="1" t="s">
        <v>10</v>
      </c>
      <c r="B1186" s="1">
        <v>20200106</v>
      </c>
      <c r="C1186" s="6">
        <v>0.41736111111111113</v>
      </c>
      <c r="D1186" s="1">
        <v>31622.55</v>
      </c>
      <c r="E1186"/>
      <c r="F1186">
        <f t="shared" si="35"/>
        <v>31584.45</v>
      </c>
      <c r="G1186">
        <f t="shared" si="34"/>
        <v>31611.233333333334</v>
      </c>
    </row>
    <row r="1187" spans="1:7" x14ac:dyDescent="0.25">
      <c r="A1187" s="1" t="s">
        <v>10</v>
      </c>
      <c r="B1187" s="1">
        <v>20200106</v>
      </c>
      <c r="C1187" s="6">
        <v>0.41805555555555557</v>
      </c>
      <c r="D1187" s="1">
        <v>31608.5</v>
      </c>
      <c r="E1187"/>
      <c r="F1187">
        <f t="shared" si="35"/>
        <v>31590.284999999996</v>
      </c>
      <c r="G1187">
        <f t="shared" si="34"/>
        <v>31617.033333333336</v>
      </c>
    </row>
    <row r="1188" spans="1:7" x14ac:dyDescent="0.25">
      <c r="A1188" s="1" t="s">
        <v>10</v>
      </c>
      <c r="B1188" s="1">
        <v>20200106</v>
      </c>
      <c r="C1188" s="6">
        <v>0.41875000000000001</v>
      </c>
      <c r="D1188" s="1">
        <v>31600.45</v>
      </c>
      <c r="E1188"/>
      <c r="F1188">
        <f t="shared" si="35"/>
        <v>31591.044999999995</v>
      </c>
      <c r="G1188">
        <f t="shared" si="34"/>
        <v>31610.5</v>
      </c>
    </row>
    <row r="1189" spans="1:7" x14ac:dyDescent="0.25">
      <c r="A1189" s="1" t="s">
        <v>10</v>
      </c>
      <c r="B1189" s="1">
        <v>20200106</v>
      </c>
      <c r="C1189" s="6">
        <v>0.41944444444444445</v>
      </c>
      <c r="D1189" s="1">
        <v>31568.799999999999</v>
      </c>
      <c r="E1189"/>
      <c r="F1189">
        <f t="shared" si="35"/>
        <v>31593.025000000001</v>
      </c>
      <c r="G1189">
        <f t="shared" si="34"/>
        <v>31592.583333333332</v>
      </c>
    </row>
    <row r="1190" spans="1:7" x14ac:dyDescent="0.25">
      <c r="A1190" s="1" t="s">
        <v>10</v>
      </c>
      <c r="B1190" s="1">
        <v>20200106</v>
      </c>
      <c r="C1190" s="6">
        <v>0.4201388888888889</v>
      </c>
      <c r="D1190" s="1">
        <v>31589.25</v>
      </c>
      <c r="E1190"/>
      <c r="F1190">
        <f t="shared" si="35"/>
        <v>31594.789999999997</v>
      </c>
      <c r="G1190">
        <f t="shared" si="34"/>
        <v>31586.166666666668</v>
      </c>
    </row>
    <row r="1191" spans="1:7" x14ac:dyDescent="0.25">
      <c r="A1191" s="1" t="s">
        <v>10</v>
      </c>
      <c r="B1191" s="1">
        <v>20200106</v>
      </c>
      <c r="C1191" s="6">
        <v>0.42083333333333334</v>
      </c>
      <c r="D1191" s="1">
        <v>31596.799999999999</v>
      </c>
      <c r="E1191"/>
      <c r="F1191">
        <f t="shared" si="35"/>
        <v>31595.095000000001</v>
      </c>
      <c r="G1191">
        <f t="shared" si="34"/>
        <v>31584.95</v>
      </c>
    </row>
    <row r="1192" spans="1:7" x14ac:dyDescent="0.25">
      <c r="A1192" s="1" t="s">
        <v>10</v>
      </c>
      <c r="B1192" s="1">
        <v>20200106</v>
      </c>
      <c r="C1192" s="6">
        <v>0.42152777777777778</v>
      </c>
      <c r="D1192" s="1">
        <v>31586.15</v>
      </c>
      <c r="E1192"/>
      <c r="F1192">
        <f t="shared" si="35"/>
        <v>31597.98</v>
      </c>
      <c r="G1192">
        <f t="shared" si="34"/>
        <v>31590.733333333337</v>
      </c>
    </row>
    <row r="1193" spans="1:7" x14ac:dyDescent="0.25">
      <c r="A1193" s="1" t="s">
        <v>10</v>
      </c>
      <c r="B1193" s="1">
        <v>20200106</v>
      </c>
      <c r="C1193" s="6">
        <v>0.42222222222222222</v>
      </c>
      <c r="D1193" s="1">
        <v>31596.15</v>
      </c>
      <c r="E1193"/>
      <c r="F1193">
        <f t="shared" si="35"/>
        <v>31598.645</v>
      </c>
      <c r="G1193">
        <f t="shared" si="34"/>
        <v>31593.033333333336</v>
      </c>
    </row>
    <row r="1194" spans="1:7" x14ac:dyDescent="0.25">
      <c r="A1194" s="1" t="s">
        <v>10</v>
      </c>
      <c r="B1194" s="1">
        <v>20200106</v>
      </c>
      <c r="C1194" s="6">
        <v>0.42291666666666666</v>
      </c>
      <c r="D1194" s="1">
        <v>31597.75</v>
      </c>
      <c r="E1194"/>
      <c r="F1194">
        <f t="shared" si="35"/>
        <v>31596.719999999994</v>
      </c>
      <c r="G1194">
        <f t="shared" si="34"/>
        <v>31593.350000000002</v>
      </c>
    </row>
    <row r="1195" spans="1:7" x14ac:dyDescent="0.25">
      <c r="A1195" s="1" t="s">
        <v>10</v>
      </c>
      <c r="B1195" s="1">
        <v>20200106</v>
      </c>
      <c r="C1195" s="6">
        <v>0.4236111111111111</v>
      </c>
      <c r="D1195" s="1">
        <v>31600.799999999999</v>
      </c>
      <c r="E1195"/>
      <c r="F1195">
        <f t="shared" si="35"/>
        <v>31593.909999999996</v>
      </c>
      <c r="G1195">
        <f t="shared" si="34"/>
        <v>31598.233333333334</v>
      </c>
    </row>
    <row r="1196" spans="1:7" x14ac:dyDescent="0.25">
      <c r="A1196" s="1" t="s">
        <v>10</v>
      </c>
      <c r="B1196" s="1">
        <v>20200106</v>
      </c>
      <c r="C1196" s="6">
        <v>0.42430555555555555</v>
      </c>
      <c r="D1196" s="1">
        <v>31594.45</v>
      </c>
      <c r="E1196"/>
      <c r="F1196">
        <f t="shared" si="35"/>
        <v>31591.575000000001</v>
      </c>
      <c r="G1196">
        <f t="shared" si="34"/>
        <v>31597.666666666668</v>
      </c>
    </row>
    <row r="1197" spans="1:7" x14ac:dyDescent="0.25">
      <c r="A1197" s="1" t="s">
        <v>10</v>
      </c>
      <c r="B1197" s="1">
        <v>20200106</v>
      </c>
      <c r="C1197" s="6">
        <v>0.42499999999999999</v>
      </c>
      <c r="D1197" s="1">
        <v>31585.15</v>
      </c>
      <c r="E1197"/>
      <c r="F1197">
        <f t="shared" si="35"/>
        <v>31590.289999999997</v>
      </c>
      <c r="G1197">
        <f t="shared" si="34"/>
        <v>31593.466666666664</v>
      </c>
    </row>
    <row r="1198" spans="1:7" x14ac:dyDescent="0.25">
      <c r="A1198" s="1" t="s">
        <v>10</v>
      </c>
      <c r="B1198" s="1">
        <v>20200106</v>
      </c>
      <c r="C1198" s="6">
        <v>0.42569444444444443</v>
      </c>
      <c r="D1198" s="1">
        <v>31587.599999999999</v>
      </c>
      <c r="E1198"/>
      <c r="F1198">
        <f t="shared" si="35"/>
        <v>31591.719999999994</v>
      </c>
      <c r="G1198">
        <f t="shared" si="34"/>
        <v>31589.066666666669</v>
      </c>
    </row>
    <row r="1199" spans="1:7" x14ac:dyDescent="0.25">
      <c r="A1199" s="1" t="s">
        <v>10</v>
      </c>
      <c r="B1199" s="1">
        <v>20200106</v>
      </c>
      <c r="C1199" s="6">
        <v>0.42638888888888887</v>
      </c>
      <c r="D1199" s="1">
        <v>31583.1</v>
      </c>
      <c r="E1199"/>
      <c r="F1199">
        <f t="shared" si="35"/>
        <v>31591.974999999999</v>
      </c>
      <c r="G1199">
        <f t="shared" si="34"/>
        <v>31585.283333333336</v>
      </c>
    </row>
    <row r="1200" spans="1:7" x14ac:dyDescent="0.25">
      <c r="A1200" s="1" t="s">
        <v>10</v>
      </c>
      <c r="B1200" s="1">
        <v>20200106</v>
      </c>
      <c r="C1200" s="6">
        <v>0.42708333333333331</v>
      </c>
      <c r="D1200" s="1">
        <v>31591.8</v>
      </c>
      <c r="E1200"/>
      <c r="F1200">
        <f t="shared" si="35"/>
        <v>31590.840000000004</v>
      </c>
      <c r="G1200">
        <f t="shared" si="34"/>
        <v>31587.5</v>
      </c>
    </row>
    <row r="1201" spans="1:7" x14ac:dyDescent="0.25">
      <c r="A1201" s="1" t="s">
        <v>10</v>
      </c>
      <c r="B1201" s="1">
        <v>20200106</v>
      </c>
      <c r="C1201" s="6">
        <v>0.42777777777777776</v>
      </c>
      <c r="D1201" s="1">
        <v>31585.45</v>
      </c>
      <c r="E1201"/>
      <c r="F1201">
        <f t="shared" si="35"/>
        <v>31591.375</v>
      </c>
      <c r="G1201">
        <f t="shared" si="34"/>
        <v>31586.783333333329</v>
      </c>
    </row>
    <row r="1202" spans="1:7" x14ac:dyDescent="0.25">
      <c r="A1202" s="1" t="s">
        <v>10</v>
      </c>
      <c r="B1202" s="1">
        <v>20200106</v>
      </c>
      <c r="C1202" s="6">
        <v>0.4284722222222222</v>
      </c>
      <c r="D1202" s="1">
        <v>31591.5</v>
      </c>
      <c r="E1202"/>
      <c r="F1202">
        <f t="shared" si="35"/>
        <v>31591.46</v>
      </c>
      <c r="G1202">
        <f t="shared" si="34"/>
        <v>31589.583333333332</v>
      </c>
    </row>
    <row r="1203" spans="1:7" x14ac:dyDescent="0.25">
      <c r="A1203" s="1" t="s">
        <v>10</v>
      </c>
      <c r="B1203" s="1">
        <v>20200106</v>
      </c>
      <c r="C1203" s="6">
        <v>0.42916666666666664</v>
      </c>
      <c r="D1203" s="1">
        <v>31597</v>
      </c>
      <c r="E1203"/>
      <c r="F1203">
        <f t="shared" si="35"/>
        <v>31590.704999999998</v>
      </c>
      <c r="G1203">
        <f t="shared" si="34"/>
        <v>31591.316666666666</v>
      </c>
    </row>
    <row r="1204" spans="1:7" x14ac:dyDescent="0.25">
      <c r="A1204" s="1" t="s">
        <v>10</v>
      </c>
      <c r="B1204" s="1">
        <v>20200106</v>
      </c>
      <c r="C1204" s="6">
        <v>0.42986111111111114</v>
      </c>
      <c r="D1204" s="1">
        <v>31590.2</v>
      </c>
      <c r="E1204"/>
      <c r="F1204">
        <f t="shared" si="35"/>
        <v>31589.22</v>
      </c>
      <c r="G1204">
        <f t="shared" si="34"/>
        <v>31592.899999999998</v>
      </c>
    </row>
    <row r="1205" spans="1:7" x14ac:dyDescent="0.25">
      <c r="A1205" s="1" t="s">
        <v>10</v>
      </c>
      <c r="B1205" s="1">
        <v>20200106</v>
      </c>
      <c r="C1205" s="6">
        <v>0.43055555555555558</v>
      </c>
      <c r="D1205" s="1">
        <v>31585.95</v>
      </c>
      <c r="E1205"/>
      <c r="F1205">
        <f t="shared" si="35"/>
        <v>31587.984999999997</v>
      </c>
      <c r="G1205">
        <f t="shared" si="34"/>
        <v>31591.05</v>
      </c>
    </row>
    <row r="1206" spans="1:7" x14ac:dyDescent="0.25">
      <c r="A1206" s="1" t="s">
        <v>10</v>
      </c>
      <c r="B1206" s="1">
        <v>20200106</v>
      </c>
      <c r="C1206" s="6">
        <v>0.43125000000000002</v>
      </c>
      <c r="D1206" s="1">
        <v>31582.1</v>
      </c>
      <c r="E1206"/>
      <c r="F1206">
        <f t="shared" si="35"/>
        <v>31587.72</v>
      </c>
      <c r="G1206">
        <f t="shared" si="34"/>
        <v>31586.083333333332</v>
      </c>
    </row>
    <row r="1207" spans="1:7" x14ac:dyDescent="0.25">
      <c r="A1207" s="1" t="s">
        <v>10</v>
      </c>
      <c r="B1207" s="1">
        <v>20200106</v>
      </c>
      <c r="C1207" s="6">
        <v>0.43194444444444446</v>
      </c>
      <c r="D1207" s="1">
        <v>31582.5</v>
      </c>
      <c r="E1207"/>
      <c r="F1207">
        <f t="shared" si="35"/>
        <v>31586.609999999997</v>
      </c>
      <c r="G1207">
        <f t="shared" si="34"/>
        <v>31583.516666666666</v>
      </c>
    </row>
    <row r="1208" spans="1:7" x14ac:dyDescent="0.25">
      <c r="A1208" s="1" t="s">
        <v>10</v>
      </c>
      <c r="B1208" s="1">
        <v>20200106</v>
      </c>
      <c r="C1208" s="6">
        <v>0.43263888888888891</v>
      </c>
      <c r="D1208" s="1">
        <v>31576.5</v>
      </c>
      <c r="E1208"/>
      <c r="F1208">
        <f t="shared" si="35"/>
        <v>31584.840000000004</v>
      </c>
      <c r="G1208">
        <f t="shared" si="34"/>
        <v>31580.366666666669</v>
      </c>
    </row>
    <row r="1209" spans="1:7" x14ac:dyDescent="0.25">
      <c r="A1209" s="1" t="s">
        <v>10</v>
      </c>
      <c r="B1209" s="1">
        <v>20200106</v>
      </c>
      <c r="C1209" s="6">
        <v>0.43333333333333335</v>
      </c>
      <c r="D1209" s="1">
        <v>31565.4</v>
      </c>
      <c r="E1209"/>
      <c r="F1209">
        <f t="shared" si="35"/>
        <v>31581.460000000003</v>
      </c>
      <c r="G1209">
        <f t="shared" si="34"/>
        <v>31574.799999999999</v>
      </c>
    </row>
    <row r="1210" spans="1:7" x14ac:dyDescent="0.25">
      <c r="A1210" s="1" t="s">
        <v>10</v>
      </c>
      <c r="B1210" s="1">
        <v>20200106</v>
      </c>
      <c r="C1210" s="6">
        <v>0.43402777777777779</v>
      </c>
      <c r="D1210" s="1">
        <v>31558</v>
      </c>
      <c r="E1210"/>
      <c r="F1210">
        <f t="shared" si="35"/>
        <v>31577.605000000003</v>
      </c>
      <c r="G1210">
        <f t="shared" si="34"/>
        <v>31566.633333333331</v>
      </c>
    </row>
    <row r="1211" spans="1:7" x14ac:dyDescent="0.25">
      <c r="A1211" s="1" t="s">
        <v>10</v>
      </c>
      <c r="B1211" s="1">
        <v>20200106</v>
      </c>
      <c r="C1211" s="6">
        <v>0.43472222222222223</v>
      </c>
      <c r="D1211" s="1">
        <v>31546.9</v>
      </c>
      <c r="E1211"/>
      <c r="F1211">
        <f t="shared" si="35"/>
        <v>31571.95</v>
      </c>
      <c r="G1211">
        <f t="shared" si="34"/>
        <v>31556.766666666666</v>
      </c>
    </row>
    <row r="1212" spans="1:7" x14ac:dyDescent="0.25">
      <c r="A1212" s="1" t="s">
        <v>10</v>
      </c>
      <c r="B1212" s="1">
        <v>20200106</v>
      </c>
      <c r="C1212" s="6">
        <v>0.43541666666666667</v>
      </c>
      <c r="D1212" s="1">
        <v>31534.95</v>
      </c>
      <c r="E1212"/>
      <c r="F1212">
        <f t="shared" si="35"/>
        <v>31566.045000000002</v>
      </c>
      <c r="G1212">
        <f t="shared" si="34"/>
        <v>31546.616666666669</v>
      </c>
    </row>
    <row r="1213" spans="1:7" x14ac:dyDescent="0.25">
      <c r="A1213" s="1" t="s">
        <v>10</v>
      </c>
      <c r="B1213" s="1">
        <v>20200106</v>
      </c>
      <c r="C1213" s="6">
        <v>0.43611111111111112</v>
      </c>
      <c r="D1213" s="1">
        <v>31537.95</v>
      </c>
      <c r="E1213"/>
      <c r="F1213">
        <f t="shared" si="35"/>
        <v>31562.174999999999</v>
      </c>
      <c r="G1213">
        <f t="shared" si="34"/>
        <v>31539.933333333334</v>
      </c>
    </row>
    <row r="1214" spans="1:7" x14ac:dyDescent="0.25">
      <c r="A1214" s="1" t="s">
        <v>10</v>
      </c>
      <c r="B1214" s="1">
        <v>20200106</v>
      </c>
      <c r="C1214" s="6">
        <v>0.43680555555555556</v>
      </c>
      <c r="D1214" s="1">
        <v>31551.5</v>
      </c>
      <c r="E1214"/>
      <c r="F1214">
        <f t="shared" si="35"/>
        <v>31558.895000000008</v>
      </c>
      <c r="G1214">
        <f t="shared" si="34"/>
        <v>31541.466666666664</v>
      </c>
    </row>
    <row r="1215" spans="1:7" x14ac:dyDescent="0.25">
      <c r="A1215" s="1" t="s">
        <v>10</v>
      </c>
      <c r="B1215" s="1">
        <v>20200106</v>
      </c>
      <c r="C1215" s="6">
        <v>0.4375</v>
      </c>
      <c r="D1215" s="1">
        <v>31553.15</v>
      </c>
      <c r="E1215"/>
      <c r="F1215">
        <f t="shared" si="35"/>
        <v>31555.460000000003</v>
      </c>
      <c r="G1215">
        <f t="shared" si="34"/>
        <v>31547.533333333336</v>
      </c>
    </row>
    <row r="1216" spans="1:7" x14ac:dyDescent="0.25">
      <c r="A1216" s="1" t="s">
        <v>10</v>
      </c>
      <c r="B1216" s="1">
        <v>20200106</v>
      </c>
      <c r="C1216" s="6">
        <v>0.43819444444444444</v>
      </c>
      <c r="D1216" s="1">
        <v>31547.75</v>
      </c>
      <c r="E1216"/>
      <c r="F1216">
        <f t="shared" si="35"/>
        <v>31553.289999999997</v>
      </c>
      <c r="G1216">
        <f t="shared" si="34"/>
        <v>31550.799999999999</v>
      </c>
    </row>
    <row r="1217" spans="1:7" x14ac:dyDescent="0.25">
      <c r="A1217" s="1" t="s">
        <v>10</v>
      </c>
      <c r="B1217" s="1">
        <v>20200106</v>
      </c>
      <c r="C1217" s="6">
        <v>0.43888888888888888</v>
      </c>
      <c r="D1217" s="1">
        <v>31560.799999999999</v>
      </c>
      <c r="E1217"/>
      <c r="F1217">
        <f t="shared" si="35"/>
        <v>31552.525000000001</v>
      </c>
      <c r="G1217">
        <f t="shared" si="34"/>
        <v>31553.899999999998</v>
      </c>
    </row>
    <row r="1218" spans="1:7" x14ac:dyDescent="0.25">
      <c r="A1218" s="1" t="s">
        <v>10</v>
      </c>
      <c r="B1218" s="1">
        <v>20200106</v>
      </c>
      <c r="C1218" s="6">
        <v>0.43958333333333333</v>
      </c>
      <c r="D1218" s="1">
        <v>31568.85</v>
      </c>
      <c r="E1218"/>
      <c r="F1218">
        <f t="shared" si="35"/>
        <v>31553.48</v>
      </c>
      <c r="G1218">
        <f t="shared" si="34"/>
        <v>31559.133333333331</v>
      </c>
    </row>
    <row r="1219" spans="1:7" x14ac:dyDescent="0.25">
      <c r="A1219" s="1" t="s">
        <v>10</v>
      </c>
      <c r="B1219" s="1">
        <v>20200106</v>
      </c>
      <c r="C1219" s="6">
        <v>0.44027777777777777</v>
      </c>
      <c r="D1219" s="1">
        <v>31574.95</v>
      </c>
      <c r="E1219"/>
      <c r="F1219">
        <f t="shared" si="35"/>
        <v>31556.884999999998</v>
      </c>
      <c r="G1219">
        <f t="shared" si="34"/>
        <v>31568.199999999997</v>
      </c>
    </row>
    <row r="1220" spans="1:7" x14ac:dyDescent="0.25">
      <c r="A1220" s="1" t="s">
        <v>10</v>
      </c>
      <c r="B1220" s="1">
        <v>20200106</v>
      </c>
      <c r="C1220" s="6">
        <v>0.44097222222222221</v>
      </c>
      <c r="D1220" s="1">
        <v>31592.05</v>
      </c>
      <c r="E1220"/>
      <c r="F1220">
        <f t="shared" si="35"/>
        <v>31559.940000000002</v>
      </c>
      <c r="G1220">
        <f t="shared" si="34"/>
        <v>31578.616666666669</v>
      </c>
    </row>
    <row r="1221" spans="1:7" x14ac:dyDescent="0.25">
      <c r="A1221" s="1" t="s">
        <v>10</v>
      </c>
      <c r="B1221" s="1">
        <v>20200106</v>
      </c>
      <c r="C1221" s="6">
        <v>0.44166666666666665</v>
      </c>
      <c r="D1221" s="1">
        <v>31577.45</v>
      </c>
      <c r="E1221"/>
      <c r="F1221">
        <f t="shared" si="35"/>
        <v>31563.215000000004</v>
      </c>
      <c r="G1221">
        <f t="shared" si="34"/>
        <v>31581.483333333334</v>
      </c>
    </row>
    <row r="1222" spans="1:7" x14ac:dyDescent="0.25">
      <c r="A1222" s="1" t="s">
        <v>10</v>
      </c>
      <c r="B1222" s="1">
        <v>20200106</v>
      </c>
      <c r="C1222" s="6">
        <v>0.44236111111111109</v>
      </c>
      <c r="D1222" s="1">
        <v>31567.7</v>
      </c>
      <c r="E1222"/>
      <c r="F1222">
        <f t="shared" si="35"/>
        <v>31565</v>
      </c>
      <c r="G1222">
        <f t="shared" si="34"/>
        <v>31579.066666666666</v>
      </c>
    </row>
    <row r="1223" spans="1:7" x14ac:dyDescent="0.25">
      <c r="A1223" s="1" t="s">
        <v>10</v>
      </c>
      <c r="B1223" s="1">
        <v>20200106</v>
      </c>
      <c r="C1223" s="6">
        <v>0.44305555555555554</v>
      </c>
      <c r="D1223" s="1">
        <v>31555.8</v>
      </c>
      <c r="E1223"/>
      <c r="F1223">
        <f t="shared" si="35"/>
        <v>31566.28</v>
      </c>
      <c r="G1223">
        <f t="shared" si="34"/>
        <v>31566.983333333334</v>
      </c>
    </row>
    <row r="1224" spans="1:7" x14ac:dyDescent="0.25">
      <c r="A1224" s="1" t="s">
        <v>10</v>
      </c>
      <c r="B1224" s="1">
        <v>20200106</v>
      </c>
      <c r="C1224" s="6">
        <v>0.44374999999999998</v>
      </c>
      <c r="D1224" s="1">
        <v>31564.3</v>
      </c>
      <c r="E1224"/>
      <c r="F1224">
        <f t="shared" si="35"/>
        <v>31567.72</v>
      </c>
      <c r="G1224">
        <f t="shared" ref="G1224:G1287" si="36">AVERAGE(D1222:D1224)</f>
        <v>31562.600000000002</v>
      </c>
    </row>
    <row r="1225" spans="1:7" x14ac:dyDescent="0.25">
      <c r="A1225" s="1" t="s">
        <v>10</v>
      </c>
      <c r="B1225" s="1">
        <v>20200106</v>
      </c>
      <c r="C1225" s="6">
        <v>0.44444444444444442</v>
      </c>
      <c r="D1225" s="1">
        <v>31567.55</v>
      </c>
      <c r="E1225"/>
      <c r="F1225">
        <f t="shared" si="35"/>
        <v>31569.310000000005</v>
      </c>
      <c r="G1225">
        <f t="shared" si="36"/>
        <v>31562.55</v>
      </c>
    </row>
    <row r="1226" spans="1:7" x14ac:dyDescent="0.25">
      <c r="A1226" s="1" t="s">
        <v>10</v>
      </c>
      <c r="B1226" s="1">
        <v>20200106</v>
      </c>
      <c r="C1226" s="6">
        <v>0.44513888888888886</v>
      </c>
      <c r="D1226" s="1">
        <v>31563.65</v>
      </c>
      <c r="E1226"/>
      <c r="F1226">
        <f t="shared" si="35"/>
        <v>31569.789999999997</v>
      </c>
      <c r="G1226">
        <f t="shared" si="36"/>
        <v>31565.166666666668</v>
      </c>
    </row>
    <row r="1227" spans="1:7" x14ac:dyDescent="0.25">
      <c r="A1227" s="1" t="s">
        <v>10</v>
      </c>
      <c r="B1227" s="1">
        <v>20200106</v>
      </c>
      <c r="C1227" s="6">
        <v>0.44583333333333336</v>
      </c>
      <c r="D1227" s="1">
        <v>31565.599999999999</v>
      </c>
      <c r="E1227"/>
      <c r="F1227">
        <f t="shared" si="35"/>
        <v>31569.214999999989</v>
      </c>
      <c r="G1227">
        <f t="shared" si="36"/>
        <v>31565.599999999995</v>
      </c>
    </row>
    <row r="1228" spans="1:7" x14ac:dyDescent="0.25">
      <c r="A1228" s="1" t="s">
        <v>10</v>
      </c>
      <c r="B1228" s="1">
        <v>20200106</v>
      </c>
      <c r="C1228" s="6">
        <v>0.4465277777777778</v>
      </c>
      <c r="D1228" s="1">
        <v>31563.1</v>
      </c>
      <c r="E1228"/>
      <c r="F1228">
        <f t="shared" si="35"/>
        <v>31567.26</v>
      </c>
      <c r="G1228">
        <f t="shared" si="36"/>
        <v>31564.116666666669</v>
      </c>
    </row>
    <row r="1229" spans="1:7" x14ac:dyDescent="0.25">
      <c r="A1229" s="1" t="s">
        <v>10</v>
      </c>
      <c r="B1229" s="1">
        <v>20200106</v>
      </c>
      <c r="C1229" s="6">
        <v>0.44722222222222224</v>
      </c>
      <c r="D1229" s="1">
        <v>31555.4</v>
      </c>
      <c r="E1229"/>
      <c r="F1229">
        <f t="shared" si="35"/>
        <v>31563.809999999998</v>
      </c>
      <c r="G1229">
        <f t="shared" si="36"/>
        <v>31561.366666666669</v>
      </c>
    </row>
    <row r="1230" spans="1:7" x14ac:dyDescent="0.25">
      <c r="A1230" s="1" t="s">
        <v>10</v>
      </c>
      <c r="B1230" s="1">
        <v>20200106</v>
      </c>
      <c r="C1230" s="6">
        <v>0.44791666666666669</v>
      </c>
      <c r="D1230" s="1">
        <v>31557.55</v>
      </c>
      <c r="E1230"/>
      <c r="F1230">
        <f t="shared" ref="F1230:F1293" si="37">AVERAGE(D1222:D1231)</f>
        <v>31561.52</v>
      </c>
      <c r="G1230">
        <f t="shared" si="36"/>
        <v>31558.683333333334</v>
      </c>
    </row>
    <row r="1231" spans="1:7" x14ac:dyDescent="0.25">
      <c r="A1231" s="1" t="s">
        <v>10</v>
      </c>
      <c r="B1231" s="1">
        <v>20200106</v>
      </c>
      <c r="C1231" s="6">
        <v>0.44861111111111113</v>
      </c>
      <c r="D1231" s="1">
        <v>31554.55</v>
      </c>
      <c r="E1231"/>
      <c r="F1231">
        <f t="shared" si="37"/>
        <v>31560.379999999997</v>
      </c>
      <c r="G1231">
        <f t="shared" si="36"/>
        <v>31555.833333333332</v>
      </c>
    </row>
    <row r="1232" spans="1:7" x14ac:dyDescent="0.25">
      <c r="A1232" s="1" t="s">
        <v>10</v>
      </c>
      <c r="B1232" s="1">
        <v>20200106</v>
      </c>
      <c r="C1232" s="6">
        <v>0.44930555555555557</v>
      </c>
      <c r="D1232" s="1">
        <v>31556.3</v>
      </c>
      <c r="E1232"/>
      <c r="F1232">
        <f t="shared" si="37"/>
        <v>31557.57</v>
      </c>
      <c r="G1232">
        <f t="shared" si="36"/>
        <v>31556.133333333331</v>
      </c>
    </row>
    <row r="1233" spans="1:7" x14ac:dyDescent="0.25">
      <c r="A1233" s="1" t="s">
        <v>10</v>
      </c>
      <c r="B1233" s="1">
        <v>20200106</v>
      </c>
      <c r="C1233" s="6">
        <v>0.45</v>
      </c>
      <c r="D1233" s="1">
        <v>31527.7</v>
      </c>
      <c r="E1233"/>
      <c r="F1233">
        <f t="shared" si="37"/>
        <v>31554.43</v>
      </c>
      <c r="G1233">
        <f t="shared" si="36"/>
        <v>31546.183333333334</v>
      </c>
    </row>
    <row r="1234" spans="1:7" x14ac:dyDescent="0.25">
      <c r="A1234" s="1" t="s">
        <v>10</v>
      </c>
      <c r="B1234" s="1">
        <v>20200106</v>
      </c>
      <c r="C1234" s="6">
        <v>0.45069444444444445</v>
      </c>
      <c r="D1234" s="1">
        <v>31532.9</v>
      </c>
      <c r="E1234"/>
      <c r="F1234">
        <f t="shared" si="37"/>
        <v>31550.715000000004</v>
      </c>
      <c r="G1234">
        <f t="shared" si="36"/>
        <v>31538.966666666664</v>
      </c>
    </row>
    <row r="1235" spans="1:7" x14ac:dyDescent="0.25">
      <c r="A1235" s="1" t="s">
        <v>10</v>
      </c>
      <c r="B1235" s="1">
        <v>20200106</v>
      </c>
      <c r="C1235" s="6">
        <v>0.4513888888888889</v>
      </c>
      <c r="D1235" s="1">
        <v>31530.400000000001</v>
      </c>
      <c r="E1235"/>
      <c r="F1235">
        <f t="shared" si="37"/>
        <v>31546.805</v>
      </c>
      <c r="G1235">
        <f t="shared" si="36"/>
        <v>31530.333333333332</v>
      </c>
    </row>
    <row r="1236" spans="1:7" x14ac:dyDescent="0.25">
      <c r="A1236" s="1" t="s">
        <v>10</v>
      </c>
      <c r="B1236" s="1">
        <v>20200106</v>
      </c>
      <c r="C1236" s="6">
        <v>0.45208333333333334</v>
      </c>
      <c r="D1236" s="1">
        <v>31524.55</v>
      </c>
      <c r="E1236"/>
      <c r="F1236">
        <f t="shared" si="37"/>
        <v>31545.355</v>
      </c>
      <c r="G1236">
        <f t="shared" si="36"/>
        <v>31529.283333333336</v>
      </c>
    </row>
    <row r="1237" spans="1:7" x14ac:dyDescent="0.25">
      <c r="A1237" s="1" t="s">
        <v>10</v>
      </c>
      <c r="B1237" s="1">
        <v>20200106</v>
      </c>
      <c r="C1237" s="6">
        <v>0.45277777777777778</v>
      </c>
      <c r="D1237" s="1">
        <v>31551.1</v>
      </c>
      <c r="E1237"/>
      <c r="F1237">
        <f t="shared" si="37"/>
        <v>31543.899999999994</v>
      </c>
      <c r="G1237">
        <f t="shared" si="36"/>
        <v>31535.349999999995</v>
      </c>
    </row>
    <row r="1238" spans="1:7" x14ac:dyDescent="0.25">
      <c r="A1238" s="1" t="s">
        <v>10</v>
      </c>
      <c r="B1238" s="1">
        <v>20200106</v>
      </c>
      <c r="C1238" s="6">
        <v>0.45347222222222222</v>
      </c>
      <c r="D1238" s="1">
        <v>31548.55</v>
      </c>
      <c r="E1238"/>
      <c r="F1238">
        <f t="shared" si="37"/>
        <v>31542.514999999996</v>
      </c>
      <c r="G1238">
        <f t="shared" si="36"/>
        <v>31541.399999999998</v>
      </c>
    </row>
    <row r="1239" spans="1:7" x14ac:dyDescent="0.25">
      <c r="A1239" s="1" t="s">
        <v>10</v>
      </c>
      <c r="B1239" s="1">
        <v>20200106</v>
      </c>
      <c r="C1239" s="6">
        <v>0.45416666666666666</v>
      </c>
      <c r="D1239" s="1">
        <v>31541.55</v>
      </c>
      <c r="E1239"/>
      <c r="F1239">
        <f t="shared" si="37"/>
        <v>31540.644999999997</v>
      </c>
      <c r="G1239">
        <f t="shared" si="36"/>
        <v>31547.066666666666</v>
      </c>
    </row>
    <row r="1240" spans="1:7" x14ac:dyDescent="0.25">
      <c r="A1240" s="1" t="s">
        <v>10</v>
      </c>
      <c r="B1240" s="1">
        <v>20200106</v>
      </c>
      <c r="C1240" s="6">
        <v>0.4548611111111111</v>
      </c>
      <c r="D1240" s="1">
        <v>31538.85</v>
      </c>
      <c r="E1240"/>
      <c r="F1240">
        <f t="shared" si="37"/>
        <v>31537.699999999993</v>
      </c>
      <c r="G1240">
        <f t="shared" si="36"/>
        <v>31542.983333333334</v>
      </c>
    </row>
    <row r="1241" spans="1:7" x14ac:dyDescent="0.25">
      <c r="A1241" s="1" t="s">
        <v>10</v>
      </c>
      <c r="B1241" s="1">
        <v>20200106</v>
      </c>
      <c r="C1241" s="6">
        <v>0.45555555555555555</v>
      </c>
      <c r="D1241" s="1">
        <v>31525.1</v>
      </c>
      <c r="E1241"/>
      <c r="F1241">
        <f t="shared" si="37"/>
        <v>31534.959999999999</v>
      </c>
      <c r="G1241">
        <f t="shared" si="36"/>
        <v>31535.166666666668</v>
      </c>
    </row>
    <row r="1242" spans="1:7" x14ac:dyDescent="0.25">
      <c r="A1242" s="1" t="s">
        <v>10</v>
      </c>
      <c r="B1242" s="1">
        <v>20200106</v>
      </c>
      <c r="C1242" s="6">
        <v>0.45624999999999999</v>
      </c>
      <c r="D1242" s="1">
        <v>31528.9</v>
      </c>
      <c r="E1242"/>
      <c r="F1242">
        <f t="shared" si="37"/>
        <v>31535.55</v>
      </c>
      <c r="G1242">
        <f t="shared" si="36"/>
        <v>31530.95</v>
      </c>
    </row>
    <row r="1243" spans="1:7" x14ac:dyDescent="0.25">
      <c r="A1243" s="1" t="s">
        <v>10</v>
      </c>
      <c r="B1243" s="1">
        <v>20200106</v>
      </c>
      <c r="C1243" s="6">
        <v>0.45694444444444443</v>
      </c>
      <c r="D1243" s="1">
        <v>31533.599999999999</v>
      </c>
      <c r="E1243"/>
      <c r="F1243">
        <f t="shared" si="37"/>
        <v>31534.809999999998</v>
      </c>
      <c r="G1243">
        <f t="shared" si="36"/>
        <v>31529.200000000001</v>
      </c>
    </row>
    <row r="1244" spans="1:7" x14ac:dyDescent="0.25">
      <c r="A1244" s="1" t="s">
        <v>10</v>
      </c>
      <c r="B1244" s="1">
        <v>20200106</v>
      </c>
      <c r="C1244" s="6">
        <v>0.45763888888888887</v>
      </c>
      <c r="D1244" s="1">
        <v>31525.5</v>
      </c>
      <c r="E1244"/>
      <c r="F1244">
        <f t="shared" si="37"/>
        <v>31533.555</v>
      </c>
      <c r="G1244">
        <f t="shared" si="36"/>
        <v>31529.333333333332</v>
      </c>
    </row>
    <row r="1245" spans="1:7" x14ac:dyDescent="0.25">
      <c r="A1245" s="1" t="s">
        <v>10</v>
      </c>
      <c r="B1245" s="1">
        <v>20200106</v>
      </c>
      <c r="C1245" s="6">
        <v>0.45833333333333331</v>
      </c>
      <c r="D1245" s="1">
        <v>31517.85</v>
      </c>
      <c r="E1245"/>
      <c r="F1245">
        <f t="shared" si="37"/>
        <v>31532.15</v>
      </c>
      <c r="G1245">
        <f t="shared" si="36"/>
        <v>31525.649999999998</v>
      </c>
    </row>
    <row r="1246" spans="1:7" x14ac:dyDescent="0.25">
      <c r="A1246" s="1" t="s">
        <v>10</v>
      </c>
      <c r="B1246" s="1">
        <v>20200106</v>
      </c>
      <c r="C1246" s="6">
        <v>0.45902777777777776</v>
      </c>
      <c r="D1246" s="1">
        <v>31510.5</v>
      </c>
      <c r="E1246"/>
      <c r="F1246">
        <f t="shared" si="37"/>
        <v>31526.995000000003</v>
      </c>
      <c r="G1246">
        <f t="shared" si="36"/>
        <v>31517.95</v>
      </c>
    </row>
    <row r="1247" spans="1:7" x14ac:dyDescent="0.25">
      <c r="A1247" s="1" t="s">
        <v>10</v>
      </c>
      <c r="B1247" s="1">
        <v>20200106</v>
      </c>
      <c r="C1247" s="6">
        <v>0.4597222222222222</v>
      </c>
      <c r="D1247" s="1">
        <v>31499.55</v>
      </c>
      <c r="E1247"/>
      <c r="F1247">
        <f t="shared" si="37"/>
        <v>31520.54</v>
      </c>
      <c r="G1247">
        <f t="shared" si="36"/>
        <v>31509.3</v>
      </c>
    </row>
    <row r="1248" spans="1:7" x14ac:dyDescent="0.25">
      <c r="A1248" s="1" t="s">
        <v>10</v>
      </c>
      <c r="B1248" s="1">
        <v>20200106</v>
      </c>
      <c r="C1248" s="6">
        <v>0.46041666666666664</v>
      </c>
      <c r="D1248" s="1">
        <v>31484</v>
      </c>
      <c r="E1248"/>
      <c r="F1248">
        <f t="shared" si="37"/>
        <v>31516.125</v>
      </c>
      <c r="G1248">
        <f t="shared" si="36"/>
        <v>31498.016666666666</v>
      </c>
    </row>
    <row r="1249" spans="1:7" x14ac:dyDescent="0.25">
      <c r="A1249" s="1" t="s">
        <v>10</v>
      </c>
      <c r="B1249" s="1">
        <v>20200106</v>
      </c>
      <c r="C1249" s="6">
        <v>0.46111111111111114</v>
      </c>
      <c r="D1249" s="1">
        <v>31497.4</v>
      </c>
      <c r="E1249"/>
      <c r="F1249">
        <f t="shared" si="37"/>
        <v>31512.590000000004</v>
      </c>
      <c r="G1249">
        <f t="shared" si="36"/>
        <v>31493.650000000005</v>
      </c>
    </row>
    <row r="1250" spans="1:7" x14ac:dyDescent="0.25">
      <c r="A1250" s="1" t="s">
        <v>10</v>
      </c>
      <c r="B1250" s="1">
        <v>20200106</v>
      </c>
      <c r="C1250" s="6">
        <v>0.46180555555555558</v>
      </c>
      <c r="D1250" s="1">
        <v>31503.5</v>
      </c>
      <c r="E1250"/>
      <c r="F1250">
        <f t="shared" si="37"/>
        <v>31510.57</v>
      </c>
      <c r="G1250">
        <f t="shared" si="36"/>
        <v>31494.966666666664</v>
      </c>
    </row>
    <row r="1251" spans="1:7" x14ac:dyDescent="0.25">
      <c r="A1251" s="1" t="s">
        <v>10</v>
      </c>
      <c r="B1251" s="1">
        <v>20200106</v>
      </c>
      <c r="C1251" s="6">
        <v>0.46250000000000002</v>
      </c>
      <c r="D1251" s="1">
        <v>31504.9</v>
      </c>
      <c r="E1251"/>
      <c r="F1251">
        <f t="shared" si="37"/>
        <v>31508.795000000002</v>
      </c>
      <c r="G1251">
        <f t="shared" si="36"/>
        <v>31501.933333333334</v>
      </c>
    </row>
    <row r="1252" spans="1:7" x14ac:dyDescent="0.25">
      <c r="A1252" s="1" t="s">
        <v>10</v>
      </c>
      <c r="B1252" s="1">
        <v>20200106</v>
      </c>
      <c r="C1252" s="6">
        <v>0.46319444444444446</v>
      </c>
      <c r="D1252" s="1">
        <v>31511.15</v>
      </c>
      <c r="E1252"/>
      <c r="F1252">
        <f t="shared" si="37"/>
        <v>31506.425000000007</v>
      </c>
      <c r="G1252">
        <f t="shared" si="36"/>
        <v>31506.516666666666</v>
      </c>
    </row>
    <row r="1253" spans="1:7" x14ac:dyDescent="0.25">
      <c r="A1253" s="1" t="s">
        <v>10</v>
      </c>
      <c r="B1253" s="1">
        <v>20200106</v>
      </c>
      <c r="C1253" s="6">
        <v>0.46388888888888891</v>
      </c>
      <c r="D1253" s="1">
        <v>31509.9</v>
      </c>
      <c r="E1253"/>
      <c r="F1253">
        <f t="shared" si="37"/>
        <v>31505.004999999997</v>
      </c>
      <c r="G1253">
        <f t="shared" si="36"/>
        <v>31508.650000000005</v>
      </c>
    </row>
    <row r="1254" spans="1:7" x14ac:dyDescent="0.25">
      <c r="A1254" s="1" t="s">
        <v>10</v>
      </c>
      <c r="B1254" s="1">
        <v>20200106</v>
      </c>
      <c r="C1254" s="6">
        <v>0.46458333333333335</v>
      </c>
      <c r="D1254" s="1">
        <v>31511.3</v>
      </c>
      <c r="E1254"/>
      <c r="F1254">
        <f t="shared" si="37"/>
        <v>31504.22</v>
      </c>
      <c r="G1254">
        <f t="shared" si="36"/>
        <v>31510.783333333336</v>
      </c>
    </row>
    <row r="1255" spans="1:7" x14ac:dyDescent="0.25">
      <c r="A1255" s="1" t="s">
        <v>10</v>
      </c>
      <c r="B1255" s="1">
        <v>20200106</v>
      </c>
      <c r="C1255" s="6">
        <v>0.46527777777777779</v>
      </c>
      <c r="D1255" s="1">
        <v>31510</v>
      </c>
      <c r="E1255"/>
      <c r="F1255">
        <f t="shared" si="37"/>
        <v>31502.644999999997</v>
      </c>
      <c r="G1255">
        <f t="shared" si="36"/>
        <v>31510.399999999998</v>
      </c>
    </row>
    <row r="1256" spans="1:7" x14ac:dyDescent="0.25">
      <c r="A1256" s="1" t="s">
        <v>10</v>
      </c>
      <c r="B1256" s="1">
        <v>20200106</v>
      </c>
      <c r="C1256" s="6">
        <v>0.46597222222222223</v>
      </c>
      <c r="D1256" s="1">
        <v>31494.75</v>
      </c>
      <c r="E1256"/>
      <c r="F1256">
        <f t="shared" si="37"/>
        <v>31502.394999999997</v>
      </c>
      <c r="G1256">
        <f t="shared" si="36"/>
        <v>31505.350000000002</v>
      </c>
    </row>
    <row r="1257" spans="1:7" x14ac:dyDescent="0.25">
      <c r="A1257" s="1" t="s">
        <v>10</v>
      </c>
      <c r="B1257" s="1">
        <v>20200106</v>
      </c>
      <c r="C1257" s="6">
        <v>0.46666666666666667</v>
      </c>
      <c r="D1257" s="1">
        <v>31497.05</v>
      </c>
      <c r="E1257"/>
      <c r="F1257">
        <f t="shared" si="37"/>
        <v>31503.53</v>
      </c>
      <c r="G1257">
        <f t="shared" si="36"/>
        <v>31500.600000000002</v>
      </c>
    </row>
    <row r="1258" spans="1:7" x14ac:dyDescent="0.25">
      <c r="A1258" s="1" t="s">
        <v>10</v>
      </c>
      <c r="B1258" s="1">
        <v>20200106</v>
      </c>
      <c r="C1258" s="6">
        <v>0.46736111111111112</v>
      </c>
      <c r="D1258" s="1">
        <v>31495.35</v>
      </c>
      <c r="E1258"/>
      <c r="F1258">
        <f t="shared" si="37"/>
        <v>31503.004999999997</v>
      </c>
      <c r="G1258">
        <f t="shared" si="36"/>
        <v>31495.716666666664</v>
      </c>
    </row>
    <row r="1259" spans="1:7" x14ac:dyDescent="0.25">
      <c r="A1259" s="1" t="s">
        <v>10</v>
      </c>
      <c r="B1259" s="1">
        <v>20200106</v>
      </c>
      <c r="C1259" s="6">
        <v>0.46805555555555556</v>
      </c>
      <c r="D1259" s="1">
        <v>31492.15</v>
      </c>
      <c r="E1259"/>
      <c r="F1259">
        <f t="shared" si="37"/>
        <v>31501.914999999997</v>
      </c>
      <c r="G1259">
        <f t="shared" si="36"/>
        <v>31494.849999999995</v>
      </c>
    </row>
    <row r="1260" spans="1:7" x14ac:dyDescent="0.25">
      <c r="A1260" s="1" t="s">
        <v>10</v>
      </c>
      <c r="B1260" s="1">
        <v>20200106</v>
      </c>
      <c r="C1260" s="6">
        <v>0.46875</v>
      </c>
      <c r="D1260" s="1">
        <v>31492.6</v>
      </c>
      <c r="E1260"/>
      <c r="F1260">
        <f t="shared" si="37"/>
        <v>31500.015000000003</v>
      </c>
      <c r="G1260">
        <f t="shared" si="36"/>
        <v>31493.366666666669</v>
      </c>
    </row>
    <row r="1261" spans="1:7" x14ac:dyDescent="0.25">
      <c r="A1261" s="1" t="s">
        <v>10</v>
      </c>
      <c r="B1261" s="1">
        <v>20200106</v>
      </c>
      <c r="C1261" s="6">
        <v>0.46944444444444444</v>
      </c>
      <c r="D1261" s="1">
        <v>31485.9</v>
      </c>
      <c r="E1261"/>
      <c r="F1261">
        <f t="shared" si="37"/>
        <v>31495.77</v>
      </c>
      <c r="G1261">
        <f t="shared" si="36"/>
        <v>31490.216666666664</v>
      </c>
    </row>
    <row r="1262" spans="1:7" x14ac:dyDescent="0.25">
      <c r="A1262" s="1" t="s">
        <v>10</v>
      </c>
      <c r="B1262" s="1">
        <v>20200106</v>
      </c>
      <c r="C1262" s="6">
        <v>0.47013888888888888</v>
      </c>
      <c r="D1262" s="1">
        <v>31468.7</v>
      </c>
      <c r="E1262"/>
      <c r="F1262">
        <f t="shared" si="37"/>
        <v>31492.514999999996</v>
      </c>
      <c r="G1262">
        <f t="shared" si="36"/>
        <v>31482.399999999998</v>
      </c>
    </row>
    <row r="1263" spans="1:7" x14ac:dyDescent="0.25">
      <c r="A1263" s="1" t="s">
        <v>10</v>
      </c>
      <c r="B1263" s="1">
        <v>20200106</v>
      </c>
      <c r="C1263" s="6">
        <v>0.47083333333333333</v>
      </c>
      <c r="D1263" s="1">
        <v>31477.35</v>
      </c>
      <c r="E1263"/>
      <c r="F1263">
        <f t="shared" si="37"/>
        <v>31489.484999999997</v>
      </c>
      <c r="G1263">
        <f t="shared" si="36"/>
        <v>31477.316666666669</v>
      </c>
    </row>
    <row r="1264" spans="1:7" x14ac:dyDescent="0.25">
      <c r="A1264" s="1" t="s">
        <v>10</v>
      </c>
      <c r="B1264" s="1">
        <v>20200106</v>
      </c>
      <c r="C1264" s="6">
        <v>0.47152777777777777</v>
      </c>
      <c r="D1264" s="1">
        <v>31481</v>
      </c>
      <c r="E1264"/>
      <c r="F1264">
        <f t="shared" si="37"/>
        <v>31486.25</v>
      </c>
      <c r="G1264">
        <f t="shared" si="36"/>
        <v>31475.683333333334</v>
      </c>
    </row>
    <row r="1265" spans="1:7" x14ac:dyDescent="0.25">
      <c r="A1265" s="1" t="s">
        <v>10</v>
      </c>
      <c r="B1265" s="1">
        <v>20200106</v>
      </c>
      <c r="C1265" s="6">
        <v>0.47222222222222221</v>
      </c>
      <c r="D1265" s="1">
        <v>31477.65</v>
      </c>
      <c r="E1265"/>
      <c r="F1265">
        <f t="shared" si="37"/>
        <v>31482.720000000001</v>
      </c>
      <c r="G1265">
        <f t="shared" si="36"/>
        <v>31478.666666666668</v>
      </c>
    </row>
    <row r="1266" spans="1:7" x14ac:dyDescent="0.25">
      <c r="A1266" s="1" t="s">
        <v>10</v>
      </c>
      <c r="B1266" s="1">
        <v>20200106</v>
      </c>
      <c r="C1266" s="6">
        <v>0.47291666666666665</v>
      </c>
      <c r="D1266" s="1">
        <v>31459.45</v>
      </c>
      <c r="E1266"/>
      <c r="F1266">
        <f t="shared" si="37"/>
        <v>31478.780000000006</v>
      </c>
      <c r="G1266">
        <f t="shared" si="36"/>
        <v>31472.7</v>
      </c>
    </row>
    <row r="1267" spans="1:7" x14ac:dyDescent="0.25">
      <c r="A1267" s="1" t="s">
        <v>10</v>
      </c>
      <c r="B1267" s="1">
        <v>20200106</v>
      </c>
      <c r="C1267" s="6">
        <v>0.47361111111111109</v>
      </c>
      <c r="D1267" s="1">
        <v>31457.65</v>
      </c>
      <c r="E1267"/>
      <c r="F1267">
        <f t="shared" si="37"/>
        <v>31474.695</v>
      </c>
      <c r="G1267">
        <f t="shared" si="36"/>
        <v>31464.916666666668</v>
      </c>
    </row>
    <row r="1268" spans="1:7" x14ac:dyDescent="0.25">
      <c r="A1268" s="1" t="s">
        <v>10</v>
      </c>
      <c r="B1268" s="1">
        <v>20200106</v>
      </c>
      <c r="C1268" s="6">
        <v>0.47430555555555554</v>
      </c>
      <c r="D1268" s="1">
        <v>31454.5</v>
      </c>
      <c r="E1268"/>
      <c r="F1268">
        <f t="shared" si="37"/>
        <v>31472.22</v>
      </c>
      <c r="G1268">
        <f t="shared" si="36"/>
        <v>31457.200000000001</v>
      </c>
    </row>
    <row r="1269" spans="1:7" x14ac:dyDescent="0.25">
      <c r="A1269" s="1" t="s">
        <v>10</v>
      </c>
      <c r="B1269" s="1">
        <v>20200106</v>
      </c>
      <c r="C1269" s="6">
        <v>0.47499999999999998</v>
      </c>
      <c r="D1269" s="1">
        <v>31467.4</v>
      </c>
      <c r="E1269"/>
      <c r="F1269">
        <f t="shared" si="37"/>
        <v>31469.775000000005</v>
      </c>
      <c r="G1269">
        <f t="shared" si="36"/>
        <v>31459.850000000002</v>
      </c>
    </row>
    <row r="1270" spans="1:7" x14ac:dyDescent="0.25">
      <c r="A1270" s="1" t="s">
        <v>10</v>
      </c>
      <c r="B1270" s="1">
        <v>20200106</v>
      </c>
      <c r="C1270" s="6">
        <v>0.47569444444444442</v>
      </c>
      <c r="D1270" s="1">
        <v>31468.15</v>
      </c>
      <c r="E1270"/>
      <c r="F1270">
        <f t="shared" si="37"/>
        <v>31466.185000000005</v>
      </c>
      <c r="G1270">
        <f t="shared" si="36"/>
        <v>31463.350000000002</v>
      </c>
    </row>
    <row r="1271" spans="1:7" x14ac:dyDescent="0.25">
      <c r="A1271" s="1" t="s">
        <v>10</v>
      </c>
      <c r="B1271" s="1">
        <v>20200106</v>
      </c>
      <c r="C1271" s="6">
        <v>0.47638888888888886</v>
      </c>
      <c r="D1271" s="1">
        <v>31450</v>
      </c>
      <c r="E1271"/>
      <c r="F1271">
        <f t="shared" si="37"/>
        <v>31462.565000000002</v>
      </c>
      <c r="G1271">
        <f t="shared" si="36"/>
        <v>31461.850000000002</v>
      </c>
    </row>
    <row r="1272" spans="1:7" x14ac:dyDescent="0.25">
      <c r="A1272" s="1" t="s">
        <v>10</v>
      </c>
      <c r="B1272" s="1">
        <v>20200106</v>
      </c>
      <c r="C1272" s="6">
        <v>0.47708333333333336</v>
      </c>
      <c r="D1272" s="1">
        <v>31432.5</v>
      </c>
      <c r="E1272"/>
      <c r="F1272">
        <f t="shared" si="37"/>
        <v>31457.724999999999</v>
      </c>
      <c r="G1272">
        <f t="shared" si="36"/>
        <v>31450.216666666664</v>
      </c>
    </row>
    <row r="1273" spans="1:7" x14ac:dyDescent="0.25">
      <c r="A1273" s="1" t="s">
        <v>10</v>
      </c>
      <c r="B1273" s="1">
        <v>20200106</v>
      </c>
      <c r="C1273" s="6">
        <v>0.4777777777777778</v>
      </c>
      <c r="D1273" s="1">
        <v>31428.95</v>
      </c>
      <c r="E1273"/>
      <c r="F1273">
        <f t="shared" si="37"/>
        <v>31452.834999999999</v>
      </c>
      <c r="G1273">
        <f t="shared" si="36"/>
        <v>31437.149999999998</v>
      </c>
    </row>
    <row r="1274" spans="1:7" x14ac:dyDescent="0.25">
      <c r="A1274" s="1" t="s">
        <v>10</v>
      </c>
      <c r="B1274" s="1">
        <v>20200106</v>
      </c>
      <c r="C1274" s="6">
        <v>0.47847222222222224</v>
      </c>
      <c r="D1274" s="1">
        <v>31432.1</v>
      </c>
      <c r="E1274"/>
      <c r="F1274">
        <f t="shared" si="37"/>
        <v>31448.125</v>
      </c>
      <c r="G1274">
        <f t="shared" si="36"/>
        <v>31431.183333333331</v>
      </c>
    </row>
    <row r="1275" spans="1:7" x14ac:dyDescent="0.25">
      <c r="A1275" s="1" t="s">
        <v>10</v>
      </c>
      <c r="B1275" s="1">
        <v>20200106</v>
      </c>
      <c r="C1275" s="6">
        <v>0.47916666666666669</v>
      </c>
      <c r="D1275" s="1">
        <v>31430.55</v>
      </c>
      <c r="E1275"/>
      <c r="F1275">
        <f t="shared" si="37"/>
        <v>31444.110000000004</v>
      </c>
      <c r="G1275">
        <f t="shared" si="36"/>
        <v>31430.533333333336</v>
      </c>
    </row>
    <row r="1276" spans="1:7" x14ac:dyDescent="0.25">
      <c r="A1276" s="1" t="s">
        <v>10</v>
      </c>
      <c r="B1276" s="1">
        <v>20200106</v>
      </c>
      <c r="C1276" s="6">
        <v>0.47986111111111113</v>
      </c>
      <c r="D1276" s="1">
        <v>31419.3</v>
      </c>
      <c r="E1276"/>
      <c r="F1276">
        <f t="shared" si="37"/>
        <v>31439.82</v>
      </c>
      <c r="G1276">
        <f t="shared" si="36"/>
        <v>31427.316666666666</v>
      </c>
    </row>
    <row r="1277" spans="1:7" x14ac:dyDescent="0.25">
      <c r="A1277" s="1" t="s">
        <v>10</v>
      </c>
      <c r="B1277" s="1">
        <v>20200106</v>
      </c>
      <c r="C1277" s="6">
        <v>0.48055555555555557</v>
      </c>
      <c r="D1277" s="1">
        <v>31414.75</v>
      </c>
      <c r="E1277"/>
      <c r="F1277">
        <f t="shared" si="37"/>
        <v>31436.064999999995</v>
      </c>
      <c r="G1277">
        <f t="shared" si="36"/>
        <v>31421.533333333336</v>
      </c>
    </row>
    <row r="1278" spans="1:7" x14ac:dyDescent="0.25">
      <c r="A1278" s="1" t="s">
        <v>10</v>
      </c>
      <c r="B1278" s="1">
        <v>20200106</v>
      </c>
      <c r="C1278" s="6">
        <v>0.48125000000000001</v>
      </c>
      <c r="D1278" s="1">
        <v>31416.95</v>
      </c>
      <c r="E1278"/>
      <c r="F1278">
        <f t="shared" si="37"/>
        <v>31430.424999999996</v>
      </c>
      <c r="G1278">
        <f t="shared" si="36"/>
        <v>31417</v>
      </c>
    </row>
    <row r="1279" spans="1:7" x14ac:dyDescent="0.25">
      <c r="A1279" s="1" t="s">
        <v>10</v>
      </c>
      <c r="B1279" s="1">
        <v>20200106</v>
      </c>
      <c r="C1279" s="6">
        <v>0.48194444444444445</v>
      </c>
      <c r="D1279" s="1">
        <v>31411</v>
      </c>
      <c r="E1279"/>
      <c r="F1279">
        <f t="shared" si="37"/>
        <v>31425.889999999996</v>
      </c>
      <c r="G1279">
        <f t="shared" si="36"/>
        <v>31414.233333333334</v>
      </c>
    </row>
    <row r="1280" spans="1:7" x14ac:dyDescent="0.25">
      <c r="A1280" s="1" t="s">
        <v>10</v>
      </c>
      <c r="B1280" s="1">
        <v>20200106</v>
      </c>
      <c r="C1280" s="6">
        <v>0.4826388888888889</v>
      </c>
      <c r="D1280" s="1">
        <v>31422.799999999999</v>
      </c>
      <c r="E1280"/>
      <c r="F1280">
        <f t="shared" si="37"/>
        <v>31423.82</v>
      </c>
      <c r="G1280">
        <f t="shared" si="36"/>
        <v>31416.916666666668</v>
      </c>
    </row>
    <row r="1281" spans="1:7" x14ac:dyDescent="0.25">
      <c r="A1281" s="1" t="s">
        <v>10</v>
      </c>
      <c r="B1281" s="1">
        <v>20200106</v>
      </c>
      <c r="C1281" s="6">
        <v>0.48333333333333334</v>
      </c>
      <c r="D1281" s="1">
        <v>31429.3</v>
      </c>
      <c r="E1281"/>
      <c r="F1281">
        <f t="shared" si="37"/>
        <v>31421.710000000003</v>
      </c>
      <c r="G1281">
        <f t="shared" si="36"/>
        <v>31421.033333333336</v>
      </c>
    </row>
    <row r="1282" spans="1:7" x14ac:dyDescent="0.25">
      <c r="A1282" s="1" t="s">
        <v>10</v>
      </c>
      <c r="B1282" s="1">
        <v>20200106</v>
      </c>
      <c r="C1282" s="6">
        <v>0.48402777777777778</v>
      </c>
      <c r="D1282" s="1">
        <v>31411.4</v>
      </c>
      <c r="E1282"/>
      <c r="F1282">
        <f t="shared" si="37"/>
        <v>31419.78</v>
      </c>
      <c r="G1282">
        <f t="shared" si="36"/>
        <v>31421.166666666668</v>
      </c>
    </row>
    <row r="1283" spans="1:7" x14ac:dyDescent="0.25">
      <c r="A1283" s="1" t="s">
        <v>10</v>
      </c>
      <c r="B1283" s="1">
        <v>20200106</v>
      </c>
      <c r="C1283" s="6">
        <v>0.48472222222222222</v>
      </c>
      <c r="D1283" s="1">
        <v>31409.65</v>
      </c>
      <c r="E1283"/>
      <c r="F1283">
        <f t="shared" si="37"/>
        <v>31417.599999999995</v>
      </c>
      <c r="G1283">
        <f t="shared" si="36"/>
        <v>31416.783333333336</v>
      </c>
    </row>
    <row r="1284" spans="1:7" x14ac:dyDescent="0.25">
      <c r="A1284" s="1" t="s">
        <v>10</v>
      </c>
      <c r="B1284" s="1">
        <v>20200106</v>
      </c>
      <c r="C1284" s="6">
        <v>0.48541666666666666</v>
      </c>
      <c r="D1284" s="1">
        <v>31410.3</v>
      </c>
      <c r="E1284"/>
      <c r="F1284">
        <f t="shared" si="37"/>
        <v>31416.274999999994</v>
      </c>
      <c r="G1284">
        <f t="shared" si="36"/>
        <v>31410.45</v>
      </c>
    </row>
    <row r="1285" spans="1:7" x14ac:dyDescent="0.25">
      <c r="A1285" s="1" t="s">
        <v>10</v>
      </c>
      <c r="B1285" s="1">
        <v>20200106</v>
      </c>
      <c r="C1285" s="6">
        <v>0.4861111111111111</v>
      </c>
      <c r="D1285" s="1">
        <v>31417.3</v>
      </c>
      <c r="E1285"/>
      <c r="F1285">
        <f t="shared" si="37"/>
        <v>31416.389999999996</v>
      </c>
      <c r="G1285">
        <f t="shared" si="36"/>
        <v>31412.416666666668</v>
      </c>
    </row>
    <row r="1286" spans="1:7" x14ac:dyDescent="0.25">
      <c r="A1286" s="1" t="s">
        <v>10</v>
      </c>
      <c r="B1286" s="1">
        <v>20200106</v>
      </c>
      <c r="C1286" s="6">
        <v>0.48680555555555555</v>
      </c>
      <c r="D1286" s="1">
        <v>31420.45</v>
      </c>
      <c r="E1286"/>
      <c r="F1286">
        <f t="shared" si="37"/>
        <v>31416.26</v>
      </c>
      <c r="G1286">
        <f t="shared" si="36"/>
        <v>31416.016666666666</v>
      </c>
    </row>
    <row r="1287" spans="1:7" x14ac:dyDescent="0.25">
      <c r="A1287" s="1" t="s">
        <v>10</v>
      </c>
      <c r="B1287" s="1">
        <v>20200106</v>
      </c>
      <c r="C1287" s="6">
        <v>0.48749999999999999</v>
      </c>
      <c r="D1287" s="1">
        <v>31413.45</v>
      </c>
      <c r="E1287"/>
      <c r="F1287">
        <f t="shared" si="37"/>
        <v>31415.824999999993</v>
      </c>
      <c r="G1287">
        <f t="shared" si="36"/>
        <v>31417.066666666666</v>
      </c>
    </row>
    <row r="1288" spans="1:7" x14ac:dyDescent="0.25">
      <c r="A1288" s="1" t="s">
        <v>10</v>
      </c>
      <c r="B1288" s="1">
        <v>20200106</v>
      </c>
      <c r="C1288" s="6">
        <v>0.48819444444444443</v>
      </c>
      <c r="D1288" s="1">
        <v>31412.6</v>
      </c>
      <c r="E1288"/>
      <c r="F1288">
        <f t="shared" si="37"/>
        <v>31414.15</v>
      </c>
      <c r="G1288">
        <f t="shared" ref="G1288:G1351" si="38">AVERAGE(D1286:D1288)</f>
        <v>31415.5</v>
      </c>
    </row>
    <row r="1289" spans="1:7" x14ac:dyDescent="0.25">
      <c r="A1289" s="1" t="s">
        <v>10</v>
      </c>
      <c r="B1289" s="1">
        <v>20200106</v>
      </c>
      <c r="C1289" s="6">
        <v>0.48888888888888887</v>
      </c>
      <c r="D1289" s="1">
        <v>31394.25</v>
      </c>
      <c r="E1289"/>
      <c r="F1289">
        <f t="shared" si="37"/>
        <v>31410.910000000011</v>
      </c>
      <c r="G1289">
        <f t="shared" si="38"/>
        <v>31406.766666666666</v>
      </c>
    </row>
    <row r="1290" spans="1:7" x14ac:dyDescent="0.25">
      <c r="A1290" s="1" t="s">
        <v>10</v>
      </c>
      <c r="B1290" s="1">
        <v>20200106</v>
      </c>
      <c r="C1290" s="6">
        <v>0.48958333333333331</v>
      </c>
      <c r="D1290" s="1">
        <v>31390.400000000001</v>
      </c>
      <c r="E1290"/>
      <c r="F1290">
        <f t="shared" si="37"/>
        <v>31406.260000000002</v>
      </c>
      <c r="G1290">
        <f t="shared" si="38"/>
        <v>31399.083333333332</v>
      </c>
    </row>
    <row r="1291" spans="1:7" x14ac:dyDescent="0.25">
      <c r="A1291" s="1" t="s">
        <v>10</v>
      </c>
      <c r="B1291" s="1">
        <v>20200106</v>
      </c>
      <c r="C1291" s="6">
        <v>0.49027777777777776</v>
      </c>
      <c r="D1291" s="1">
        <v>31382.799999999999</v>
      </c>
      <c r="E1291"/>
      <c r="F1291">
        <f t="shared" si="37"/>
        <v>31403.010000000002</v>
      </c>
      <c r="G1291">
        <f t="shared" si="38"/>
        <v>31389.149999999998</v>
      </c>
    </row>
    <row r="1292" spans="1:7" x14ac:dyDescent="0.25">
      <c r="A1292" s="1" t="s">
        <v>10</v>
      </c>
      <c r="B1292" s="1">
        <v>20200106</v>
      </c>
      <c r="C1292" s="6">
        <v>0.4909722222222222</v>
      </c>
      <c r="D1292" s="1">
        <v>31378.9</v>
      </c>
      <c r="E1292"/>
      <c r="F1292">
        <f t="shared" si="37"/>
        <v>31401.460000000003</v>
      </c>
      <c r="G1292">
        <f t="shared" si="38"/>
        <v>31384.033333333336</v>
      </c>
    </row>
    <row r="1293" spans="1:7" x14ac:dyDescent="0.25">
      <c r="A1293" s="1" t="s">
        <v>10</v>
      </c>
      <c r="B1293" s="1">
        <v>20200106</v>
      </c>
      <c r="C1293" s="6">
        <v>0.49166666666666664</v>
      </c>
      <c r="D1293" s="1">
        <v>31394.15</v>
      </c>
      <c r="E1293"/>
      <c r="F1293">
        <f t="shared" si="37"/>
        <v>31399.32</v>
      </c>
      <c r="G1293">
        <f t="shared" si="38"/>
        <v>31385.283333333336</v>
      </c>
    </row>
    <row r="1294" spans="1:7" x14ac:dyDescent="0.25">
      <c r="A1294" s="1" t="s">
        <v>10</v>
      </c>
      <c r="B1294" s="1">
        <v>20200106</v>
      </c>
      <c r="C1294" s="6">
        <v>0.49236111111111114</v>
      </c>
      <c r="D1294" s="1">
        <v>31388.9</v>
      </c>
      <c r="E1294"/>
      <c r="F1294">
        <f t="shared" ref="F1294:F1357" si="39">AVERAGE(D1286:D1295)</f>
        <v>31397.305</v>
      </c>
      <c r="G1294">
        <f t="shared" si="38"/>
        <v>31387.316666666669</v>
      </c>
    </row>
    <row r="1295" spans="1:7" x14ac:dyDescent="0.25">
      <c r="A1295" s="1" t="s">
        <v>10</v>
      </c>
      <c r="B1295" s="1">
        <v>20200106</v>
      </c>
      <c r="C1295" s="6">
        <v>0.49305555555555558</v>
      </c>
      <c r="D1295" s="1">
        <v>31397.15</v>
      </c>
      <c r="E1295"/>
      <c r="F1295">
        <f t="shared" si="39"/>
        <v>31394.914999999997</v>
      </c>
      <c r="G1295">
        <f t="shared" si="38"/>
        <v>31393.400000000005</v>
      </c>
    </row>
    <row r="1296" spans="1:7" x14ac:dyDescent="0.25">
      <c r="A1296" s="1" t="s">
        <v>10</v>
      </c>
      <c r="B1296" s="1">
        <v>20200106</v>
      </c>
      <c r="C1296" s="6">
        <v>0.49375000000000002</v>
      </c>
      <c r="D1296" s="1">
        <v>31396.55</v>
      </c>
      <c r="E1296"/>
      <c r="F1296">
        <f t="shared" si="39"/>
        <v>31393.065000000002</v>
      </c>
      <c r="G1296">
        <f t="shared" si="38"/>
        <v>31394.2</v>
      </c>
    </row>
    <row r="1297" spans="1:7" x14ac:dyDescent="0.25">
      <c r="A1297" s="1" t="s">
        <v>10</v>
      </c>
      <c r="B1297" s="1">
        <v>20200106</v>
      </c>
      <c r="C1297" s="6">
        <v>0.49444444444444446</v>
      </c>
      <c r="D1297" s="1">
        <v>31394.95</v>
      </c>
      <c r="E1297"/>
      <c r="F1297">
        <f t="shared" si="39"/>
        <v>31391.575000000001</v>
      </c>
      <c r="G1297">
        <f t="shared" si="38"/>
        <v>31396.216666666664</v>
      </c>
    </row>
    <row r="1298" spans="1:7" x14ac:dyDescent="0.25">
      <c r="A1298" s="1" t="s">
        <v>10</v>
      </c>
      <c r="B1298" s="1">
        <v>20200106</v>
      </c>
      <c r="C1298" s="6">
        <v>0.49513888888888891</v>
      </c>
      <c r="D1298" s="1">
        <v>31397.7</v>
      </c>
      <c r="E1298"/>
      <c r="F1298">
        <f t="shared" si="39"/>
        <v>31393.134999999998</v>
      </c>
      <c r="G1298">
        <f t="shared" si="38"/>
        <v>31396.399999999998</v>
      </c>
    </row>
    <row r="1299" spans="1:7" x14ac:dyDescent="0.25">
      <c r="A1299" s="1" t="s">
        <v>10</v>
      </c>
      <c r="B1299" s="1">
        <v>20200106</v>
      </c>
      <c r="C1299" s="6">
        <v>0.49583333333333335</v>
      </c>
      <c r="D1299" s="1">
        <v>31409.85</v>
      </c>
      <c r="E1299"/>
      <c r="F1299">
        <f t="shared" si="39"/>
        <v>31396.154999999999</v>
      </c>
      <c r="G1299">
        <f t="shared" si="38"/>
        <v>31400.833333333332</v>
      </c>
    </row>
    <row r="1300" spans="1:7" x14ac:dyDescent="0.25">
      <c r="A1300" s="1" t="s">
        <v>10</v>
      </c>
      <c r="B1300" s="1">
        <v>20200106</v>
      </c>
      <c r="C1300" s="6">
        <v>0.49652777777777779</v>
      </c>
      <c r="D1300" s="1">
        <v>31420.6</v>
      </c>
      <c r="E1300"/>
      <c r="F1300">
        <f t="shared" si="39"/>
        <v>31398.6</v>
      </c>
      <c r="G1300">
        <f t="shared" si="38"/>
        <v>31409.383333333331</v>
      </c>
    </row>
    <row r="1301" spans="1:7" x14ac:dyDescent="0.25">
      <c r="A1301" s="1" t="s">
        <v>10</v>
      </c>
      <c r="B1301" s="1">
        <v>20200106</v>
      </c>
      <c r="C1301" s="6">
        <v>0.49722222222222223</v>
      </c>
      <c r="D1301" s="1">
        <v>31407.25</v>
      </c>
      <c r="E1301"/>
      <c r="F1301">
        <f t="shared" si="39"/>
        <v>31401.675000000007</v>
      </c>
      <c r="G1301">
        <f t="shared" si="38"/>
        <v>31412.566666666666</v>
      </c>
    </row>
    <row r="1302" spans="1:7" x14ac:dyDescent="0.25">
      <c r="A1302" s="1" t="s">
        <v>10</v>
      </c>
      <c r="B1302" s="1">
        <v>20200106</v>
      </c>
      <c r="C1302" s="6">
        <v>0.49791666666666667</v>
      </c>
      <c r="D1302" s="1">
        <v>31409.65</v>
      </c>
      <c r="E1302"/>
      <c r="F1302">
        <f t="shared" si="39"/>
        <v>31403.110000000004</v>
      </c>
      <c r="G1302">
        <f t="shared" si="38"/>
        <v>31412.5</v>
      </c>
    </row>
    <row r="1303" spans="1:7" x14ac:dyDescent="0.25">
      <c r="A1303" s="1" t="s">
        <v>10</v>
      </c>
      <c r="B1303" s="1">
        <v>20200106</v>
      </c>
      <c r="C1303" s="6">
        <v>0.49861111111111112</v>
      </c>
      <c r="D1303" s="1">
        <v>31408.5</v>
      </c>
      <c r="E1303"/>
      <c r="F1303">
        <f t="shared" si="39"/>
        <v>31405.404999999992</v>
      </c>
      <c r="G1303">
        <f t="shared" si="38"/>
        <v>31408.466666666664</v>
      </c>
    </row>
    <row r="1304" spans="1:7" x14ac:dyDescent="0.25">
      <c r="A1304" s="1" t="s">
        <v>10</v>
      </c>
      <c r="B1304" s="1">
        <v>20200106</v>
      </c>
      <c r="C1304" s="6">
        <v>0.49930555555555556</v>
      </c>
      <c r="D1304" s="1">
        <v>31411.85</v>
      </c>
      <c r="E1304"/>
      <c r="F1304">
        <f t="shared" si="39"/>
        <v>31406.824999999993</v>
      </c>
      <c r="G1304">
        <f t="shared" si="38"/>
        <v>31410</v>
      </c>
    </row>
    <row r="1305" spans="1:7" x14ac:dyDescent="0.25">
      <c r="A1305" s="1" t="s">
        <v>10</v>
      </c>
      <c r="B1305" s="1">
        <v>20200106</v>
      </c>
      <c r="C1305" s="6">
        <v>0.5</v>
      </c>
      <c r="D1305" s="1">
        <v>31411.35</v>
      </c>
      <c r="E1305"/>
      <c r="F1305">
        <f t="shared" si="39"/>
        <v>31408.605</v>
      </c>
      <c r="G1305">
        <f t="shared" si="38"/>
        <v>31410.566666666666</v>
      </c>
    </row>
    <row r="1306" spans="1:7" x14ac:dyDescent="0.25">
      <c r="A1306" s="1" t="s">
        <v>10</v>
      </c>
      <c r="B1306" s="1">
        <v>20200106</v>
      </c>
      <c r="C1306" s="6">
        <v>0.50069444444444444</v>
      </c>
      <c r="D1306" s="1">
        <v>31414.35</v>
      </c>
      <c r="E1306"/>
      <c r="F1306">
        <f t="shared" si="39"/>
        <v>31410.325000000001</v>
      </c>
      <c r="G1306">
        <f t="shared" si="38"/>
        <v>31412.516666666663</v>
      </c>
    </row>
    <row r="1307" spans="1:7" x14ac:dyDescent="0.25">
      <c r="A1307" s="1" t="s">
        <v>10</v>
      </c>
      <c r="B1307" s="1">
        <v>20200106</v>
      </c>
      <c r="C1307" s="6">
        <v>0.50138888888888888</v>
      </c>
      <c r="D1307" s="1">
        <v>31412.15</v>
      </c>
      <c r="E1307"/>
      <c r="F1307">
        <f t="shared" si="39"/>
        <v>31411.665000000001</v>
      </c>
      <c r="G1307">
        <f t="shared" si="38"/>
        <v>31412.616666666669</v>
      </c>
    </row>
    <row r="1308" spans="1:7" x14ac:dyDescent="0.25">
      <c r="A1308" s="1" t="s">
        <v>10</v>
      </c>
      <c r="B1308" s="1">
        <v>20200106</v>
      </c>
      <c r="C1308" s="6">
        <v>0.50208333333333333</v>
      </c>
      <c r="D1308" s="1">
        <v>31411.1</v>
      </c>
      <c r="E1308"/>
      <c r="F1308">
        <f t="shared" si="39"/>
        <v>31412.15</v>
      </c>
      <c r="G1308">
        <f t="shared" si="38"/>
        <v>31412.533333333336</v>
      </c>
    </row>
    <row r="1309" spans="1:7" x14ac:dyDescent="0.25">
      <c r="A1309" s="1" t="s">
        <v>10</v>
      </c>
      <c r="B1309" s="1">
        <v>20200106</v>
      </c>
      <c r="C1309" s="6">
        <v>0.50277777777777777</v>
      </c>
      <c r="D1309" s="1">
        <v>31414.7</v>
      </c>
      <c r="E1309"/>
      <c r="F1309">
        <f t="shared" si="39"/>
        <v>31410.27</v>
      </c>
      <c r="G1309">
        <f t="shared" si="38"/>
        <v>31412.649999999998</v>
      </c>
    </row>
    <row r="1310" spans="1:7" x14ac:dyDescent="0.25">
      <c r="A1310" s="1" t="s">
        <v>10</v>
      </c>
      <c r="B1310" s="1">
        <v>20200106</v>
      </c>
      <c r="C1310" s="6">
        <v>0.50347222222222221</v>
      </c>
      <c r="D1310" s="1">
        <v>31401.8</v>
      </c>
      <c r="E1310"/>
      <c r="F1310">
        <f t="shared" si="39"/>
        <v>31408.385000000002</v>
      </c>
      <c r="G1310">
        <f t="shared" si="38"/>
        <v>31409.200000000001</v>
      </c>
    </row>
    <row r="1311" spans="1:7" x14ac:dyDescent="0.25">
      <c r="A1311" s="1" t="s">
        <v>10</v>
      </c>
      <c r="B1311" s="1">
        <v>20200106</v>
      </c>
      <c r="C1311" s="6">
        <v>0.50416666666666665</v>
      </c>
      <c r="D1311" s="1">
        <v>31388.400000000001</v>
      </c>
      <c r="E1311"/>
      <c r="F1311">
        <f t="shared" si="39"/>
        <v>31406.355</v>
      </c>
      <c r="G1311">
        <f t="shared" si="38"/>
        <v>31401.633333333331</v>
      </c>
    </row>
    <row r="1312" spans="1:7" x14ac:dyDescent="0.25">
      <c r="A1312" s="1" t="s">
        <v>10</v>
      </c>
      <c r="B1312" s="1">
        <v>20200106</v>
      </c>
      <c r="C1312" s="6">
        <v>0.50486111111111109</v>
      </c>
      <c r="D1312" s="1">
        <v>31389.35</v>
      </c>
      <c r="E1312"/>
      <c r="F1312">
        <f t="shared" si="39"/>
        <v>31403.23</v>
      </c>
      <c r="G1312">
        <f t="shared" si="38"/>
        <v>31393.183333333331</v>
      </c>
    </row>
    <row r="1313" spans="1:7" x14ac:dyDescent="0.25">
      <c r="A1313" s="1" t="s">
        <v>10</v>
      </c>
      <c r="B1313" s="1">
        <v>20200106</v>
      </c>
      <c r="C1313" s="6">
        <v>0.50555555555555554</v>
      </c>
      <c r="D1313" s="1">
        <v>31377.25</v>
      </c>
      <c r="E1313"/>
      <c r="F1313">
        <f t="shared" si="39"/>
        <v>31399.829999999998</v>
      </c>
      <c r="G1313">
        <f t="shared" si="38"/>
        <v>31385</v>
      </c>
    </row>
    <row r="1314" spans="1:7" x14ac:dyDescent="0.25">
      <c r="A1314" s="1" t="s">
        <v>10</v>
      </c>
      <c r="B1314" s="1">
        <v>20200106</v>
      </c>
      <c r="C1314" s="6">
        <v>0.50624999999999998</v>
      </c>
      <c r="D1314" s="1">
        <v>31377.85</v>
      </c>
      <c r="E1314"/>
      <c r="F1314">
        <f t="shared" si="39"/>
        <v>31397.565000000002</v>
      </c>
      <c r="G1314">
        <f t="shared" si="38"/>
        <v>31381.483333333334</v>
      </c>
    </row>
    <row r="1315" spans="1:7" x14ac:dyDescent="0.25">
      <c r="A1315" s="1" t="s">
        <v>10</v>
      </c>
      <c r="B1315" s="1">
        <v>20200106</v>
      </c>
      <c r="C1315" s="6">
        <v>0.50694444444444442</v>
      </c>
      <c r="D1315" s="1">
        <v>31388.7</v>
      </c>
      <c r="E1315"/>
      <c r="F1315">
        <f t="shared" si="39"/>
        <v>31393.379999999997</v>
      </c>
      <c r="G1315">
        <f t="shared" si="38"/>
        <v>31381.266666666666</v>
      </c>
    </row>
    <row r="1316" spans="1:7" x14ac:dyDescent="0.25">
      <c r="A1316" s="1" t="s">
        <v>10</v>
      </c>
      <c r="B1316" s="1">
        <v>20200106</v>
      </c>
      <c r="C1316" s="6">
        <v>0.50763888888888886</v>
      </c>
      <c r="D1316" s="1">
        <v>31372.5</v>
      </c>
      <c r="E1316"/>
      <c r="F1316">
        <f t="shared" si="39"/>
        <v>31388.640000000003</v>
      </c>
      <c r="G1316">
        <f t="shared" si="38"/>
        <v>31379.683333333334</v>
      </c>
    </row>
    <row r="1317" spans="1:7" x14ac:dyDescent="0.25">
      <c r="A1317" s="1" t="s">
        <v>10</v>
      </c>
      <c r="B1317" s="1">
        <v>20200106</v>
      </c>
      <c r="C1317" s="6">
        <v>0.5083333333333333</v>
      </c>
      <c r="D1317" s="1">
        <v>31364.75</v>
      </c>
      <c r="E1317"/>
      <c r="F1317">
        <f t="shared" si="39"/>
        <v>31383.680000000004</v>
      </c>
      <c r="G1317">
        <f t="shared" si="38"/>
        <v>31375.316666666666</v>
      </c>
    </row>
    <row r="1318" spans="1:7" x14ac:dyDescent="0.25">
      <c r="A1318" s="1" t="s">
        <v>10</v>
      </c>
      <c r="B1318" s="1">
        <v>20200106</v>
      </c>
      <c r="C1318" s="6">
        <v>0.50902777777777775</v>
      </c>
      <c r="D1318" s="1">
        <v>31361.5</v>
      </c>
      <c r="E1318"/>
      <c r="F1318">
        <f t="shared" si="39"/>
        <v>31379.634999999998</v>
      </c>
      <c r="G1318">
        <f t="shared" si="38"/>
        <v>31366.25</v>
      </c>
    </row>
    <row r="1319" spans="1:7" x14ac:dyDescent="0.25">
      <c r="A1319" s="1" t="s">
        <v>10</v>
      </c>
      <c r="B1319" s="1">
        <v>20200106</v>
      </c>
      <c r="C1319" s="6">
        <v>0.50972222222222219</v>
      </c>
      <c r="D1319" s="1">
        <v>31374.25</v>
      </c>
      <c r="E1319"/>
      <c r="F1319">
        <f t="shared" si="39"/>
        <v>31378.29</v>
      </c>
      <c r="G1319">
        <f t="shared" si="38"/>
        <v>31366.833333333332</v>
      </c>
    </row>
    <row r="1320" spans="1:7" x14ac:dyDescent="0.25">
      <c r="A1320" s="1" t="s">
        <v>10</v>
      </c>
      <c r="B1320" s="1">
        <v>20200106</v>
      </c>
      <c r="C1320" s="6">
        <v>0.51041666666666663</v>
      </c>
      <c r="D1320" s="1">
        <v>31388.35</v>
      </c>
      <c r="E1320"/>
      <c r="F1320">
        <f t="shared" si="39"/>
        <v>31378.305</v>
      </c>
      <c r="G1320">
        <f t="shared" si="38"/>
        <v>31374.7</v>
      </c>
    </row>
    <row r="1321" spans="1:7" x14ac:dyDescent="0.25">
      <c r="A1321" s="1" t="s">
        <v>10</v>
      </c>
      <c r="B1321" s="1">
        <v>20200106</v>
      </c>
      <c r="C1321" s="6">
        <v>0.51111111111111107</v>
      </c>
      <c r="D1321" s="1">
        <v>31388.55</v>
      </c>
      <c r="E1321"/>
      <c r="F1321">
        <f t="shared" si="39"/>
        <v>31378.204999999998</v>
      </c>
      <c r="G1321">
        <f t="shared" si="38"/>
        <v>31383.716666666664</v>
      </c>
    </row>
    <row r="1322" spans="1:7" x14ac:dyDescent="0.25">
      <c r="A1322" s="1" t="s">
        <v>10</v>
      </c>
      <c r="B1322" s="1">
        <v>20200106</v>
      </c>
      <c r="C1322" s="6">
        <v>0.51180555555555551</v>
      </c>
      <c r="D1322" s="1">
        <v>31388.35</v>
      </c>
      <c r="E1322"/>
      <c r="F1322">
        <f t="shared" si="39"/>
        <v>31380.03</v>
      </c>
      <c r="G1322">
        <f t="shared" si="38"/>
        <v>31388.416666666668</v>
      </c>
    </row>
    <row r="1323" spans="1:7" x14ac:dyDescent="0.25">
      <c r="A1323" s="1" t="s">
        <v>10</v>
      </c>
      <c r="B1323" s="1">
        <v>20200106</v>
      </c>
      <c r="C1323" s="6">
        <v>0.51249999999999996</v>
      </c>
      <c r="D1323" s="1">
        <v>31395.5</v>
      </c>
      <c r="E1323"/>
      <c r="F1323">
        <f t="shared" si="39"/>
        <v>31381.640000000003</v>
      </c>
      <c r="G1323">
        <f t="shared" si="38"/>
        <v>31390.799999999999</v>
      </c>
    </row>
    <row r="1324" spans="1:7" x14ac:dyDescent="0.25">
      <c r="A1324" s="1" t="s">
        <v>10</v>
      </c>
      <c r="B1324" s="1">
        <v>20200106</v>
      </c>
      <c r="C1324" s="6">
        <v>0.5131944444444444</v>
      </c>
      <c r="D1324" s="1">
        <v>31393.95</v>
      </c>
      <c r="E1324"/>
      <c r="F1324">
        <f t="shared" si="39"/>
        <v>31382.485000000004</v>
      </c>
      <c r="G1324">
        <f t="shared" si="38"/>
        <v>31392.600000000002</v>
      </c>
    </row>
    <row r="1325" spans="1:7" x14ac:dyDescent="0.25">
      <c r="A1325" s="1" t="s">
        <v>10</v>
      </c>
      <c r="B1325" s="1">
        <v>20200106</v>
      </c>
      <c r="C1325" s="6">
        <v>0.51388888888888884</v>
      </c>
      <c r="D1325" s="1">
        <v>31397.15</v>
      </c>
      <c r="E1325"/>
      <c r="F1325">
        <f t="shared" si="39"/>
        <v>31385.000000000007</v>
      </c>
      <c r="G1325">
        <f t="shared" si="38"/>
        <v>31395.533333333336</v>
      </c>
    </row>
    <row r="1326" spans="1:7" x14ac:dyDescent="0.25">
      <c r="A1326" s="1" t="s">
        <v>10</v>
      </c>
      <c r="B1326" s="1">
        <v>20200106</v>
      </c>
      <c r="C1326" s="6">
        <v>0.51458333333333328</v>
      </c>
      <c r="D1326" s="1">
        <v>31397.65</v>
      </c>
      <c r="E1326"/>
      <c r="F1326">
        <f t="shared" si="39"/>
        <v>31388.859999999997</v>
      </c>
      <c r="G1326">
        <f t="shared" si="38"/>
        <v>31396.25</v>
      </c>
    </row>
    <row r="1327" spans="1:7" x14ac:dyDescent="0.25">
      <c r="A1327" s="1" t="s">
        <v>10</v>
      </c>
      <c r="B1327" s="1">
        <v>20200106</v>
      </c>
      <c r="C1327" s="6">
        <v>0.51527777777777772</v>
      </c>
      <c r="D1327" s="1">
        <v>31403.35</v>
      </c>
      <c r="E1327"/>
      <c r="F1327">
        <f t="shared" si="39"/>
        <v>31392.694999999996</v>
      </c>
      <c r="G1327">
        <f t="shared" si="38"/>
        <v>31399.383333333331</v>
      </c>
    </row>
    <row r="1328" spans="1:7" x14ac:dyDescent="0.25">
      <c r="A1328" s="1" t="s">
        <v>10</v>
      </c>
      <c r="B1328" s="1">
        <v>20200106</v>
      </c>
      <c r="C1328" s="6">
        <v>0.51597222222222228</v>
      </c>
      <c r="D1328" s="1">
        <v>31399.85</v>
      </c>
      <c r="E1328"/>
      <c r="F1328">
        <f t="shared" si="39"/>
        <v>31395.370000000003</v>
      </c>
      <c r="G1328">
        <f t="shared" si="38"/>
        <v>31400.283333333336</v>
      </c>
    </row>
    <row r="1329" spans="1:7" x14ac:dyDescent="0.25">
      <c r="A1329" s="1" t="s">
        <v>10</v>
      </c>
      <c r="B1329" s="1">
        <v>20200106</v>
      </c>
      <c r="C1329" s="6">
        <v>0.51666666666666672</v>
      </c>
      <c r="D1329" s="1">
        <v>31401</v>
      </c>
      <c r="E1329"/>
      <c r="F1329">
        <f t="shared" si="39"/>
        <v>31397.65</v>
      </c>
      <c r="G1329">
        <f t="shared" si="38"/>
        <v>31401.399999999998</v>
      </c>
    </row>
    <row r="1330" spans="1:7" x14ac:dyDescent="0.25">
      <c r="A1330" s="1" t="s">
        <v>10</v>
      </c>
      <c r="B1330" s="1">
        <v>20200106</v>
      </c>
      <c r="C1330" s="6">
        <v>0.51736111111111116</v>
      </c>
      <c r="D1330" s="1">
        <v>31411.15</v>
      </c>
      <c r="E1330"/>
      <c r="F1330">
        <f t="shared" si="39"/>
        <v>31400.495000000003</v>
      </c>
      <c r="G1330">
        <f t="shared" si="38"/>
        <v>31404</v>
      </c>
    </row>
    <row r="1331" spans="1:7" x14ac:dyDescent="0.25">
      <c r="A1331" s="1" t="s">
        <v>10</v>
      </c>
      <c r="B1331" s="1">
        <v>20200106</v>
      </c>
      <c r="C1331" s="6">
        <v>0.5180555555555556</v>
      </c>
      <c r="D1331" s="1">
        <v>31417</v>
      </c>
      <c r="E1331"/>
      <c r="F1331">
        <f t="shared" si="39"/>
        <v>31403.944999999996</v>
      </c>
      <c r="G1331">
        <f t="shared" si="38"/>
        <v>31409.716666666664</v>
      </c>
    </row>
    <row r="1332" spans="1:7" x14ac:dyDescent="0.25">
      <c r="A1332" s="1" t="s">
        <v>10</v>
      </c>
      <c r="B1332" s="1">
        <v>20200106</v>
      </c>
      <c r="C1332" s="6">
        <v>0.51875000000000004</v>
      </c>
      <c r="D1332" s="1">
        <v>31422.85</v>
      </c>
      <c r="E1332"/>
      <c r="F1332">
        <f t="shared" si="39"/>
        <v>31406.055</v>
      </c>
      <c r="G1332">
        <f t="shared" si="38"/>
        <v>31417</v>
      </c>
    </row>
    <row r="1333" spans="1:7" x14ac:dyDescent="0.25">
      <c r="A1333" s="1" t="s">
        <v>10</v>
      </c>
      <c r="B1333" s="1">
        <v>20200106</v>
      </c>
      <c r="C1333" s="6">
        <v>0.51944444444444449</v>
      </c>
      <c r="D1333" s="1">
        <v>31416.6</v>
      </c>
      <c r="E1333"/>
      <c r="F1333">
        <f t="shared" si="39"/>
        <v>31407.744999999995</v>
      </c>
      <c r="G1333">
        <f t="shared" si="38"/>
        <v>31418.816666666666</v>
      </c>
    </row>
    <row r="1334" spans="1:7" x14ac:dyDescent="0.25">
      <c r="A1334" s="1" t="s">
        <v>10</v>
      </c>
      <c r="B1334" s="1">
        <v>20200106</v>
      </c>
      <c r="C1334" s="6">
        <v>0.52013888888888893</v>
      </c>
      <c r="D1334" s="1">
        <v>31410.85</v>
      </c>
      <c r="E1334"/>
      <c r="F1334">
        <f t="shared" si="39"/>
        <v>31408.2</v>
      </c>
      <c r="G1334">
        <f t="shared" si="38"/>
        <v>31416.766666666663</v>
      </c>
    </row>
    <row r="1335" spans="1:7" x14ac:dyDescent="0.25">
      <c r="A1335" s="1" t="s">
        <v>10</v>
      </c>
      <c r="B1335" s="1">
        <v>20200106</v>
      </c>
      <c r="C1335" s="6">
        <v>0.52083333333333337</v>
      </c>
      <c r="D1335" s="1">
        <v>31401.7</v>
      </c>
      <c r="E1335"/>
      <c r="F1335">
        <f t="shared" si="39"/>
        <v>31407.865000000002</v>
      </c>
      <c r="G1335">
        <f t="shared" si="38"/>
        <v>31409.716666666664</v>
      </c>
    </row>
    <row r="1336" spans="1:7" x14ac:dyDescent="0.25">
      <c r="A1336" s="1" t="s">
        <v>10</v>
      </c>
      <c r="B1336" s="1">
        <v>20200106</v>
      </c>
      <c r="C1336" s="6">
        <v>0.52152777777777781</v>
      </c>
      <c r="D1336" s="1">
        <v>31394.3</v>
      </c>
      <c r="E1336"/>
      <c r="F1336">
        <f t="shared" si="39"/>
        <v>31407.655000000006</v>
      </c>
      <c r="G1336">
        <f t="shared" si="38"/>
        <v>31402.283333333336</v>
      </c>
    </row>
    <row r="1337" spans="1:7" x14ac:dyDescent="0.25">
      <c r="A1337" s="1" t="s">
        <v>10</v>
      </c>
      <c r="B1337" s="1">
        <v>20200106</v>
      </c>
      <c r="C1337" s="6">
        <v>0.52222222222222225</v>
      </c>
      <c r="D1337" s="1">
        <v>31401.25</v>
      </c>
      <c r="E1337"/>
      <c r="F1337">
        <f t="shared" si="39"/>
        <v>31408.004999999997</v>
      </c>
      <c r="G1337">
        <f t="shared" si="38"/>
        <v>31399.083333333332</v>
      </c>
    </row>
    <row r="1338" spans="1:7" x14ac:dyDescent="0.25">
      <c r="A1338" s="1" t="s">
        <v>10</v>
      </c>
      <c r="B1338" s="1">
        <v>20200106</v>
      </c>
      <c r="C1338" s="6">
        <v>0.5229166666666667</v>
      </c>
      <c r="D1338" s="1">
        <v>31403.35</v>
      </c>
      <c r="E1338"/>
      <c r="F1338">
        <f t="shared" si="39"/>
        <v>31406.889999999996</v>
      </c>
      <c r="G1338">
        <f t="shared" si="38"/>
        <v>31399.633333333331</v>
      </c>
    </row>
    <row r="1339" spans="1:7" x14ac:dyDescent="0.25">
      <c r="A1339" s="1" t="s">
        <v>10</v>
      </c>
      <c r="B1339" s="1">
        <v>20200106</v>
      </c>
      <c r="C1339" s="6">
        <v>0.52361111111111114</v>
      </c>
      <c r="D1339" s="1">
        <v>31389.85</v>
      </c>
      <c r="E1339"/>
      <c r="F1339">
        <f t="shared" si="39"/>
        <v>31404.845000000001</v>
      </c>
      <c r="G1339">
        <f t="shared" si="38"/>
        <v>31398.149999999998</v>
      </c>
    </row>
    <row r="1340" spans="1:7" x14ac:dyDescent="0.25">
      <c r="A1340" s="1" t="s">
        <v>10</v>
      </c>
      <c r="B1340" s="1">
        <v>20200106</v>
      </c>
      <c r="C1340" s="6">
        <v>0.52430555555555558</v>
      </c>
      <c r="D1340" s="1">
        <v>31390.7</v>
      </c>
      <c r="E1340"/>
      <c r="F1340">
        <f t="shared" si="39"/>
        <v>31403.160000000003</v>
      </c>
      <c r="G1340">
        <f t="shared" si="38"/>
        <v>31394.633333333331</v>
      </c>
    </row>
    <row r="1341" spans="1:7" x14ac:dyDescent="0.25">
      <c r="A1341" s="1" t="s">
        <v>10</v>
      </c>
      <c r="B1341" s="1">
        <v>20200106</v>
      </c>
      <c r="C1341" s="6">
        <v>0.52500000000000002</v>
      </c>
      <c r="D1341" s="1">
        <v>31400.15</v>
      </c>
      <c r="E1341"/>
      <c r="F1341">
        <f t="shared" si="39"/>
        <v>31400.210000000003</v>
      </c>
      <c r="G1341">
        <f t="shared" si="38"/>
        <v>31393.566666666669</v>
      </c>
    </row>
    <row r="1342" spans="1:7" x14ac:dyDescent="0.25">
      <c r="A1342" s="1" t="s">
        <v>10</v>
      </c>
      <c r="B1342" s="1">
        <v>20200106</v>
      </c>
      <c r="C1342" s="6">
        <v>0.52569444444444446</v>
      </c>
      <c r="D1342" s="1">
        <v>31393.35</v>
      </c>
      <c r="E1342"/>
      <c r="F1342">
        <f t="shared" si="39"/>
        <v>31398.02</v>
      </c>
      <c r="G1342">
        <f t="shared" si="38"/>
        <v>31394.733333333337</v>
      </c>
    </row>
    <row r="1343" spans="1:7" x14ac:dyDescent="0.25">
      <c r="A1343" s="1" t="s">
        <v>10</v>
      </c>
      <c r="B1343" s="1">
        <v>20200106</v>
      </c>
      <c r="C1343" s="6">
        <v>0.52638888888888891</v>
      </c>
      <c r="D1343" s="1">
        <v>31394.7</v>
      </c>
      <c r="E1343"/>
      <c r="F1343">
        <f t="shared" si="39"/>
        <v>31396.07</v>
      </c>
      <c r="G1343">
        <f t="shared" si="38"/>
        <v>31396.066666666666</v>
      </c>
    </row>
    <row r="1344" spans="1:7" x14ac:dyDescent="0.25">
      <c r="A1344" s="1" t="s">
        <v>10</v>
      </c>
      <c r="B1344" s="1">
        <v>20200106</v>
      </c>
      <c r="C1344" s="6">
        <v>0.52708333333333335</v>
      </c>
      <c r="D1344" s="1">
        <v>31391.35</v>
      </c>
      <c r="E1344"/>
      <c r="F1344">
        <f t="shared" si="39"/>
        <v>31394.465000000004</v>
      </c>
      <c r="G1344">
        <f t="shared" si="38"/>
        <v>31393.133333333331</v>
      </c>
    </row>
    <row r="1345" spans="1:7" x14ac:dyDescent="0.25">
      <c r="A1345" s="1" t="s">
        <v>10</v>
      </c>
      <c r="B1345" s="1">
        <v>20200106</v>
      </c>
      <c r="C1345" s="6">
        <v>0.52777777777777779</v>
      </c>
      <c r="D1345" s="1">
        <v>31385.65</v>
      </c>
      <c r="E1345"/>
      <c r="F1345">
        <f t="shared" si="39"/>
        <v>31391.870000000003</v>
      </c>
      <c r="G1345">
        <f t="shared" si="38"/>
        <v>31390.566666666669</v>
      </c>
    </row>
    <row r="1346" spans="1:7" x14ac:dyDescent="0.25">
      <c r="A1346" s="1" t="s">
        <v>10</v>
      </c>
      <c r="B1346" s="1">
        <v>20200106</v>
      </c>
      <c r="C1346" s="6">
        <v>0.52847222222222223</v>
      </c>
      <c r="D1346" s="1">
        <v>31368.35</v>
      </c>
      <c r="E1346"/>
      <c r="F1346">
        <f t="shared" si="39"/>
        <v>31387.945</v>
      </c>
      <c r="G1346">
        <f t="shared" si="38"/>
        <v>31381.783333333336</v>
      </c>
    </row>
    <row r="1347" spans="1:7" x14ac:dyDescent="0.25">
      <c r="A1347" s="1" t="s">
        <v>10</v>
      </c>
      <c r="B1347" s="1">
        <v>20200106</v>
      </c>
      <c r="C1347" s="6">
        <v>0.52916666666666667</v>
      </c>
      <c r="D1347" s="1">
        <v>31362</v>
      </c>
      <c r="E1347"/>
      <c r="F1347">
        <f t="shared" si="39"/>
        <v>31383.735000000004</v>
      </c>
      <c r="G1347">
        <f t="shared" si="38"/>
        <v>31372</v>
      </c>
    </row>
    <row r="1348" spans="1:7" x14ac:dyDescent="0.25">
      <c r="A1348" s="1" t="s">
        <v>10</v>
      </c>
      <c r="B1348" s="1">
        <v>20200106</v>
      </c>
      <c r="C1348" s="6">
        <v>0.52986111111111112</v>
      </c>
      <c r="D1348" s="1">
        <v>31361.25</v>
      </c>
      <c r="E1348"/>
      <c r="F1348">
        <f t="shared" si="39"/>
        <v>31380.325000000001</v>
      </c>
      <c r="G1348">
        <f t="shared" si="38"/>
        <v>31363.866666666669</v>
      </c>
    </row>
    <row r="1349" spans="1:7" x14ac:dyDescent="0.25">
      <c r="A1349" s="1" t="s">
        <v>10</v>
      </c>
      <c r="B1349" s="1">
        <v>20200106</v>
      </c>
      <c r="C1349" s="6">
        <v>0.53055555555555556</v>
      </c>
      <c r="D1349" s="1">
        <v>31355.75</v>
      </c>
      <c r="E1349"/>
      <c r="F1349">
        <f t="shared" si="39"/>
        <v>31376.129999999997</v>
      </c>
      <c r="G1349">
        <f t="shared" si="38"/>
        <v>31359.666666666668</v>
      </c>
    </row>
    <row r="1350" spans="1:7" x14ac:dyDescent="0.25">
      <c r="A1350" s="1" t="s">
        <v>10</v>
      </c>
      <c r="B1350" s="1">
        <v>20200106</v>
      </c>
      <c r="C1350" s="6">
        <v>0.53125</v>
      </c>
      <c r="D1350" s="1">
        <v>31348.75</v>
      </c>
      <c r="E1350"/>
      <c r="F1350">
        <f t="shared" si="39"/>
        <v>31370.385000000002</v>
      </c>
      <c r="G1350">
        <f t="shared" si="38"/>
        <v>31355.25</v>
      </c>
    </row>
    <row r="1351" spans="1:7" x14ac:dyDescent="0.25">
      <c r="A1351" s="1" t="s">
        <v>10</v>
      </c>
      <c r="B1351" s="1">
        <v>20200106</v>
      </c>
      <c r="C1351" s="6">
        <v>0.53194444444444444</v>
      </c>
      <c r="D1351" s="1">
        <v>31342.7</v>
      </c>
      <c r="E1351"/>
      <c r="F1351">
        <f t="shared" si="39"/>
        <v>31364.82</v>
      </c>
      <c r="G1351">
        <f t="shared" si="38"/>
        <v>31349.066666666666</v>
      </c>
    </row>
    <row r="1352" spans="1:7" x14ac:dyDescent="0.25">
      <c r="A1352" s="1" t="s">
        <v>10</v>
      </c>
      <c r="B1352" s="1">
        <v>20200106</v>
      </c>
      <c r="C1352" s="6">
        <v>0.53263888888888888</v>
      </c>
      <c r="D1352" s="1">
        <v>31337.7</v>
      </c>
      <c r="E1352"/>
      <c r="F1352">
        <f t="shared" si="39"/>
        <v>31359.579999999998</v>
      </c>
      <c r="G1352">
        <f t="shared" ref="G1352:G1415" si="40">AVERAGE(D1350:D1352)</f>
        <v>31343.05</v>
      </c>
    </row>
    <row r="1353" spans="1:7" x14ac:dyDescent="0.25">
      <c r="A1353" s="1" t="s">
        <v>10</v>
      </c>
      <c r="B1353" s="1">
        <v>20200106</v>
      </c>
      <c r="C1353" s="6">
        <v>0.53333333333333333</v>
      </c>
      <c r="D1353" s="1">
        <v>31342.3</v>
      </c>
      <c r="E1353"/>
      <c r="F1353">
        <f t="shared" si="39"/>
        <v>31354.745000000003</v>
      </c>
      <c r="G1353">
        <f t="shared" si="40"/>
        <v>31340.899999999998</v>
      </c>
    </row>
    <row r="1354" spans="1:7" x14ac:dyDescent="0.25">
      <c r="A1354" s="1" t="s">
        <v>10</v>
      </c>
      <c r="B1354" s="1">
        <v>20200106</v>
      </c>
      <c r="C1354" s="6">
        <v>0.53402777777777777</v>
      </c>
      <c r="D1354" s="1">
        <v>31343</v>
      </c>
      <c r="E1354"/>
      <c r="F1354">
        <f t="shared" si="39"/>
        <v>31350.685000000005</v>
      </c>
      <c r="G1354">
        <f t="shared" si="40"/>
        <v>31341</v>
      </c>
    </row>
    <row r="1355" spans="1:7" x14ac:dyDescent="0.25">
      <c r="A1355" s="1" t="s">
        <v>10</v>
      </c>
      <c r="B1355" s="1">
        <v>20200106</v>
      </c>
      <c r="C1355" s="6">
        <v>0.53472222222222221</v>
      </c>
      <c r="D1355" s="1">
        <v>31345.05</v>
      </c>
      <c r="E1355"/>
      <c r="F1355">
        <f t="shared" si="39"/>
        <v>31347.855</v>
      </c>
      <c r="G1355">
        <f t="shared" si="40"/>
        <v>31343.45</v>
      </c>
    </row>
    <row r="1356" spans="1:7" x14ac:dyDescent="0.25">
      <c r="A1356" s="1" t="s">
        <v>10</v>
      </c>
      <c r="B1356" s="1">
        <v>20200106</v>
      </c>
      <c r="C1356" s="6">
        <v>0.53541666666666665</v>
      </c>
      <c r="D1356" s="1">
        <v>31340.05</v>
      </c>
      <c r="E1356"/>
      <c r="F1356">
        <f t="shared" si="39"/>
        <v>31344.105</v>
      </c>
      <c r="G1356">
        <f t="shared" si="40"/>
        <v>31342.7</v>
      </c>
    </row>
    <row r="1357" spans="1:7" x14ac:dyDescent="0.25">
      <c r="A1357" s="1" t="s">
        <v>10</v>
      </c>
      <c r="B1357" s="1">
        <v>20200106</v>
      </c>
      <c r="C1357" s="6">
        <v>0.53611111111111109</v>
      </c>
      <c r="D1357" s="1">
        <v>31324.5</v>
      </c>
      <c r="E1357"/>
      <c r="F1357">
        <f t="shared" si="39"/>
        <v>31340.979999999992</v>
      </c>
      <c r="G1357">
        <f t="shared" si="40"/>
        <v>31336.533333333336</v>
      </c>
    </row>
    <row r="1358" spans="1:7" x14ac:dyDescent="0.25">
      <c r="A1358" s="1" t="s">
        <v>10</v>
      </c>
      <c r="B1358" s="1">
        <v>20200106</v>
      </c>
      <c r="C1358" s="6">
        <v>0.53680555555555554</v>
      </c>
      <c r="D1358" s="1">
        <v>31330</v>
      </c>
      <c r="E1358"/>
      <c r="F1358">
        <f t="shared" ref="F1358:F1421" si="41">AVERAGE(D1350:D1359)</f>
        <v>31339.825000000001</v>
      </c>
      <c r="G1358">
        <f t="shared" si="40"/>
        <v>31331.516666666666</v>
      </c>
    </row>
    <row r="1359" spans="1:7" x14ac:dyDescent="0.25">
      <c r="A1359" s="1" t="s">
        <v>10</v>
      </c>
      <c r="B1359" s="1">
        <v>20200106</v>
      </c>
      <c r="C1359" s="6">
        <v>0.53749999999999998</v>
      </c>
      <c r="D1359" s="1">
        <v>31344.2</v>
      </c>
      <c r="E1359"/>
      <c r="F1359">
        <f t="shared" si="41"/>
        <v>31338.9</v>
      </c>
      <c r="G1359">
        <f t="shared" si="40"/>
        <v>31332.899999999998</v>
      </c>
    </row>
    <row r="1360" spans="1:7" x14ac:dyDescent="0.25">
      <c r="A1360" s="1" t="s">
        <v>10</v>
      </c>
      <c r="B1360" s="1">
        <v>20200106</v>
      </c>
      <c r="C1360" s="6">
        <v>0.53819444444444442</v>
      </c>
      <c r="D1360" s="1">
        <v>31339.5</v>
      </c>
      <c r="E1360"/>
      <c r="F1360">
        <f t="shared" si="41"/>
        <v>31337.845000000008</v>
      </c>
      <c r="G1360">
        <f t="shared" si="40"/>
        <v>31337.899999999998</v>
      </c>
    </row>
    <row r="1361" spans="1:7" x14ac:dyDescent="0.25">
      <c r="A1361" s="1" t="s">
        <v>10</v>
      </c>
      <c r="B1361" s="1">
        <v>20200106</v>
      </c>
      <c r="C1361" s="6">
        <v>0.53888888888888886</v>
      </c>
      <c r="D1361" s="1">
        <v>31332.15</v>
      </c>
      <c r="E1361"/>
      <c r="F1361">
        <f t="shared" si="41"/>
        <v>31337.060000000005</v>
      </c>
      <c r="G1361">
        <f t="shared" si="40"/>
        <v>31338.616666666669</v>
      </c>
    </row>
    <row r="1362" spans="1:7" x14ac:dyDescent="0.25">
      <c r="A1362" s="1" t="s">
        <v>10</v>
      </c>
      <c r="B1362" s="1">
        <v>20200106</v>
      </c>
      <c r="C1362" s="6">
        <v>0.5395833333333333</v>
      </c>
      <c r="D1362" s="1">
        <v>31329.85</v>
      </c>
      <c r="E1362"/>
      <c r="F1362">
        <f t="shared" si="41"/>
        <v>31336.039999999997</v>
      </c>
      <c r="G1362">
        <f t="shared" si="40"/>
        <v>31333.833333333332</v>
      </c>
    </row>
    <row r="1363" spans="1:7" x14ac:dyDescent="0.25">
      <c r="A1363" s="1" t="s">
        <v>10</v>
      </c>
      <c r="B1363" s="1">
        <v>20200106</v>
      </c>
      <c r="C1363" s="6">
        <v>0.54027777777777775</v>
      </c>
      <c r="D1363" s="1">
        <v>31332.1</v>
      </c>
      <c r="E1363"/>
      <c r="F1363">
        <f t="shared" si="41"/>
        <v>31335.965000000004</v>
      </c>
      <c r="G1363">
        <f t="shared" si="40"/>
        <v>31331.366666666669</v>
      </c>
    </row>
    <row r="1364" spans="1:7" x14ac:dyDescent="0.25">
      <c r="A1364" s="1" t="s">
        <v>10</v>
      </c>
      <c r="B1364" s="1">
        <v>20200106</v>
      </c>
      <c r="C1364" s="6">
        <v>0.54097222222222219</v>
      </c>
      <c r="D1364" s="1">
        <v>31342.25</v>
      </c>
      <c r="E1364"/>
      <c r="F1364">
        <f t="shared" si="41"/>
        <v>31335.294999999995</v>
      </c>
      <c r="G1364">
        <f t="shared" si="40"/>
        <v>31334.733333333334</v>
      </c>
    </row>
    <row r="1365" spans="1:7" x14ac:dyDescent="0.25">
      <c r="A1365" s="1" t="s">
        <v>10</v>
      </c>
      <c r="B1365" s="1">
        <v>20200106</v>
      </c>
      <c r="C1365" s="6">
        <v>0.54166666666666663</v>
      </c>
      <c r="D1365" s="1">
        <v>31338.35</v>
      </c>
      <c r="E1365"/>
      <c r="F1365">
        <f t="shared" si="41"/>
        <v>31334.965000000004</v>
      </c>
      <c r="G1365">
        <f t="shared" si="40"/>
        <v>31337.566666666666</v>
      </c>
    </row>
    <row r="1366" spans="1:7" x14ac:dyDescent="0.25">
      <c r="A1366" s="1" t="s">
        <v>10</v>
      </c>
      <c r="B1366" s="1">
        <v>20200106</v>
      </c>
      <c r="C1366" s="6">
        <v>0.54236111111111107</v>
      </c>
      <c r="D1366" s="1">
        <v>31336.75</v>
      </c>
      <c r="E1366"/>
      <c r="F1366">
        <f t="shared" si="41"/>
        <v>31341.210000000003</v>
      </c>
      <c r="G1366">
        <f t="shared" si="40"/>
        <v>31339.116666666669</v>
      </c>
    </row>
    <row r="1367" spans="1:7" x14ac:dyDescent="0.25">
      <c r="A1367" s="1" t="s">
        <v>10</v>
      </c>
      <c r="B1367" s="1">
        <v>20200106</v>
      </c>
      <c r="C1367" s="6">
        <v>0.54305555555555551</v>
      </c>
      <c r="D1367" s="1">
        <v>31386.95</v>
      </c>
      <c r="E1367"/>
      <c r="F1367">
        <f t="shared" si="41"/>
        <v>31344.47</v>
      </c>
      <c r="G1367">
        <f t="shared" si="40"/>
        <v>31354.016666666666</v>
      </c>
    </row>
    <row r="1368" spans="1:7" x14ac:dyDescent="0.25">
      <c r="A1368" s="1" t="s">
        <v>10</v>
      </c>
      <c r="B1368" s="1">
        <v>20200106</v>
      </c>
      <c r="C1368" s="6">
        <v>0.54374999999999996</v>
      </c>
      <c r="D1368" s="1">
        <v>31362.6</v>
      </c>
      <c r="E1368"/>
      <c r="F1368">
        <f t="shared" si="41"/>
        <v>31346.284999999996</v>
      </c>
      <c r="G1368">
        <f t="shared" si="40"/>
        <v>31362.099999999995</v>
      </c>
    </row>
    <row r="1369" spans="1:7" x14ac:dyDescent="0.25">
      <c r="A1369" s="1" t="s">
        <v>10</v>
      </c>
      <c r="B1369" s="1">
        <v>20200106</v>
      </c>
      <c r="C1369" s="6">
        <v>0.5444444444444444</v>
      </c>
      <c r="D1369" s="1">
        <v>31362.35</v>
      </c>
      <c r="E1369"/>
      <c r="F1369">
        <f t="shared" si="41"/>
        <v>31347.455000000005</v>
      </c>
      <c r="G1369">
        <f t="shared" si="40"/>
        <v>31370.633333333331</v>
      </c>
    </row>
    <row r="1370" spans="1:7" x14ac:dyDescent="0.25">
      <c r="A1370" s="1" t="s">
        <v>10</v>
      </c>
      <c r="B1370" s="1">
        <v>20200106</v>
      </c>
      <c r="C1370" s="6">
        <v>0.54513888888888884</v>
      </c>
      <c r="D1370" s="1">
        <v>31351.200000000001</v>
      </c>
      <c r="E1370"/>
      <c r="F1370">
        <f t="shared" si="41"/>
        <v>31349.955000000005</v>
      </c>
      <c r="G1370">
        <f t="shared" si="40"/>
        <v>31358.716666666664</v>
      </c>
    </row>
    <row r="1371" spans="1:7" x14ac:dyDescent="0.25">
      <c r="A1371" s="1" t="s">
        <v>10</v>
      </c>
      <c r="B1371" s="1">
        <v>20200106</v>
      </c>
      <c r="C1371" s="6">
        <v>0.54583333333333328</v>
      </c>
      <c r="D1371" s="1">
        <v>31357.15</v>
      </c>
      <c r="E1371"/>
      <c r="F1371">
        <f t="shared" si="41"/>
        <v>31352.04</v>
      </c>
      <c r="G1371">
        <f t="shared" si="40"/>
        <v>31356.900000000005</v>
      </c>
    </row>
    <row r="1372" spans="1:7" x14ac:dyDescent="0.25">
      <c r="A1372" s="1" t="s">
        <v>10</v>
      </c>
      <c r="B1372" s="1">
        <v>20200106</v>
      </c>
      <c r="C1372" s="6">
        <v>0.54652777777777772</v>
      </c>
      <c r="D1372" s="1">
        <v>31350.7</v>
      </c>
      <c r="E1372"/>
      <c r="F1372">
        <f t="shared" si="41"/>
        <v>31355.23</v>
      </c>
      <c r="G1372">
        <f t="shared" si="40"/>
        <v>31353.016666666666</v>
      </c>
    </row>
    <row r="1373" spans="1:7" x14ac:dyDescent="0.25">
      <c r="A1373" s="1" t="s">
        <v>10</v>
      </c>
      <c r="B1373" s="1">
        <v>20200106</v>
      </c>
      <c r="C1373" s="6">
        <v>0.54722222222222228</v>
      </c>
      <c r="D1373" s="1">
        <v>31364</v>
      </c>
      <c r="E1373"/>
      <c r="F1373">
        <f t="shared" si="41"/>
        <v>31358.555000000004</v>
      </c>
      <c r="G1373">
        <f t="shared" si="40"/>
        <v>31357.283333333336</v>
      </c>
    </row>
    <row r="1374" spans="1:7" x14ac:dyDescent="0.25">
      <c r="A1374" s="1" t="s">
        <v>10</v>
      </c>
      <c r="B1374" s="1">
        <v>20200106</v>
      </c>
      <c r="C1374" s="6">
        <v>0.54791666666666672</v>
      </c>
      <c r="D1374" s="1">
        <v>31375.5</v>
      </c>
      <c r="E1374"/>
      <c r="F1374">
        <f t="shared" si="41"/>
        <v>31362.525000000001</v>
      </c>
      <c r="G1374">
        <f t="shared" si="40"/>
        <v>31363.399999999998</v>
      </c>
    </row>
    <row r="1375" spans="1:7" x14ac:dyDescent="0.25">
      <c r="A1375" s="1" t="s">
        <v>10</v>
      </c>
      <c r="B1375" s="1">
        <v>20200106</v>
      </c>
      <c r="C1375" s="6">
        <v>0.54861111111111116</v>
      </c>
      <c r="D1375" s="1">
        <v>31378.05</v>
      </c>
      <c r="E1375"/>
      <c r="F1375">
        <f t="shared" si="41"/>
        <v>31366.904999999999</v>
      </c>
      <c r="G1375">
        <f t="shared" si="40"/>
        <v>31372.516666666666</v>
      </c>
    </row>
    <row r="1376" spans="1:7" x14ac:dyDescent="0.25">
      <c r="A1376" s="1" t="s">
        <v>10</v>
      </c>
      <c r="B1376" s="1">
        <v>20200106</v>
      </c>
      <c r="C1376" s="6">
        <v>0.5493055555555556</v>
      </c>
      <c r="D1376" s="1">
        <v>31380.55</v>
      </c>
      <c r="E1376"/>
      <c r="F1376">
        <f t="shared" si="41"/>
        <v>31366.084999999999</v>
      </c>
      <c r="G1376">
        <f t="shared" si="40"/>
        <v>31378.033333333336</v>
      </c>
    </row>
    <row r="1377" spans="1:7" x14ac:dyDescent="0.25">
      <c r="A1377" s="1" t="s">
        <v>10</v>
      </c>
      <c r="B1377" s="1">
        <v>20200106</v>
      </c>
      <c r="C1377" s="6">
        <v>0.55000000000000004</v>
      </c>
      <c r="D1377" s="1">
        <v>31378.75</v>
      </c>
      <c r="E1377"/>
      <c r="F1377">
        <f t="shared" si="41"/>
        <v>31366.695</v>
      </c>
      <c r="G1377">
        <f t="shared" si="40"/>
        <v>31379.116666666669</v>
      </c>
    </row>
    <row r="1378" spans="1:7" x14ac:dyDescent="0.25">
      <c r="A1378" s="1" t="s">
        <v>10</v>
      </c>
      <c r="B1378" s="1">
        <v>20200106</v>
      </c>
      <c r="C1378" s="6">
        <v>0.55069444444444449</v>
      </c>
      <c r="D1378" s="1">
        <v>31368.7</v>
      </c>
      <c r="E1378"/>
      <c r="F1378">
        <f t="shared" si="41"/>
        <v>31365.825000000001</v>
      </c>
      <c r="G1378">
        <f t="shared" si="40"/>
        <v>31376</v>
      </c>
    </row>
    <row r="1379" spans="1:7" x14ac:dyDescent="0.25">
      <c r="A1379" s="1" t="s">
        <v>10</v>
      </c>
      <c r="B1379" s="1">
        <v>20200106</v>
      </c>
      <c r="C1379" s="6">
        <v>0.55138888888888893</v>
      </c>
      <c r="D1379" s="1">
        <v>31353.65</v>
      </c>
      <c r="E1379"/>
      <c r="F1379">
        <f t="shared" si="41"/>
        <v>31367.224999999999</v>
      </c>
      <c r="G1379">
        <f t="shared" si="40"/>
        <v>31367.033333333336</v>
      </c>
    </row>
    <row r="1380" spans="1:7" x14ac:dyDescent="0.25">
      <c r="A1380" s="1" t="s">
        <v>10</v>
      </c>
      <c r="B1380" s="1">
        <v>20200106</v>
      </c>
      <c r="C1380" s="6">
        <v>0.55208333333333337</v>
      </c>
      <c r="D1380" s="1">
        <v>31365.200000000001</v>
      </c>
      <c r="E1380"/>
      <c r="F1380">
        <f t="shared" si="41"/>
        <v>31367.075000000001</v>
      </c>
      <c r="G1380">
        <f t="shared" si="40"/>
        <v>31362.516666666666</v>
      </c>
    </row>
    <row r="1381" spans="1:7" x14ac:dyDescent="0.25">
      <c r="A1381" s="1" t="s">
        <v>10</v>
      </c>
      <c r="B1381" s="1">
        <v>20200106</v>
      </c>
      <c r="C1381" s="6">
        <v>0.55277777777777781</v>
      </c>
      <c r="D1381" s="1">
        <v>31355.65</v>
      </c>
      <c r="E1381"/>
      <c r="F1381">
        <f t="shared" si="41"/>
        <v>31368.155000000006</v>
      </c>
      <c r="G1381">
        <f t="shared" si="40"/>
        <v>31358.166666666668</v>
      </c>
    </row>
    <row r="1382" spans="1:7" x14ac:dyDescent="0.25">
      <c r="A1382" s="1" t="s">
        <v>10</v>
      </c>
      <c r="B1382" s="1">
        <v>20200106</v>
      </c>
      <c r="C1382" s="6">
        <v>0.55347222222222225</v>
      </c>
      <c r="D1382" s="1">
        <v>31361.5</v>
      </c>
      <c r="E1382"/>
      <c r="F1382">
        <f t="shared" si="41"/>
        <v>31367.570000000007</v>
      </c>
      <c r="G1382">
        <f t="shared" si="40"/>
        <v>31360.783333333336</v>
      </c>
    </row>
    <row r="1383" spans="1:7" x14ac:dyDescent="0.25">
      <c r="A1383" s="1" t="s">
        <v>10</v>
      </c>
      <c r="B1383" s="1">
        <v>20200106</v>
      </c>
      <c r="C1383" s="6">
        <v>0.5541666666666667</v>
      </c>
      <c r="D1383" s="1">
        <v>31358.15</v>
      </c>
      <c r="E1383"/>
      <c r="F1383">
        <f t="shared" si="41"/>
        <v>31364.495000000003</v>
      </c>
      <c r="G1383">
        <f t="shared" si="40"/>
        <v>31358.433333333334</v>
      </c>
    </row>
    <row r="1384" spans="1:7" x14ac:dyDescent="0.25">
      <c r="A1384" s="1" t="s">
        <v>10</v>
      </c>
      <c r="B1384" s="1">
        <v>20200106</v>
      </c>
      <c r="C1384" s="6">
        <v>0.55486111111111114</v>
      </c>
      <c r="D1384" s="1">
        <v>31344.75</v>
      </c>
      <c r="E1384"/>
      <c r="F1384">
        <f t="shared" si="41"/>
        <v>31359.960000000003</v>
      </c>
      <c r="G1384">
        <f t="shared" si="40"/>
        <v>31354.799999999999</v>
      </c>
    </row>
    <row r="1385" spans="1:7" x14ac:dyDescent="0.25">
      <c r="A1385" s="1" t="s">
        <v>10</v>
      </c>
      <c r="B1385" s="1">
        <v>20200106</v>
      </c>
      <c r="C1385" s="6">
        <v>0.55555555555555558</v>
      </c>
      <c r="D1385" s="1">
        <v>31332.7</v>
      </c>
      <c r="E1385"/>
      <c r="F1385">
        <f t="shared" si="41"/>
        <v>31356.445</v>
      </c>
      <c r="G1385">
        <f t="shared" si="40"/>
        <v>31345.200000000001</v>
      </c>
    </row>
    <row r="1386" spans="1:7" x14ac:dyDescent="0.25">
      <c r="A1386" s="1" t="s">
        <v>10</v>
      </c>
      <c r="B1386" s="1">
        <v>20200106</v>
      </c>
      <c r="C1386" s="6">
        <v>0.55625000000000002</v>
      </c>
      <c r="D1386" s="1">
        <v>31345.4</v>
      </c>
      <c r="E1386"/>
      <c r="F1386">
        <f t="shared" si="41"/>
        <v>31352.625</v>
      </c>
      <c r="G1386">
        <f t="shared" si="40"/>
        <v>31340.95</v>
      </c>
    </row>
    <row r="1387" spans="1:7" x14ac:dyDescent="0.25">
      <c r="A1387" s="1" t="s">
        <v>10</v>
      </c>
      <c r="B1387" s="1">
        <v>20200106</v>
      </c>
      <c r="C1387" s="6">
        <v>0.55694444444444446</v>
      </c>
      <c r="D1387" s="1">
        <v>31340.55</v>
      </c>
      <c r="E1387"/>
      <c r="F1387">
        <f t="shared" si="41"/>
        <v>31350.129999999997</v>
      </c>
      <c r="G1387">
        <f t="shared" si="40"/>
        <v>31339.550000000003</v>
      </c>
    </row>
    <row r="1388" spans="1:7" x14ac:dyDescent="0.25">
      <c r="A1388" s="1" t="s">
        <v>10</v>
      </c>
      <c r="B1388" s="1">
        <v>20200106</v>
      </c>
      <c r="C1388" s="6">
        <v>0.55763888888888891</v>
      </c>
      <c r="D1388" s="1">
        <v>31343.75</v>
      </c>
      <c r="E1388"/>
      <c r="F1388">
        <f t="shared" si="41"/>
        <v>31349.045000000002</v>
      </c>
      <c r="G1388">
        <f t="shared" si="40"/>
        <v>31343.233333333334</v>
      </c>
    </row>
    <row r="1389" spans="1:7" x14ac:dyDescent="0.25">
      <c r="A1389" s="1" t="s">
        <v>10</v>
      </c>
      <c r="B1389" s="1">
        <v>20200106</v>
      </c>
      <c r="C1389" s="6">
        <v>0.55833333333333335</v>
      </c>
      <c r="D1389" s="1">
        <v>31342.799999999999</v>
      </c>
      <c r="E1389"/>
      <c r="F1389">
        <f t="shared" si="41"/>
        <v>31347.48</v>
      </c>
      <c r="G1389">
        <f t="shared" si="40"/>
        <v>31342.366666666669</v>
      </c>
    </row>
    <row r="1390" spans="1:7" x14ac:dyDescent="0.25">
      <c r="A1390" s="1" t="s">
        <v>10</v>
      </c>
      <c r="B1390" s="1">
        <v>20200106</v>
      </c>
      <c r="C1390" s="6">
        <v>0.55902777777777779</v>
      </c>
      <c r="D1390" s="1">
        <v>31349.55</v>
      </c>
      <c r="E1390"/>
      <c r="F1390">
        <f t="shared" si="41"/>
        <v>31346.78</v>
      </c>
      <c r="G1390">
        <f t="shared" si="40"/>
        <v>31345.366666666669</v>
      </c>
    </row>
    <row r="1391" spans="1:7" x14ac:dyDescent="0.25">
      <c r="A1391" s="1" t="s">
        <v>10</v>
      </c>
      <c r="B1391" s="1">
        <v>20200106</v>
      </c>
      <c r="C1391" s="6">
        <v>0.55972222222222223</v>
      </c>
      <c r="D1391" s="1">
        <v>31348.65</v>
      </c>
      <c r="E1391"/>
      <c r="F1391">
        <f t="shared" si="41"/>
        <v>31345.739999999998</v>
      </c>
      <c r="G1391">
        <f t="shared" si="40"/>
        <v>31347</v>
      </c>
    </row>
    <row r="1392" spans="1:7" x14ac:dyDescent="0.25">
      <c r="A1392" s="1" t="s">
        <v>10</v>
      </c>
      <c r="B1392" s="1">
        <v>20200106</v>
      </c>
      <c r="C1392" s="6">
        <v>0.56041666666666667</v>
      </c>
      <c r="D1392" s="1">
        <v>31351.1</v>
      </c>
      <c r="E1392"/>
      <c r="F1392">
        <f t="shared" si="41"/>
        <v>31346.034999999996</v>
      </c>
      <c r="G1392">
        <f t="shared" si="40"/>
        <v>31349.766666666663</v>
      </c>
    </row>
    <row r="1393" spans="1:7" x14ac:dyDescent="0.25">
      <c r="A1393" s="1" t="s">
        <v>10</v>
      </c>
      <c r="B1393" s="1">
        <v>20200106</v>
      </c>
      <c r="C1393" s="6">
        <v>0.56111111111111112</v>
      </c>
      <c r="D1393" s="1">
        <v>31361.1</v>
      </c>
      <c r="E1393"/>
      <c r="F1393">
        <f t="shared" si="41"/>
        <v>31346.974999999999</v>
      </c>
      <c r="G1393">
        <f t="shared" si="40"/>
        <v>31353.616666666669</v>
      </c>
    </row>
    <row r="1394" spans="1:7" x14ac:dyDescent="0.25">
      <c r="A1394" s="1" t="s">
        <v>10</v>
      </c>
      <c r="B1394" s="1">
        <v>20200106</v>
      </c>
      <c r="C1394" s="6">
        <v>0.56180555555555556</v>
      </c>
      <c r="D1394" s="1">
        <v>31354.15</v>
      </c>
      <c r="E1394"/>
      <c r="F1394">
        <f t="shared" si="41"/>
        <v>31349.359999999997</v>
      </c>
      <c r="G1394">
        <f t="shared" si="40"/>
        <v>31355.45</v>
      </c>
    </row>
    <row r="1395" spans="1:7" x14ac:dyDescent="0.25">
      <c r="A1395" s="1" t="s">
        <v>10</v>
      </c>
      <c r="B1395" s="1">
        <v>20200106</v>
      </c>
      <c r="C1395" s="6">
        <v>0.5625</v>
      </c>
      <c r="D1395" s="1">
        <v>31356.55</v>
      </c>
      <c r="E1395"/>
      <c r="F1395">
        <f t="shared" si="41"/>
        <v>31350.685000000005</v>
      </c>
      <c r="G1395">
        <f t="shared" si="40"/>
        <v>31357.266666666666</v>
      </c>
    </row>
    <row r="1396" spans="1:7" x14ac:dyDescent="0.25">
      <c r="A1396" s="1" t="s">
        <v>10</v>
      </c>
      <c r="B1396" s="1">
        <v>20200106</v>
      </c>
      <c r="C1396" s="6">
        <v>0.56319444444444444</v>
      </c>
      <c r="D1396" s="1">
        <v>31358.65</v>
      </c>
      <c r="E1396"/>
      <c r="F1396">
        <f t="shared" si="41"/>
        <v>31351.77</v>
      </c>
      <c r="G1396">
        <f t="shared" si="40"/>
        <v>31356.45</v>
      </c>
    </row>
    <row r="1397" spans="1:7" x14ac:dyDescent="0.25">
      <c r="A1397" s="1" t="s">
        <v>10</v>
      </c>
      <c r="B1397" s="1">
        <v>20200106</v>
      </c>
      <c r="C1397" s="6">
        <v>0.56388888888888888</v>
      </c>
      <c r="D1397" s="1">
        <v>31351.4</v>
      </c>
      <c r="E1397"/>
      <c r="F1397">
        <f t="shared" si="41"/>
        <v>31352.915000000001</v>
      </c>
      <c r="G1397">
        <f t="shared" si="40"/>
        <v>31355.533333333336</v>
      </c>
    </row>
    <row r="1398" spans="1:7" x14ac:dyDescent="0.25">
      <c r="A1398" s="1" t="s">
        <v>10</v>
      </c>
      <c r="B1398" s="1">
        <v>20200106</v>
      </c>
      <c r="C1398" s="6">
        <v>0.56458333333333333</v>
      </c>
      <c r="D1398" s="1">
        <v>31355.200000000001</v>
      </c>
      <c r="E1398"/>
      <c r="F1398">
        <f t="shared" si="41"/>
        <v>31353.825000000001</v>
      </c>
      <c r="G1398">
        <f t="shared" si="40"/>
        <v>31355.083333333332</v>
      </c>
    </row>
    <row r="1399" spans="1:7" x14ac:dyDescent="0.25">
      <c r="A1399" s="1" t="s">
        <v>10</v>
      </c>
      <c r="B1399" s="1">
        <v>20200106</v>
      </c>
      <c r="C1399" s="6">
        <v>0.56527777777777777</v>
      </c>
      <c r="D1399" s="1">
        <v>31351.9</v>
      </c>
      <c r="E1399"/>
      <c r="F1399">
        <f t="shared" si="41"/>
        <v>31354.345000000001</v>
      </c>
      <c r="G1399">
        <f t="shared" si="40"/>
        <v>31352.833333333332</v>
      </c>
    </row>
    <row r="1400" spans="1:7" x14ac:dyDescent="0.25">
      <c r="A1400" s="1" t="s">
        <v>10</v>
      </c>
      <c r="B1400" s="1">
        <v>20200106</v>
      </c>
      <c r="C1400" s="6">
        <v>0.56597222222222221</v>
      </c>
      <c r="D1400" s="1">
        <v>31354.75</v>
      </c>
      <c r="E1400"/>
      <c r="F1400">
        <f t="shared" si="41"/>
        <v>31355.415000000001</v>
      </c>
      <c r="G1400">
        <f t="shared" si="40"/>
        <v>31353.95</v>
      </c>
    </row>
    <row r="1401" spans="1:7" x14ac:dyDescent="0.25">
      <c r="A1401" s="1" t="s">
        <v>10</v>
      </c>
      <c r="B1401" s="1">
        <v>20200106</v>
      </c>
      <c r="C1401" s="6">
        <v>0.56666666666666665</v>
      </c>
      <c r="D1401" s="1">
        <v>31359.35</v>
      </c>
      <c r="E1401"/>
      <c r="F1401">
        <f t="shared" si="41"/>
        <v>31356.109999999997</v>
      </c>
      <c r="G1401">
        <f t="shared" si="40"/>
        <v>31355.333333333332</v>
      </c>
    </row>
    <row r="1402" spans="1:7" x14ac:dyDescent="0.25">
      <c r="A1402" s="1" t="s">
        <v>10</v>
      </c>
      <c r="B1402" s="1">
        <v>20200106</v>
      </c>
      <c r="C1402" s="6">
        <v>0.56736111111111109</v>
      </c>
      <c r="D1402" s="1">
        <v>31358.05</v>
      </c>
      <c r="E1402"/>
      <c r="F1402">
        <f t="shared" si="41"/>
        <v>31355.370000000003</v>
      </c>
      <c r="G1402">
        <f t="shared" si="40"/>
        <v>31357.383333333331</v>
      </c>
    </row>
    <row r="1403" spans="1:7" x14ac:dyDescent="0.25">
      <c r="A1403" s="1" t="s">
        <v>10</v>
      </c>
      <c r="B1403" s="1">
        <v>20200106</v>
      </c>
      <c r="C1403" s="6">
        <v>0.56805555555555554</v>
      </c>
      <c r="D1403" s="1">
        <v>31353.7</v>
      </c>
      <c r="E1403"/>
      <c r="F1403">
        <f t="shared" si="41"/>
        <v>31356.075000000001</v>
      </c>
      <c r="G1403">
        <f t="shared" si="40"/>
        <v>31357.033333333329</v>
      </c>
    </row>
    <row r="1404" spans="1:7" x14ac:dyDescent="0.25">
      <c r="A1404" s="1" t="s">
        <v>10</v>
      </c>
      <c r="B1404" s="1">
        <v>20200106</v>
      </c>
      <c r="C1404" s="6">
        <v>0.56874999999999998</v>
      </c>
      <c r="D1404" s="1">
        <v>31361.200000000001</v>
      </c>
      <c r="E1404"/>
      <c r="F1404">
        <f t="shared" si="41"/>
        <v>31356.55</v>
      </c>
      <c r="G1404">
        <f t="shared" si="40"/>
        <v>31357.649999999998</v>
      </c>
    </row>
    <row r="1405" spans="1:7" x14ac:dyDescent="0.25">
      <c r="A1405" s="1" t="s">
        <v>10</v>
      </c>
      <c r="B1405" s="1">
        <v>20200106</v>
      </c>
      <c r="C1405" s="6">
        <v>0.56944444444444442</v>
      </c>
      <c r="D1405" s="1">
        <v>31361.3</v>
      </c>
      <c r="E1405"/>
      <c r="F1405">
        <f t="shared" si="41"/>
        <v>31357.440000000002</v>
      </c>
      <c r="G1405">
        <f t="shared" si="40"/>
        <v>31358.733333333334</v>
      </c>
    </row>
    <row r="1406" spans="1:7" x14ac:dyDescent="0.25">
      <c r="A1406" s="1" t="s">
        <v>10</v>
      </c>
      <c r="B1406" s="1">
        <v>20200106</v>
      </c>
      <c r="C1406" s="6">
        <v>0.57013888888888886</v>
      </c>
      <c r="D1406" s="1">
        <v>31367.55</v>
      </c>
      <c r="E1406"/>
      <c r="F1406">
        <f t="shared" si="41"/>
        <v>31360.440000000002</v>
      </c>
      <c r="G1406">
        <f t="shared" si="40"/>
        <v>31363.350000000002</v>
      </c>
    </row>
    <row r="1407" spans="1:7" x14ac:dyDescent="0.25">
      <c r="A1407" s="1" t="s">
        <v>10</v>
      </c>
      <c r="B1407" s="1">
        <v>20200106</v>
      </c>
      <c r="C1407" s="6">
        <v>0.5708333333333333</v>
      </c>
      <c r="D1407" s="1">
        <v>31381.4</v>
      </c>
      <c r="E1407"/>
      <c r="F1407">
        <f t="shared" si="41"/>
        <v>31363.565000000002</v>
      </c>
      <c r="G1407">
        <f t="shared" si="40"/>
        <v>31370.083333333332</v>
      </c>
    </row>
    <row r="1408" spans="1:7" x14ac:dyDescent="0.25">
      <c r="A1408" s="1" t="s">
        <v>10</v>
      </c>
      <c r="B1408" s="1">
        <v>20200106</v>
      </c>
      <c r="C1408" s="6">
        <v>0.57152777777777775</v>
      </c>
      <c r="D1408" s="1">
        <v>31386.45</v>
      </c>
      <c r="E1408"/>
      <c r="F1408">
        <f t="shared" si="41"/>
        <v>31366.554999999993</v>
      </c>
      <c r="G1408">
        <f t="shared" si="40"/>
        <v>31378.466666666664</v>
      </c>
    </row>
    <row r="1409" spans="1:7" x14ac:dyDescent="0.25">
      <c r="A1409" s="1" t="s">
        <v>10</v>
      </c>
      <c r="B1409" s="1">
        <v>20200106</v>
      </c>
      <c r="C1409" s="6">
        <v>0.57222222222222219</v>
      </c>
      <c r="D1409" s="1">
        <v>31381.8</v>
      </c>
      <c r="E1409"/>
      <c r="F1409">
        <f t="shared" si="41"/>
        <v>31369.5</v>
      </c>
      <c r="G1409">
        <f t="shared" si="40"/>
        <v>31383.216666666671</v>
      </c>
    </row>
    <row r="1410" spans="1:7" x14ac:dyDescent="0.25">
      <c r="A1410" s="1" t="s">
        <v>10</v>
      </c>
      <c r="B1410" s="1">
        <v>20200106</v>
      </c>
      <c r="C1410" s="6">
        <v>0.57291666666666663</v>
      </c>
      <c r="D1410" s="1">
        <v>31384.2</v>
      </c>
      <c r="E1410"/>
      <c r="F1410">
        <f t="shared" si="41"/>
        <v>31370.249999999993</v>
      </c>
      <c r="G1410">
        <f t="shared" si="40"/>
        <v>31384.149999999998</v>
      </c>
    </row>
    <row r="1411" spans="1:7" x14ac:dyDescent="0.25">
      <c r="A1411" s="1" t="s">
        <v>10</v>
      </c>
      <c r="B1411" s="1">
        <v>20200106</v>
      </c>
      <c r="C1411" s="6">
        <v>0.57361111111111107</v>
      </c>
      <c r="D1411" s="1">
        <v>31366.85</v>
      </c>
      <c r="E1411"/>
      <c r="F1411">
        <f t="shared" si="41"/>
        <v>31372.045000000002</v>
      </c>
      <c r="G1411">
        <f t="shared" si="40"/>
        <v>31377.616666666669</v>
      </c>
    </row>
    <row r="1412" spans="1:7" x14ac:dyDescent="0.25">
      <c r="A1412" s="1" t="s">
        <v>10</v>
      </c>
      <c r="B1412" s="1">
        <v>20200106</v>
      </c>
      <c r="C1412" s="6">
        <v>0.57430555555555551</v>
      </c>
      <c r="D1412" s="1">
        <v>31376</v>
      </c>
      <c r="E1412"/>
      <c r="F1412">
        <f t="shared" si="41"/>
        <v>31374.3</v>
      </c>
      <c r="G1412">
        <f t="shared" si="40"/>
        <v>31375.683333333334</v>
      </c>
    </row>
    <row r="1413" spans="1:7" x14ac:dyDescent="0.25">
      <c r="A1413" s="1" t="s">
        <v>10</v>
      </c>
      <c r="B1413" s="1">
        <v>20200106</v>
      </c>
      <c r="C1413" s="6">
        <v>0.57499999999999996</v>
      </c>
      <c r="D1413" s="1">
        <v>31376.25</v>
      </c>
      <c r="E1413"/>
      <c r="F1413">
        <f t="shared" si="41"/>
        <v>31375.310000000005</v>
      </c>
      <c r="G1413">
        <f t="shared" si="40"/>
        <v>31373.033333333336</v>
      </c>
    </row>
    <row r="1414" spans="1:7" x14ac:dyDescent="0.25">
      <c r="A1414" s="1" t="s">
        <v>10</v>
      </c>
      <c r="B1414" s="1">
        <v>20200106</v>
      </c>
      <c r="C1414" s="6">
        <v>0.5756944444444444</v>
      </c>
      <c r="D1414" s="1">
        <v>31371.3</v>
      </c>
      <c r="E1414"/>
      <c r="F1414">
        <f t="shared" si="41"/>
        <v>31376.134999999998</v>
      </c>
      <c r="G1414">
        <f t="shared" si="40"/>
        <v>31374.516666666666</v>
      </c>
    </row>
    <row r="1415" spans="1:7" x14ac:dyDescent="0.25">
      <c r="A1415" s="1" t="s">
        <v>10</v>
      </c>
      <c r="B1415" s="1">
        <v>20200106</v>
      </c>
      <c r="C1415" s="6">
        <v>0.57638888888888884</v>
      </c>
      <c r="D1415" s="1">
        <v>31369.55</v>
      </c>
      <c r="E1415"/>
      <c r="F1415">
        <f t="shared" si="41"/>
        <v>31376.32</v>
      </c>
      <c r="G1415">
        <f t="shared" si="40"/>
        <v>31372.366666666669</v>
      </c>
    </row>
    <row r="1416" spans="1:7" x14ac:dyDescent="0.25">
      <c r="A1416" s="1" t="s">
        <v>10</v>
      </c>
      <c r="B1416" s="1">
        <v>20200106</v>
      </c>
      <c r="C1416" s="6">
        <v>0.57708333333333328</v>
      </c>
      <c r="D1416" s="1">
        <v>31369.4</v>
      </c>
      <c r="E1416"/>
      <c r="F1416">
        <f t="shared" si="41"/>
        <v>31374.909999999996</v>
      </c>
      <c r="G1416">
        <f t="shared" ref="G1416:G1479" si="42">AVERAGE(D1414:D1416)</f>
        <v>31370.083333333332</v>
      </c>
    </row>
    <row r="1417" spans="1:7" x14ac:dyDescent="0.25">
      <c r="A1417" s="1" t="s">
        <v>10</v>
      </c>
      <c r="B1417" s="1">
        <v>20200106</v>
      </c>
      <c r="C1417" s="6">
        <v>0.57777777777777772</v>
      </c>
      <c r="D1417" s="1">
        <v>31367.3</v>
      </c>
      <c r="E1417"/>
      <c r="F1417">
        <f t="shared" si="41"/>
        <v>31372.409999999996</v>
      </c>
      <c r="G1417">
        <f t="shared" si="42"/>
        <v>31368.75</v>
      </c>
    </row>
    <row r="1418" spans="1:7" x14ac:dyDescent="0.25">
      <c r="A1418" s="1" t="s">
        <v>10</v>
      </c>
      <c r="B1418" s="1">
        <v>20200106</v>
      </c>
      <c r="C1418" s="6">
        <v>0.57847222222222228</v>
      </c>
      <c r="D1418" s="1">
        <v>31361.45</v>
      </c>
      <c r="E1418"/>
      <c r="F1418">
        <f t="shared" si="41"/>
        <v>31369.909999999996</v>
      </c>
      <c r="G1418">
        <f t="shared" si="42"/>
        <v>31366.05</v>
      </c>
    </row>
    <row r="1419" spans="1:7" x14ac:dyDescent="0.25">
      <c r="A1419" s="1" t="s">
        <v>10</v>
      </c>
      <c r="B1419" s="1">
        <v>20200106</v>
      </c>
      <c r="C1419" s="6">
        <v>0.57916666666666672</v>
      </c>
      <c r="D1419" s="1">
        <v>31356.799999999999</v>
      </c>
      <c r="E1419"/>
      <c r="F1419">
        <f t="shared" si="41"/>
        <v>31366.99</v>
      </c>
      <c r="G1419">
        <f t="shared" si="42"/>
        <v>31361.850000000002</v>
      </c>
    </row>
    <row r="1420" spans="1:7" x14ac:dyDescent="0.25">
      <c r="A1420" s="1" t="s">
        <v>10</v>
      </c>
      <c r="B1420" s="1">
        <v>20200106</v>
      </c>
      <c r="C1420" s="6">
        <v>0.57986111111111116</v>
      </c>
      <c r="D1420" s="1">
        <v>31355</v>
      </c>
      <c r="E1420"/>
      <c r="F1420">
        <f t="shared" si="41"/>
        <v>31365.78</v>
      </c>
      <c r="G1420">
        <f t="shared" si="42"/>
        <v>31357.75</v>
      </c>
    </row>
    <row r="1421" spans="1:7" x14ac:dyDescent="0.25">
      <c r="A1421" s="1" t="s">
        <v>10</v>
      </c>
      <c r="B1421" s="1">
        <v>20200106</v>
      </c>
      <c r="C1421" s="6">
        <v>0.5805555555555556</v>
      </c>
      <c r="D1421" s="1">
        <v>31354.75</v>
      </c>
      <c r="E1421"/>
      <c r="F1421">
        <f t="shared" si="41"/>
        <v>31363.045000000002</v>
      </c>
      <c r="G1421">
        <f t="shared" si="42"/>
        <v>31355.516666666666</v>
      </c>
    </row>
    <row r="1422" spans="1:7" x14ac:dyDescent="0.25">
      <c r="A1422" s="1" t="s">
        <v>10</v>
      </c>
      <c r="B1422" s="1">
        <v>20200106</v>
      </c>
      <c r="C1422" s="6">
        <v>0.58125000000000004</v>
      </c>
      <c r="D1422" s="1">
        <v>31348.65</v>
      </c>
      <c r="E1422"/>
      <c r="F1422">
        <f t="shared" ref="F1422:F1459" si="43">AVERAGE(D1414:D1423)</f>
        <v>31359.54</v>
      </c>
      <c r="G1422">
        <f t="shared" si="42"/>
        <v>31352.799999999999</v>
      </c>
    </row>
    <row r="1423" spans="1:7" x14ac:dyDescent="0.25">
      <c r="A1423" s="1" t="s">
        <v>10</v>
      </c>
      <c r="B1423" s="1">
        <v>20200106</v>
      </c>
      <c r="C1423" s="6">
        <v>0.58194444444444449</v>
      </c>
      <c r="D1423" s="1">
        <v>31341.200000000001</v>
      </c>
      <c r="E1423"/>
      <c r="F1423">
        <f t="shared" si="43"/>
        <v>31354.864999999998</v>
      </c>
      <c r="G1423">
        <f t="shared" si="42"/>
        <v>31348.2</v>
      </c>
    </row>
    <row r="1424" spans="1:7" x14ac:dyDescent="0.25">
      <c r="A1424" s="1" t="s">
        <v>10</v>
      </c>
      <c r="B1424" s="1">
        <v>20200106</v>
      </c>
      <c r="C1424" s="6">
        <v>0.58263888888888893</v>
      </c>
      <c r="D1424" s="1">
        <v>31324.55</v>
      </c>
      <c r="E1424"/>
      <c r="F1424">
        <f t="shared" si="43"/>
        <v>31351.625000000007</v>
      </c>
      <c r="G1424">
        <f t="shared" si="42"/>
        <v>31338.133333333335</v>
      </c>
    </row>
    <row r="1425" spans="1:7" x14ac:dyDescent="0.25">
      <c r="A1425" s="1" t="s">
        <v>10</v>
      </c>
      <c r="B1425" s="1">
        <v>20200106</v>
      </c>
      <c r="C1425" s="6">
        <v>0.58333333333333337</v>
      </c>
      <c r="D1425" s="1">
        <v>31337.15</v>
      </c>
      <c r="E1425"/>
      <c r="F1425">
        <f t="shared" si="43"/>
        <v>31349.375</v>
      </c>
      <c r="G1425">
        <f t="shared" si="42"/>
        <v>31334.3</v>
      </c>
    </row>
    <row r="1426" spans="1:7" x14ac:dyDescent="0.25">
      <c r="A1426" s="1" t="s">
        <v>10</v>
      </c>
      <c r="B1426" s="1">
        <v>20200106</v>
      </c>
      <c r="C1426" s="6">
        <v>0.58402777777777781</v>
      </c>
      <c r="D1426" s="1">
        <v>31346.9</v>
      </c>
      <c r="E1426"/>
      <c r="F1426">
        <f t="shared" si="43"/>
        <v>31347.079999999998</v>
      </c>
      <c r="G1426">
        <f t="shared" si="42"/>
        <v>31336.2</v>
      </c>
    </row>
    <row r="1427" spans="1:7" x14ac:dyDescent="0.25">
      <c r="A1427" s="1" t="s">
        <v>10</v>
      </c>
      <c r="B1427" s="1">
        <v>20200106</v>
      </c>
      <c r="C1427" s="6">
        <v>0.58472222222222225</v>
      </c>
      <c r="D1427" s="1">
        <v>31344.35</v>
      </c>
      <c r="E1427"/>
      <c r="F1427">
        <f t="shared" si="43"/>
        <v>31344.739999999998</v>
      </c>
      <c r="G1427">
        <f t="shared" si="42"/>
        <v>31342.799999999999</v>
      </c>
    </row>
    <row r="1428" spans="1:7" x14ac:dyDescent="0.25">
      <c r="A1428" s="1" t="s">
        <v>10</v>
      </c>
      <c r="B1428" s="1">
        <v>20200106</v>
      </c>
      <c r="C1428" s="6">
        <v>0.5854166666666667</v>
      </c>
      <c r="D1428" s="1">
        <v>31338.05</v>
      </c>
      <c r="E1428"/>
      <c r="F1428">
        <f t="shared" si="43"/>
        <v>31340.5</v>
      </c>
      <c r="G1428">
        <f t="shared" si="42"/>
        <v>31343.100000000002</v>
      </c>
    </row>
    <row r="1429" spans="1:7" x14ac:dyDescent="0.25">
      <c r="A1429" s="1" t="s">
        <v>10</v>
      </c>
      <c r="B1429" s="1">
        <v>20200106</v>
      </c>
      <c r="C1429" s="6">
        <v>0.58611111111111114</v>
      </c>
      <c r="D1429" s="1">
        <v>31314.400000000001</v>
      </c>
      <c r="E1429"/>
      <c r="F1429">
        <f t="shared" si="43"/>
        <v>31335.305</v>
      </c>
      <c r="G1429">
        <f t="shared" si="42"/>
        <v>31332.266666666663</v>
      </c>
    </row>
    <row r="1430" spans="1:7" x14ac:dyDescent="0.25">
      <c r="A1430" s="1" t="s">
        <v>10</v>
      </c>
      <c r="B1430" s="1">
        <v>20200106</v>
      </c>
      <c r="C1430" s="6">
        <v>0.58680555555555558</v>
      </c>
      <c r="D1430" s="1">
        <v>31303.05</v>
      </c>
      <c r="E1430"/>
      <c r="F1430">
        <f t="shared" si="43"/>
        <v>31329.254999999997</v>
      </c>
      <c r="G1430">
        <f t="shared" si="42"/>
        <v>31318.5</v>
      </c>
    </row>
    <row r="1431" spans="1:7" x14ac:dyDescent="0.25">
      <c r="A1431" s="1" t="s">
        <v>10</v>
      </c>
      <c r="B1431" s="1">
        <v>20200106</v>
      </c>
      <c r="C1431" s="6">
        <v>0.58750000000000002</v>
      </c>
      <c r="D1431" s="1">
        <v>31294.25</v>
      </c>
      <c r="E1431"/>
      <c r="F1431">
        <f t="shared" si="43"/>
        <v>31325.809999999998</v>
      </c>
      <c r="G1431">
        <f t="shared" si="42"/>
        <v>31303.899999999998</v>
      </c>
    </row>
    <row r="1432" spans="1:7" x14ac:dyDescent="0.25">
      <c r="A1432" s="1" t="s">
        <v>10</v>
      </c>
      <c r="B1432" s="1">
        <v>20200106</v>
      </c>
      <c r="C1432" s="6">
        <v>0.58819444444444446</v>
      </c>
      <c r="D1432" s="1">
        <v>31314.2</v>
      </c>
      <c r="E1432"/>
      <c r="F1432">
        <f t="shared" si="43"/>
        <v>31324.264999999996</v>
      </c>
      <c r="G1432">
        <f t="shared" si="42"/>
        <v>31303.833333333332</v>
      </c>
    </row>
    <row r="1433" spans="1:7" x14ac:dyDescent="0.25">
      <c r="A1433" s="1" t="s">
        <v>10</v>
      </c>
      <c r="B1433" s="1">
        <v>20200106</v>
      </c>
      <c r="C1433" s="6">
        <v>0.58888888888888891</v>
      </c>
      <c r="D1433" s="1">
        <v>31325.75</v>
      </c>
      <c r="E1433"/>
      <c r="F1433">
        <f t="shared" si="43"/>
        <v>31324.239999999998</v>
      </c>
      <c r="G1433">
        <f t="shared" si="42"/>
        <v>31311.399999999998</v>
      </c>
    </row>
    <row r="1434" spans="1:7" x14ac:dyDescent="0.25">
      <c r="A1434" s="1" t="s">
        <v>10</v>
      </c>
      <c r="B1434" s="1">
        <v>20200106</v>
      </c>
      <c r="C1434" s="6">
        <v>0.58958333333333335</v>
      </c>
      <c r="D1434" s="1">
        <v>31324.3</v>
      </c>
      <c r="E1434"/>
      <c r="F1434">
        <f t="shared" si="43"/>
        <v>31322.090000000004</v>
      </c>
      <c r="G1434">
        <f t="shared" si="42"/>
        <v>31321.416666666668</v>
      </c>
    </row>
    <row r="1435" spans="1:7" x14ac:dyDescent="0.25">
      <c r="A1435" s="1" t="s">
        <v>10</v>
      </c>
      <c r="B1435" s="1">
        <v>20200106</v>
      </c>
      <c r="C1435" s="6">
        <v>0.59027777777777779</v>
      </c>
      <c r="D1435" s="1">
        <v>31315.65</v>
      </c>
      <c r="E1435"/>
      <c r="F1435">
        <f t="shared" si="43"/>
        <v>31319.340000000004</v>
      </c>
      <c r="G1435">
        <f t="shared" si="42"/>
        <v>31321.900000000005</v>
      </c>
    </row>
    <row r="1436" spans="1:7" x14ac:dyDescent="0.25">
      <c r="A1436" s="1" t="s">
        <v>10</v>
      </c>
      <c r="B1436" s="1">
        <v>20200106</v>
      </c>
      <c r="C1436" s="6">
        <v>0.59097222222222223</v>
      </c>
      <c r="D1436" s="1">
        <v>31319.4</v>
      </c>
      <c r="E1436"/>
      <c r="F1436">
        <f t="shared" si="43"/>
        <v>31316.145</v>
      </c>
      <c r="G1436">
        <f t="shared" si="42"/>
        <v>31319.783333333336</v>
      </c>
    </row>
    <row r="1437" spans="1:7" x14ac:dyDescent="0.25">
      <c r="A1437" s="1" t="s">
        <v>10</v>
      </c>
      <c r="B1437" s="1">
        <v>20200106</v>
      </c>
      <c r="C1437" s="6">
        <v>0.59166666666666667</v>
      </c>
      <c r="D1437" s="1">
        <v>31312.400000000001</v>
      </c>
      <c r="E1437"/>
      <c r="F1437">
        <f t="shared" si="43"/>
        <v>31312.844999999994</v>
      </c>
      <c r="G1437">
        <f t="shared" si="42"/>
        <v>31315.816666666669</v>
      </c>
    </row>
    <row r="1438" spans="1:7" x14ac:dyDescent="0.25">
      <c r="A1438" s="1" t="s">
        <v>10</v>
      </c>
      <c r="B1438" s="1">
        <v>20200106</v>
      </c>
      <c r="C1438" s="6">
        <v>0.59236111111111112</v>
      </c>
      <c r="D1438" s="1">
        <v>31305.05</v>
      </c>
      <c r="E1438"/>
      <c r="F1438">
        <f t="shared" si="43"/>
        <v>31311.579999999998</v>
      </c>
      <c r="G1438">
        <f t="shared" si="42"/>
        <v>31312.283333333336</v>
      </c>
    </row>
    <row r="1439" spans="1:7" x14ac:dyDescent="0.25">
      <c r="A1439" s="1" t="s">
        <v>10</v>
      </c>
      <c r="B1439" s="1">
        <v>20200106</v>
      </c>
      <c r="C1439" s="6">
        <v>0.59305555555555556</v>
      </c>
      <c r="D1439" s="1">
        <v>31301.75</v>
      </c>
      <c r="E1439"/>
      <c r="F1439">
        <f t="shared" si="43"/>
        <v>31309.195</v>
      </c>
      <c r="G1439">
        <f t="shared" si="42"/>
        <v>31306.399999999998</v>
      </c>
    </row>
    <row r="1440" spans="1:7" x14ac:dyDescent="0.25">
      <c r="A1440" s="1" t="s">
        <v>10</v>
      </c>
      <c r="B1440" s="1">
        <v>20200106</v>
      </c>
      <c r="C1440" s="6">
        <v>0.59375</v>
      </c>
      <c r="D1440" s="1">
        <v>31279.200000000001</v>
      </c>
      <c r="E1440"/>
      <c r="F1440">
        <f t="shared" si="43"/>
        <v>31305.504999999994</v>
      </c>
      <c r="G1440">
        <f t="shared" si="42"/>
        <v>31295.333333333332</v>
      </c>
    </row>
    <row r="1441" spans="1:7" x14ac:dyDescent="0.25">
      <c r="A1441" s="1" t="s">
        <v>10</v>
      </c>
      <c r="B1441" s="1">
        <v>20200106</v>
      </c>
      <c r="C1441" s="6">
        <v>0.59444444444444444</v>
      </c>
      <c r="D1441" s="1">
        <v>31257.35</v>
      </c>
      <c r="E1441"/>
      <c r="F1441">
        <f t="shared" si="43"/>
        <v>31301.064999999995</v>
      </c>
      <c r="G1441">
        <f t="shared" si="42"/>
        <v>31279.433333333331</v>
      </c>
    </row>
    <row r="1442" spans="1:7" x14ac:dyDescent="0.25">
      <c r="A1442" s="1" t="s">
        <v>10</v>
      </c>
      <c r="B1442" s="1">
        <v>20200106</v>
      </c>
      <c r="C1442" s="6">
        <v>0.59513888888888888</v>
      </c>
      <c r="D1442" s="1">
        <v>31269.8</v>
      </c>
      <c r="E1442"/>
      <c r="F1442">
        <f t="shared" si="43"/>
        <v>31295.610000000004</v>
      </c>
      <c r="G1442">
        <f t="shared" si="42"/>
        <v>31268.783333333336</v>
      </c>
    </row>
    <row r="1443" spans="1:7" x14ac:dyDescent="0.25">
      <c r="A1443" s="1" t="s">
        <v>10</v>
      </c>
      <c r="B1443" s="1">
        <v>20200106</v>
      </c>
      <c r="C1443" s="6">
        <v>0.59583333333333333</v>
      </c>
      <c r="D1443" s="1">
        <v>31271.200000000001</v>
      </c>
      <c r="E1443"/>
      <c r="F1443">
        <f t="shared" si="43"/>
        <v>31288.670000000002</v>
      </c>
      <c r="G1443">
        <f t="shared" si="42"/>
        <v>31266.116666666665</v>
      </c>
    </row>
    <row r="1444" spans="1:7" x14ac:dyDescent="0.25">
      <c r="A1444" s="1" t="s">
        <v>10</v>
      </c>
      <c r="B1444" s="1">
        <v>20200106</v>
      </c>
      <c r="C1444" s="6">
        <v>0.59652777777777777</v>
      </c>
      <c r="D1444" s="1">
        <v>31254.9</v>
      </c>
      <c r="E1444"/>
      <c r="F1444">
        <f t="shared" si="43"/>
        <v>31281.195000000007</v>
      </c>
      <c r="G1444">
        <f t="shared" si="42"/>
        <v>31265.3</v>
      </c>
    </row>
    <row r="1445" spans="1:7" x14ac:dyDescent="0.25">
      <c r="A1445" s="1" t="s">
        <v>10</v>
      </c>
      <c r="B1445" s="1">
        <v>20200106</v>
      </c>
      <c r="C1445" s="6">
        <v>0.59722222222222221</v>
      </c>
      <c r="D1445" s="1">
        <v>31240.9</v>
      </c>
      <c r="E1445"/>
      <c r="F1445">
        <f t="shared" si="43"/>
        <v>31272.77</v>
      </c>
      <c r="G1445">
        <f t="shared" si="42"/>
        <v>31255.666666666668</v>
      </c>
    </row>
    <row r="1446" spans="1:7" x14ac:dyDescent="0.25">
      <c r="A1446" s="1" t="s">
        <v>10</v>
      </c>
      <c r="B1446" s="1">
        <v>20200106</v>
      </c>
      <c r="C1446" s="6">
        <v>0.59791666666666665</v>
      </c>
      <c r="D1446" s="1">
        <v>31235.15</v>
      </c>
      <c r="E1446"/>
      <c r="F1446">
        <f t="shared" si="43"/>
        <v>31264.05</v>
      </c>
      <c r="G1446">
        <f t="shared" si="42"/>
        <v>31243.650000000005</v>
      </c>
    </row>
    <row r="1447" spans="1:7" x14ac:dyDescent="0.25">
      <c r="A1447" s="1" t="s">
        <v>10</v>
      </c>
      <c r="B1447" s="1">
        <v>20200106</v>
      </c>
      <c r="C1447" s="6">
        <v>0.59861111111111109</v>
      </c>
      <c r="D1447" s="1">
        <v>31225.200000000001</v>
      </c>
      <c r="E1447"/>
      <c r="F1447">
        <f t="shared" si="43"/>
        <v>31256.694999999996</v>
      </c>
      <c r="G1447">
        <f t="shared" si="42"/>
        <v>31233.75</v>
      </c>
    </row>
    <row r="1448" spans="1:7" x14ac:dyDescent="0.25">
      <c r="A1448" s="1" t="s">
        <v>10</v>
      </c>
      <c r="B1448" s="1">
        <v>20200106</v>
      </c>
      <c r="C1448" s="6">
        <v>0.59930555555555554</v>
      </c>
      <c r="D1448" s="1">
        <v>31231.5</v>
      </c>
      <c r="E1448"/>
      <c r="F1448">
        <f t="shared" si="43"/>
        <v>31249.140000000003</v>
      </c>
      <c r="G1448">
        <f t="shared" si="42"/>
        <v>31230.616666666669</v>
      </c>
    </row>
    <row r="1449" spans="1:7" x14ac:dyDescent="0.25">
      <c r="A1449" s="1" t="s">
        <v>10</v>
      </c>
      <c r="B1449" s="1">
        <v>20200106</v>
      </c>
      <c r="C1449" s="6">
        <v>0.6</v>
      </c>
      <c r="D1449" s="1">
        <v>31226.2</v>
      </c>
      <c r="E1449"/>
      <c r="F1449">
        <f t="shared" si="43"/>
        <v>31243.135000000002</v>
      </c>
      <c r="G1449">
        <f t="shared" si="42"/>
        <v>31227.633333333331</v>
      </c>
    </row>
    <row r="1450" spans="1:7" x14ac:dyDescent="0.25">
      <c r="A1450" s="1" t="s">
        <v>10</v>
      </c>
      <c r="B1450" s="1">
        <v>20200106</v>
      </c>
      <c r="C1450" s="6">
        <v>0.60069444444444442</v>
      </c>
      <c r="D1450" s="1">
        <v>31219.15</v>
      </c>
      <c r="E1450"/>
      <c r="F1450">
        <f t="shared" si="43"/>
        <v>31239.359999999997</v>
      </c>
      <c r="G1450">
        <f t="shared" si="42"/>
        <v>31225.616666666669</v>
      </c>
    </row>
    <row r="1451" spans="1:7" x14ac:dyDescent="0.25">
      <c r="A1451" s="1" t="s">
        <v>10</v>
      </c>
      <c r="B1451" s="1">
        <v>20200106</v>
      </c>
      <c r="C1451" s="6">
        <v>0.60138888888888886</v>
      </c>
      <c r="D1451" s="1">
        <v>31219.599999999999</v>
      </c>
      <c r="E1451"/>
      <c r="F1451">
        <f t="shared" si="43"/>
        <v>31236.484999999997</v>
      </c>
      <c r="G1451">
        <f t="shared" si="42"/>
        <v>31221.650000000005</v>
      </c>
    </row>
    <row r="1452" spans="1:7" x14ac:dyDescent="0.25">
      <c r="A1452" s="1" t="s">
        <v>10</v>
      </c>
      <c r="B1452" s="1">
        <v>20200106</v>
      </c>
      <c r="C1452" s="6">
        <v>0.6020833333333333</v>
      </c>
      <c r="D1452" s="1">
        <v>31241.05</v>
      </c>
      <c r="E1452"/>
      <c r="F1452">
        <f t="shared" si="43"/>
        <v>31232.920000000002</v>
      </c>
      <c r="G1452">
        <f t="shared" si="42"/>
        <v>31226.600000000002</v>
      </c>
    </row>
    <row r="1453" spans="1:7" x14ac:dyDescent="0.25">
      <c r="A1453" s="1" t="s">
        <v>10</v>
      </c>
      <c r="B1453" s="1">
        <v>20200106</v>
      </c>
      <c r="C1453" s="6">
        <v>0.60277777777777775</v>
      </c>
      <c r="D1453" s="1">
        <v>31235.55</v>
      </c>
      <c r="E1453"/>
      <c r="F1453">
        <f t="shared" si="43"/>
        <v>31231.78</v>
      </c>
      <c r="G1453">
        <f t="shared" si="42"/>
        <v>31232.066666666666</v>
      </c>
    </row>
    <row r="1454" spans="1:7" x14ac:dyDescent="0.25">
      <c r="A1454" s="1" t="s">
        <v>10</v>
      </c>
      <c r="B1454" s="1">
        <v>20200106</v>
      </c>
      <c r="C1454" s="6">
        <v>0.60347222222222219</v>
      </c>
      <c r="D1454" s="1">
        <v>31243.5</v>
      </c>
      <c r="E1454"/>
      <c r="F1454">
        <f t="shared" si="43"/>
        <v>31231.795000000002</v>
      </c>
      <c r="G1454">
        <f t="shared" si="42"/>
        <v>31240.033333333336</v>
      </c>
    </row>
    <row r="1455" spans="1:7" x14ac:dyDescent="0.25">
      <c r="A1455" s="1" t="s">
        <v>10</v>
      </c>
      <c r="B1455" s="1">
        <v>20200106</v>
      </c>
      <c r="C1455" s="6">
        <v>0.60416666666666663</v>
      </c>
      <c r="D1455" s="1">
        <v>31241.05</v>
      </c>
      <c r="E1455"/>
      <c r="F1455">
        <f t="shared" si="43"/>
        <v>31232.75</v>
      </c>
      <c r="G1455">
        <f t="shared" si="42"/>
        <v>31240.033333333336</v>
      </c>
    </row>
    <row r="1456" spans="1:7" x14ac:dyDescent="0.25">
      <c r="A1456" s="1" t="s">
        <v>10</v>
      </c>
      <c r="B1456" s="1">
        <v>20200106</v>
      </c>
      <c r="C1456" s="6">
        <v>0.60486111111111107</v>
      </c>
      <c r="D1456" s="1">
        <v>31244.7</v>
      </c>
      <c r="E1456"/>
      <c r="F1456">
        <f t="shared" si="43"/>
        <v>31234.5</v>
      </c>
      <c r="G1456">
        <f t="shared" si="42"/>
        <v>31243.083333333332</v>
      </c>
    </row>
    <row r="1457" spans="1:7" x14ac:dyDescent="0.25">
      <c r="A1457" s="1" t="s">
        <v>10</v>
      </c>
      <c r="B1457" s="1">
        <v>20200106</v>
      </c>
      <c r="C1457" s="6">
        <v>0.60555555555555551</v>
      </c>
      <c r="D1457" s="1">
        <v>31242.7</v>
      </c>
      <c r="E1457"/>
      <c r="F1457">
        <f t="shared" si="43"/>
        <v>31233.454999999998</v>
      </c>
      <c r="G1457">
        <f t="shared" si="42"/>
        <v>31242.816666666666</v>
      </c>
    </row>
    <row r="1458" spans="1:7" x14ac:dyDescent="0.25">
      <c r="A1458" s="1" t="s">
        <v>10</v>
      </c>
      <c r="B1458" s="1">
        <v>20200106</v>
      </c>
      <c r="C1458" s="6">
        <v>0.60624999999999996</v>
      </c>
      <c r="D1458" s="1">
        <v>31221.05</v>
      </c>
      <c r="E1458"/>
      <c r="F1458">
        <f t="shared" si="43"/>
        <v>31233.260000000002</v>
      </c>
      <c r="G1458">
        <f t="shared" si="42"/>
        <v>31236.149999999998</v>
      </c>
    </row>
    <row r="1459" spans="1:7" x14ac:dyDescent="0.25">
      <c r="A1459" s="1" t="s">
        <v>10</v>
      </c>
      <c r="B1459" s="1">
        <v>20200106</v>
      </c>
      <c r="C1459" s="6">
        <v>0.6069444444444444</v>
      </c>
      <c r="D1459" s="1">
        <v>31224.25</v>
      </c>
      <c r="E1459"/>
      <c r="F1459">
        <f t="shared" si="43"/>
        <v>31234.510000000002</v>
      </c>
      <c r="G1459">
        <f t="shared" si="42"/>
        <v>31229.333333333332</v>
      </c>
    </row>
    <row r="1460" spans="1:7" x14ac:dyDescent="0.25">
      <c r="A1460" s="1" t="s">
        <v>10</v>
      </c>
      <c r="B1460" s="1">
        <v>20200106</v>
      </c>
      <c r="C1460" s="6">
        <v>0.60763888888888884</v>
      </c>
      <c r="D1460" s="1">
        <v>31231.65</v>
      </c>
      <c r="E1460"/>
      <c r="G1460">
        <f t="shared" si="42"/>
        <v>31225.650000000005</v>
      </c>
    </row>
    <row r="1461" spans="1:7" x14ac:dyDescent="0.25">
      <c r="E1461"/>
    </row>
    <row r="1462" spans="1:7" x14ac:dyDescent="0.25">
      <c r="E1462"/>
    </row>
  </sheetData>
  <mergeCells count="2">
    <mergeCell ref="A1:K1"/>
    <mergeCell ref="A2:K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2CBDE-1FBC-46D8-9BE1-52CBAEDC2B6B}">
  <dimension ref="A1:CU285"/>
  <sheetViews>
    <sheetView workbookViewId="0">
      <selection activeCell="P2" sqref="P2"/>
    </sheetView>
  </sheetViews>
  <sheetFormatPr defaultColWidth="10.28515625" defaultRowHeight="15" x14ac:dyDescent="0.25"/>
  <cols>
    <col min="1" max="6" width="10.28515625" style="1"/>
    <col min="7" max="7" width="15.7109375" style="1" bestFit="1" customWidth="1"/>
    <col min="8" max="8" width="10.28515625" style="1"/>
    <col min="9" max="9" width="15.7109375" style="1" bestFit="1" customWidth="1"/>
    <col min="10" max="16384" width="10.28515625" style="1"/>
  </cols>
  <sheetData>
    <row r="1" spans="1:99" ht="22.5" x14ac:dyDescent="0.25">
      <c r="A1" s="18" t="s">
        <v>2</v>
      </c>
      <c r="B1" s="19"/>
      <c r="C1" s="19"/>
      <c r="D1" s="19"/>
      <c r="E1" s="20"/>
      <c r="F1" s="20"/>
      <c r="G1" s="20"/>
      <c r="H1" s="20"/>
      <c r="I1" s="20"/>
      <c r="J1" s="20"/>
      <c r="K1" s="20"/>
    </row>
    <row r="2" spans="1:99" ht="165.75" customHeight="1" x14ac:dyDescent="0.25">
      <c r="A2" s="21" t="s">
        <v>44</v>
      </c>
      <c r="B2" s="22"/>
      <c r="C2" s="22"/>
      <c r="D2" s="22"/>
      <c r="E2" s="23"/>
      <c r="F2" s="23"/>
      <c r="G2" s="23"/>
      <c r="H2" s="23"/>
      <c r="I2" s="23"/>
      <c r="J2" s="23"/>
      <c r="K2" s="23"/>
    </row>
    <row r="3" spans="1:99" x14ac:dyDescent="0.25">
      <c r="U3" s="1" t="s">
        <v>64</v>
      </c>
    </row>
    <row r="4" spans="1:99" ht="15.75" thickBot="1" x14ac:dyDescent="0.3">
      <c r="L4" s="1" t="s">
        <v>65</v>
      </c>
    </row>
    <row r="5" spans="1:99" x14ac:dyDescent="0.25">
      <c r="G5" s="15"/>
      <c r="H5" s="15" t="s">
        <v>59</v>
      </c>
      <c r="I5" s="16"/>
      <c r="J5" s="16" t="s">
        <v>58</v>
      </c>
      <c r="L5"/>
      <c r="M5"/>
      <c r="N5"/>
      <c r="O5"/>
      <c r="P5"/>
      <c r="Q5"/>
      <c r="R5"/>
      <c r="S5"/>
      <c r="T5"/>
      <c r="U5" s="13" t="s">
        <v>49</v>
      </c>
      <c r="V5" s="13" t="s">
        <v>51</v>
      </c>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row>
    <row r="6" spans="1:99" x14ac:dyDescent="0.25">
      <c r="A6" t="s">
        <v>11</v>
      </c>
      <c r="B6" t="s">
        <v>12</v>
      </c>
      <c r="C6" t="s">
        <v>13</v>
      </c>
      <c r="D6" t="s">
        <v>14</v>
      </c>
      <c r="G6" s="15" t="s">
        <v>56</v>
      </c>
      <c r="H6" s="15">
        <f>MAX(D6:D241)</f>
        <v>279</v>
      </c>
      <c r="I6" s="16" t="s">
        <v>56</v>
      </c>
      <c r="J6" s="16">
        <f>MAX(C7:C241)</f>
        <v>138</v>
      </c>
      <c r="L6" s="17">
        <v>70</v>
      </c>
      <c r="M6" s="17">
        <f>COUNTIFS($D$6:$D$241,"&gt;="&amp;L6,$D$6:$D$241,"&lt;"&amp;L7)</f>
        <v>30</v>
      </c>
      <c r="N6"/>
      <c r="P6"/>
      <c r="Q6"/>
      <c r="R6"/>
      <c r="S6"/>
      <c r="T6"/>
      <c r="U6">
        <v>42.9</v>
      </c>
      <c r="V6">
        <v>1</v>
      </c>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row>
    <row r="7" spans="1:99" x14ac:dyDescent="0.25">
      <c r="A7">
        <v>65</v>
      </c>
      <c r="B7" t="s">
        <v>15</v>
      </c>
      <c r="C7">
        <v>90</v>
      </c>
      <c r="D7">
        <v>133</v>
      </c>
      <c r="G7" s="15" t="s">
        <v>57</v>
      </c>
      <c r="H7" s="15">
        <f>MIN(D6:D241)</f>
        <v>71</v>
      </c>
      <c r="I7" s="16" t="s">
        <v>57</v>
      </c>
      <c r="J7" s="16">
        <f>MIN(C7:C241)</f>
        <v>42.9</v>
      </c>
      <c r="L7" s="17">
        <f>L6+14</f>
        <v>84</v>
      </c>
      <c r="M7" s="17">
        <f t="shared" ref="M6:M21" si="0">COUNTIFS($D$6:$D$241,"&gt;="&amp;L7,$D$6:$D$241,"&lt;"&amp;L8)</f>
        <v>99</v>
      </c>
      <c r="P7"/>
      <c r="Q7"/>
      <c r="R7"/>
      <c r="S7"/>
      <c r="T7"/>
      <c r="U7">
        <v>49.239999999999995</v>
      </c>
      <c r="V7">
        <v>2</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row>
    <row r="8" spans="1:99" x14ac:dyDescent="0.25">
      <c r="A8">
        <v>64</v>
      </c>
      <c r="B8" t="s">
        <v>17</v>
      </c>
      <c r="C8">
        <v>65.7</v>
      </c>
      <c r="D8">
        <v>95</v>
      </c>
      <c r="G8" s="15" t="s">
        <v>60</v>
      </c>
      <c r="H8" s="15">
        <f>ROWS(D7:D241)</f>
        <v>235</v>
      </c>
      <c r="I8" s="16" t="s">
        <v>60</v>
      </c>
      <c r="J8" s="16">
        <f>241-7+1</f>
        <v>235</v>
      </c>
      <c r="L8" s="17">
        <f t="shared" ref="L8:L21" si="1">L7+14</f>
        <v>98</v>
      </c>
      <c r="M8" s="17">
        <f t="shared" si="0"/>
        <v>73</v>
      </c>
      <c r="P8"/>
      <c r="Q8"/>
      <c r="R8"/>
      <c r="S8"/>
      <c r="T8"/>
      <c r="U8">
        <v>55.58</v>
      </c>
      <c r="V8">
        <v>7</v>
      </c>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row>
    <row r="9" spans="1:99" x14ac:dyDescent="0.25">
      <c r="A9">
        <v>64</v>
      </c>
      <c r="B9" t="s">
        <v>15</v>
      </c>
      <c r="C9">
        <v>90</v>
      </c>
      <c r="D9">
        <v>100</v>
      </c>
      <c r="F9" s="1" t="s">
        <v>67</v>
      </c>
      <c r="G9" s="15" t="s">
        <v>61</v>
      </c>
      <c r="H9" s="15">
        <f>SQRT(235)</f>
        <v>15.329709716755891</v>
      </c>
      <c r="I9" s="16" t="s">
        <v>61</v>
      </c>
      <c r="J9" s="16">
        <f>SQRT(J8)</f>
        <v>15.329709716755891</v>
      </c>
      <c r="L9" s="17">
        <f t="shared" si="1"/>
        <v>112</v>
      </c>
      <c r="M9" s="17">
        <f t="shared" si="0"/>
        <v>12</v>
      </c>
      <c r="P9"/>
      <c r="Q9"/>
      <c r="R9"/>
      <c r="S9"/>
      <c r="T9"/>
      <c r="U9">
        <v>61.92</v>
      </c>
      <c r="V9">
        <v>23</v>
      </c>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row>
    <row r="10" spans="1:99" x14ac:dyDescent="0.25">
      <c r="A10">
        <v>64</v>
      </c>
      <c r="B10" t="s">
        <v>15</v>
      </c>
      <c r="C10">
        <v>82.8</v>
      </c>
      <c r="D10">
        <v>98</v>
      </c>
      <c r="G10" s="15" t="s">
        <v>62</v>
      </c>
      <c r="H10" s="15">
        <f>H6-H7</f>
        <v>208</v>
      </c>
      <c r="I10" s="16" t="s">
        <v>62</v>
      </c>
      <c r="J10" s="16">
        <f>J6-J7</f>
        <v>95.1</v>
      </c>
      <c r="L10" s="17">
        <f t="shared" si="1"/>
        <v>126</v>
      </c>
      <c r="M10" s="17">
        <f t="shared" si="0"/>
        <v>10</v>
      </c>
      <c r="P10"/>
      <c r="Q10"/>
      <c r="R10"/>
      <c r="S10"/>
      <c r="T10"/>
      <c r="U10">
        <v>68.259999999999991</v>
      </c>
      <c r="V10">
        <v>37</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row>
    <row r="11" spans="1:99" x14ac:dyDescent="0.25">
      <c r="A11">
        <v>64</v>
      </c>
      <c r="B11" t="s">
        <v>15</v>
      </c>
      <c r="C11">
        <v>78.5</v>
      </c>
      <c r="D11">
        <v>82</v>
      </c>
      <c r="F11" s="1" t="s">
        <v>66</v>
      </c>
      <c r="G11" s="15" t="s">
        <v>63</v>
      </c>
      <c r="H11" s="15">
        <f>H10/H9</f>
        <v>13.568423919511599</v>
      </c>
      <c r="I11" s="16" t="s">
        <v>63</v>
      </c>
      <c r="J11" s="16">
        <f>J10/J9</f>
        <v>6.2036399747382349</v>
      </c>
      <c r="L11" s="17">
        <f t="shared" si="1"/>
        <v>140</v>
      </c>
      <c r="M11" s="17">
        <f t="shared" si="0"/>
        <v>5</v>
      </c>
      <c r="P11"/>
      <c r="Q11"/>
      <c r="R11"/>
      <c r="S11"/>
      <c r="T11"/>
      <c r="U11">
        <v>74.599999999999994</v>
      </c>
      <c r="V11">
        <v>36</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row>
    <row r="12" spans="1:99" x14ac:dyDescent="0.25">
      <c r="A12">
        <v>64</v>
      </c>
      <c r="B12" t="s">
        <v>15</v>
      </c>
      <c r="C12">
        <v>84.4</v>
      </c>
      <c r="D12">
        <v>82</v>
      </c>
      <c r="J12"/>
      <c r="K12"/>
      <c r="L12" s="17">
        <f t="shared" si="1"/>
        <v>154</v>
      </c>
      <c r="M12" s="17">
        <f t="shared" si="0"/>
        <v>0</v>
      </c>
      <c r="P12"/>
      <c r="Q12"/>
      <c r="R12"/>
      <c r="S12"/>
      <c r="T12"/>
      <c r="U12">
        <v>80.94</v>
      </c>
      <c r="V12">
        <v>32</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row>
    <row r="13" spans="1:99" x14ac:dyDescent="0.25">
      <c r="A13">
        <v>64</v>
      </c>
      <c r="B13" t="s">
        <v>17</v>
      </c>
      <c r="C13">
        <v>100</v>
      </c>
      <c r="D13">
        <v>96</v>
      </c>
      <c r="F13"/>
      <c r="G13"/>
      <c r="J13"/>
      <c r="K13"/>
      <c r="L13" s="17">
        <f t="shared" si="1"/>
        <v>168</v>
      </c>
      <c r="M13" s="17">
        <f t="shared" si="0"/>
        <v>0</v>
      </c>
      <c r="P13"/>
      <c r="Q13"/>
      <c r="R13"/>
      <c r="S13"/>
      <c r="T13"/>
      <c r="U13">
        <v>87.28</v>
      </c>
      <c r="V13">
        <v>37</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row>
    <row r="14" spans="1:99" x14ac:dyDescent="0.25">
      <c r="A14">
        <v>64</v>
      </c>
      <c r="B14" t="s">
        <v>17</v>
      </c>
      <c r="C14">
        <v>98</v>
      </c>
      <c r="D14">
        <v>108</v>
      </c>
      <c r="F14"/>
      <c r="G14"/>
      <c r="J14"/>
      <c r="K14"/>
      <c r="L14" s="17">
        <f t="shared" si="1"/>
        <v>182</v>
      </c>
      <c r="M14" s="17">
        <f t="shared" si="0"/>
        <v>0</v>
      </c>
      <c r="N14"/>
      <c r="P14"/>
      <c r="Q14"/>
      <c r="R14"/>
      <c r="S14"/>
      <c r="T14"/>
      <c r="U14">
        <v>93.62</v>
      </c>
      <c r="V14">
        <v>41</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row>
    <row r="15" spans="1:99" x14ac:dyDescent="0.25">
      <c r="A15">
        <v>64</v>
      </c>
      <c r="B15" t="s">
        <v>17</v>
      </c>
      <c r="C15">
        <v>70</v>
      </c>
      <c r="D15">
        <v>94</v>
      </c>
      <c r="F15"/>
      <c r="G15"/>
      <c r="J15"/>
      <c r="K15"/>
      <c r="L15" s="17">
        <f t="shared" si="1"/>
        <v>196</v>
      </c>
      <c r="M15" s="17">
        <f t="shared" si="0"/>
        <v>0</v>
      </c>
      <c r="N15"/>
      <c r="P15"/>
      <c r="Q15"/>
      <c r="R15"/>
      <c r="S15"/>
      <c r="T15"/>
      <c r="U15">
        <v>99.960000000000008</v>
      </c>
      <c r="V15">
        <v>10</v>
      </c>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row>
    <row r="16" spans="1:99" x14ac:dyDescent="0.25">
      <c r="A16">
        <v>64</v>
      </c>
      <c r="B16" t="s">
        <v>15</v>
      </c>
      <c r="C16">
        <v>91.3</v>
      </c>
      <c r="D16">
        <v>92</v>
      </c>
      <c r="F16"/>
      <c r="G16"/>
      <c r="J16"/>
      <c r="K16"/>
      <c r="L16" s="17">
        <f t="shared" si="1"/>
        <v>210</v>
      </c>
      <c r="M16" s="17">
        <f t="shared" si="0"/>
        <v>0</v>
      </c>
      <c r="N16"/>
      <c r="P16"/>
      <c r="Q16"/>
      <c r="R16"/>
      <c r="S16"/>
      <c r="T16"/>
      <c r="U16">
        <v>106.3</v>
      </c>
      <c r="V16">
        <v>4</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row>
    <row r="17" spans="1:99" x14ac:dyDescent="0.25">
      <c r="A17">
        <v>64</v>
      </c>
      <c r="B17" t="s">
        <v>15</v>
      </c>
      <c r="C17">
        <v>83.9</v>
      </c>
      <c r="D17">
        <v>95</v>
      </c>
      <c r="F17"/>
      <c r="G17"/>
      <c r="J17"/>
      <c r="K17"/>
      <c r="L17" s="17">
        <f t="shared" si="1"/>
        <v>224</v>
      </c>
      <c r="M17" s="17">
        <f t="shared" si="0"/>
        <v>1</v>
      </c>
      <c r="N17"/>
      <c r="P17"/>
      <c r="Q17"/>
      <c r="R17"/>
      <c r="S17"/>
      <c r="T17"/>
      <c r="U17">
        <v>112.63999999999999</v>
      </c>
      <c r="V17">
        <v>1</v>
      </c>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row>
    <row r="18" spans="1:99" x14ac:dyDescent="0.25">
      <c r="A18">
        <v>64</v>
      </c>
      <c r="B18" t="s">
        <v>17</v>
      </c>
      <c r="C18">
        <v>94.4</v>
      </c>
      <c r="D18">
        <v>129</v>
      </c>
      <c r="F18"/>
      <c r="G18"/>
      <c r="J18"/>
      <c r="K18"/>
      <c r="L18" s="17">
        <f t="shared" si="1"/>
        <v>238</v>
      </c>
      <c r="M18" s="17">
        <f t="shared" si="0"/>
        <v>1</v>
      </c>
      <c r="N18"/>
      <c r="P18"/>
      <c r="Q18"/>
      <c r="R18"/>
      <c r="S18"/>
      <c r="T18"/>
      <c r="U18">
        <v>118.97999999999999</v>
      </c>
      <c r="V18">
        <v>0</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row>
    <row r="19" spans="1:99" x14ac:dyDescent="0.25">
      <c r="A19">
        <v>64</v>
      </c>
      <c r="B19" t="s">
        <v>15</v>
      </c>
      <c r="C19">
        <v>62.5</v>
      </c>
      <c r="D19">
        <v>87</v>
      </c>
      <c r="F19"/>
      <c r="G19"/>
      <c r="J19"/>
      <c r="K19"/>
      <c r="L19" s="17">
        <f t="shared" si="1"/>
        <v>252</v>
      </c>
      <c r="M19" s="17">
        <f t="shared" si="0"/>
        <v>1</v>
      </c>
      <c r="N19"/>
      <c r="P19"/>
      <c r="Q19"/>
      <c r="R19"/>
      <c r="S19"/>
      <c r="T19"/>
      <c r="U19">
        <v>125.32</v>
      </c>
      <c r="V19">
        <v>2</v>
      </c>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row>
    <row r="20" spans="1:99" x14ac:dyDescent="0.25">
      <c r="A20">
        <v>64</v>
      </c>
      <c r="B20" t="s">
        <v>17</v>
      </c>
      <c r="C20">
        <v>72.7</v>
      </c>
      <c r="D20">
        <v>91</v>
      </c>
      <c r="F20"/>
      <c r="G20"/>
      <c r="J20"/>
      <c r="K20"/>
      <c r="L20" s="17">
        <f t="shared" si="1"/>
        <v>266</v>
      </c>
      <c r="M20" s="17">
        <f t="shared" si="0"/>
        <v>1</v>
      </c>
      <c r="N20"/>
      <c r="P20"/>
      <c r="Q20"/>
      <c r="R20"/>
      <c r="S20"/>
      <c r="T20"/>
      <c r="U20">
        <v>131.66</v>
      </c>
      <c r="V20">
        <v>0</v>
      </c>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row>
    <row r="21" spans="1:99" ht="15.75" thickBot="1" x14ac:dyDescent="0.3">
      <c r="A21">
        <v>64</v>
      </c>
      <c r="B21" t="s">
        <v>15</v>
      </c>
      <c r="C21">
        <v>85.5</v>
      </c>
      <c r="D21">
        <v>97</v>
      </c>
      <c r="F21"/>
      <c r="G21"/>
      <c r="J21"/>
      <c r="K21"/>
      <c r="L21" s="17">
        <f t="shared" si="1"/>
        <v>280</v>
      </c>
      <c r="M21" s="17">
        <f t="shared" si="0"/>
        <v>0</v>
      </c>
      <c r="N21"/>
      <c r="P21"/>
      <c r="Q21"/>
      <c r="R21"/>
      <c r="S21"/>
      <c r="T21"/>
      <c r="U21" s="12" t="s">
        <v>50</v>
      </c>
      <c r="V21" s="12">
        <v>1</v>
      </c>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row>
    <row r="22" spans="1:99" ht="15.75" thickBot="1" x14ac:dyDescent="0.3">
      <c r="A22">
        <v>64</v>
      </c>
      <c r="B22" t="s">
        <v>17</v>
      </c>
      <c r="C22">
        <v>78.400000000000006</v>
      </c>
      <c r="D22">
        <v>107</v>
      </c>
      <c r="F22"/>
      <c r="G22"/>
      <c r="J22"/>
      <c r="K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row>
    <row r="23" spans="1:99" x14ac:dyDescent="0.25">
      <c r="A23">
        <v>64</v>
      </c>
      <c r="B23" t="s">
        <v>15</v>
      </c>
      <c r="C23">
        <v>83.5</v>
      </c>
      <c r="D23">
        <v>93</v>
      </c>
      <c r="F23"/>
      <c r="G23"/>
      <c r="J23"/>
      <c r="K23"/>
      <c r="N23"/>
      <c r="O23"/>
      <c r="P23"/>
      <c r="Q23"/>
      <c r="R23"/>
      <c r="S23"/>
      <c r="T23"/>
      <c r="U23" s="13"/>
      <c r="V23" s="1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row>
    <row r="24" spans="1:99" x14ac:dyDescent="0.25">
      <c r="A24">
        <v>64</v>
      </c>
      <c r="B24" t="s">
        <v>15</v>
      </c>
      <c r="C24">
        <v>80</v>
      </c>
      <c r="D24">
        <v>115</v>
      </c>
      <c r="F24"/>
      <c r="G24"/>
      <c r="J24"/>
      <c r="K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row>
    <row r="25" spans="1:99" x14ac:dyDescent="0.25">
      <c r="A25">
        <v>63</v>
      </c>
      <c r="B25" t="s">
        <v>15</v>
      </c>
      <c r="C25">
        <v>71.5</v>
      </c>
      <c r="D25">
        <v>92</v>
      </c>
      <c r="F25"/>
      <c r="G25"/>
      <c r="J25"/>
      <c r="K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row>
    <row r="26" spans="1:99" x14ac:dyDescent="0.25">
      <c r="A26">
        <v>64</v>
      </c>
      <c r="B26" t="s">
        <v>17</v>
      </c>
      <c r="C26">
        <v>67.8</v>
      </c>
      <c r="D26">
        <v>87</v>
      </c>
      <c r="F26"/>
      <c r="G26"/>
      <c r="J26"/>
      <c r="K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row>
    <row r="27" spans="1:99" x14ac:dyDescent="0.25">
      <c r="A27">
        <v>63</v>
      </c>
      <c r="B27" t="s">
        <v>15</v>
      </c>
      <c r="C27">
        <v>91.8</v>
      </c>
      <c r="D27">
        <v>97</v>
      </c>
      <c r="F27"/>
      <c r="G27"/>
      <c r="J27"/>
      <c r="K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row>
    <row r="28" spans="1:99" x14ac:dyDescent="0.25">
      <c r="A28">
        <v>63</v>
      </c>
      <c r="B28" t="s">
        <v>17</v>
      </c>
      <c r="C28">
        <v>83.3</v>
      </c>
      <c r="D28">
        <v>232</v>
      </c>
      <c r="F28"/>
      <c r="G28"/>
      <c r="J28"/>
      <c r="K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row>
    <row r="29" spans="1:99" x14ac:dyDescent="0.25">
      <c r="A29">
        <v>63</v>
      </c>
      <c r="B29" t="s">
        <v>17</v>
      </c>
      <c r="C29">
        <v>95.5</v>
      </c>
      <c r="D29">
        <v>126</v>
      </c>
      <c r="F29"/>
      <c r="G29"/>
      <c r="J29"/>
      <c r="K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row>
    <row r="30" spans="1:99" x14ac:dyDescent="0.25">
      <c r="A30">
        <v>63</v>
      </c>
      <c r="B30" t="s">
        <v>17</v>
      </c>
      <c r="C30">
        <v>72.2</v>
      </c>
      <c r="D30">
        <v>105</v>
      </c>
      <c r="J30"/>
      <c r="K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row>
    <row r="31" spans="1:99" x14ac:dyDescent="0.25">
      <c r="A31">
        <v>63</v>
      </c>
      <c r="B31" t="s">
        <v>17</v>
      </c>
      <c r="C31">
        <v>90.2</v>
      </c>
      <c r="D31">
        <v>109</v>
      </c>
      <c r="J31"/>
      <c r="K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row>
    <row r="32" spans="1:99" x14ac:dyDescent="0.25">
      <c r="A32">
        <v>63</v>
      </c>
      <c r="B32" t="s">
        <v>15</v>
      </c>
      <c r="C32">
        <v>100</v>
      </c>
      <c r="D32">
        <v>117.25</v>
      </c>
      <c r="J32"/>
      <c r="K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row>
    <row r="33" spans="1:99" x14ac:dyDescent="0.25">
      <c r="A33">
        <v>63</v>
      </c>
      <c r="B33" t="s">
        <v>15</v>
      </c>
      <c r="C33">
        <v>87.6</v>
      </c>
      <c r="D33">
        <v>255</v>
      </c>
      <c r="J33"/>
      <c r="K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row>
    <row r="34" spans="1:99" x14ac:dyDescent="0.25">
      <c r="A34">
        <v>63</v>
      </c>
      <c r="B34" t="s">
        <v>17</v>
      </c>
      <c r="C34">
        <v>68.2</v>
      </c>
      <c r="D34">
        <v>95</v>
      </c>
      <c r="J34"/>
      <c r="K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row>
    <row r="35" spans="1:99" x14ac:dyDescent="0.25">
      <c r="A35">
        <v>63</v>
      </c>
      <c r="B35" t="s">
        <v>15</v>
      </c>
      <c r="C35">
        <v>89</v>
      </c>
      <c r="D35">
        <v>115</v>
      </c>
      <c r="J35"/>
      <c r="K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row>
    <row r="36" spans="1:99" x14ac:dyDescent="0.25">
      <c r="A36">
        <v>63</v>
      </c>
      <c r="B36" t="s">
        <v>17</v>
      </c>
      <c r="C36">
        <v>84</v>
      </c>
      <c r="D36">
        <v>103</v>
      </c>
      <c r="J36"/>
      <c r="K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row>
    <row r="37" spans="1:99" x14ac:dyDescent="0.25">
      <c r="A37">
        <v>63</v>
      </c>
      <c r="B37" t="s">
        <v>17</v>
      </c>
      <c r="C37">
        <v>66.8</v>
      </c>
      <c r="D37">
        <v>121</v>
      </c>
      <c r="J37"/>
      <c r="K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row>
    <row r="38" spans="1:99" x14ac:dyDescent="0.25">
      <c r="A38">
        <v>62</v>
      </c>
      <c r="B38" t="s">
        <v>17</v>
      </c>
      <c r="C38">
        <v>75.099999999999994</v>
      </c>
      <c r="D38">
        <v>133</v>
      </c>
      <c r="J38"/>
      <c r="K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row>
    <row r="39" spans="1:99" ht="15.75" thickBot="1" x14ac:dyDescent="0.3">
      <c r="A39">
        <v>62</v>
      </c>
      <c r="B39" t="s">
        <v>15</v>
      </c>
      <c r="C39">
        <v>90.8</v>
      </c>
      <c r="D39" t="s">
        <v>16</v>
      </c>
      <c r="J39"/>
      <c r="K39"/>
      <c r="P39"/>
      <c r="Q39"/>
      <c r="R39"/>
      <c r="S39"/>
      <c r="T39"/>
      <c r="U39" s="12"/>
      <c r="V39" s="12"/>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row>
    <row r="40" spans="1:99" x14ac:dyDescent="0.25">
      <c r="A40">
        <v>61</v>
      </c>
      <c r="B40" t="s">
        <v>17</v>
      </c>
      <c r="C40">
        <v>68</v>
      </c>
      <c r="D40">
        <v>108.83</v>
      </c>
      <c r="J40"/>
      <c r="K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row>
    <row r="41" spans="1:99" x14ac:dyDescent="0.25">
      <c r="A41">
        <v>62</v>
      </c>
      <c r="B41" t="s">
        <v>17</v>
      </c>
      <c r="C41">
        <v>73.599999999999994</v>
      </c>
      <c r="D41">
        <v>90</v>
      </c>
      <c r="J41"/>
      <c r="K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row>
    <row r="42" spans="1:99" x14ac:dyDescent="0.25">
      <c r="A42">
        <v>61</v>
      </c>
      <c r="B42" t="s">
        <v>17</v>
      </c>
      <c r="C42">
        <v>84</v>
      </c>
      <c r="D42">
        <v>108.2</v>
      </c>
      <c r="J42"/>
      <c r="K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row>
    <row r="43" spans="1:99" x14ac:dyDescent="0.25">
      <c r="A43">
        <v>62</v>
      </c>
      <c r="B43" t="s">
        <v>17</v>
      </c>
      <c r="C43">
        <v>71.2</v>
      </c>
      <c r="D43">
        <v>85</v>
      </c>
      <c r="J43"/>
      <c r="K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row>
    <row r="44" spans="1:99" x14ac:dyDescent="0.25">
      <c r="A44">
        <v>62</v>
      </c>
      <c r="B44" t="s">
        <v>17</v>
      </c>
      <c r="C44">
        <v>70.599999999999994</v>
      </c>
      <c r="D44">
        <v>96</v>
      </c>
      <c r="J44"/>
      <c r="K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row>
    <row r="45" spans="1:99" x14ac:dyDescent="0.25">
      <c r="A45">
        <v>62</v>
      </c>
      <c r="B45" t="s">
        <v>17</v>
      </c>
      <c r="C45">
        <v>63.5</v>
      </c>
      <c r="D45">
        <v>85</v>
      </c>
      <c r="J45"/>
      <c r="K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row>
    <row r="46" spans="1:99" x14ac:dyDescent="0.25">
      <c r="A46">
        <v>62</v>
      </c>
      <c r="B46" t="s">
        <v>15</v>
      </c>
      <c r="C46">
        <v>84.9</v>
      </c>
      <c r="D46">
        <v>93</v>
      </c>
      <c r="J46"/>
      <c r="K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row>
    <row r="47" spans="1:99" x14ac:dyDescent="0.25">
      <c r="A47">
        <v>62</v>
      </c>
      <c r="B47" t="s">
        <v>17</v>
      </c>
      <c r="C47">
        <v>59.6</v>
      </c>
      <c r="D47">
        <v>92</v>
      </c>
      <c r="J47"/>
      <c r="K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row>
    <row r="48" spans="1:99" x14ac:dyDescent="0.25">
      <c r="A48">
        <v>62</v>
      </c>
      <c r="B48" t="s">
        <v>17</v>
      </c>
      <c r="C48">
        <v>71.400000000000006</v>
      </c>
      <c r="D48">
        <v>86</v>
      </c>
      <c r="J48"/>
      <c r="K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row>
    <row r="49" spans="1:99" x14ac:dyDescent="0.25">
      <c r="A49">
        <v>61</v>
      </c>
      <c r="B49" t="s">
        <v>17</v>
      </c>
      <c r="C49">
        <v>76</v>
      </c>
      <c r="D49">
        <v>103.79</v>
      </c>
      <c r="J49"/>
      <c r="K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row>
    <row r="50" spans="1:99" x14ac:dyDescent="0.25">
      <c r="A50">
        <v>61</v>
      </c>
      <c r="B50" t="s">
        <v>17</v>
      </c>
      <c r="C50">
        <v>73.2</v>
      </c>
      <c r="D50">
        <v>95</v>
      </c>
      <c r="J50"/>
      <c r="K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row>
    <row r="51" spans="1:99" x14ac:dyDescent="0.25">
      <c r="A51">
        <v>61</v>
      </c>
      <c r="B51" t="s">
        <v>17</v>
      </c>
      <c r="C51">
        <v>89.8</v>
      </c>
      <c r="D51">
        <v>88.52</v>
      </c>
      <c r="J51"/>
      <c r="K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row>
    <row r="52" spans="1:99" x14ac:dyDescent="0.25">
      <c r="A52">
        <v>61</v>
      </c>
      <c r="B52" t="s">
        <v>15</v>
      </c>
      <c r="C52">
        <v>88.5</v>
      </c>
      <c r="D52">
        <v>109</v>
      </c>
      <c r="J52"/>
      <c r="K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row>
    <row r="53" spans="1:99" x14ac:dyDescent="0.25">
      <c r="A53">
        <v>61</v>
      </c>
      <c r="B53" t="s">
        <v>17</v>
      </c>
      <c r="C53">
        <v>81.7</v>
      </c>
      <c r="D53">
        <v>82</v>
      </c>
      <c r="J53"/>
      <c r="K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row>
    <row r="54" spans="1:99" x14ac:dyDescent="0.25">
      <c r="A54">
        <v>61</v>
      </c>
      <c r="B54" t="s">
        <v>15</v>
      </c>
      <c r="C54">
        <v>93.2</v>
      </c>
      <c r="D54">
        <v>98</v>
      </c>
      <c r="J54"/>
      <c r="K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row>
    <row r="55" spans="1:99" x14ac:dyDescent="0.25">
      <c r="A55">
        <v>60</v>
      </c>
      <c r="B55" t="s">
        <v>17</v>
      </c>
      <c r="C55">
        <v>62.6</v>
      </c>
      <c r="D55">
        <v>143.29</v>
      </c>
      <c r="J55"/>
      <c r="K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row>
    <row r="56" spans="1:99" x14ac:dyDescent="0.25">
      <c r="A56">
        <v>61</v>
      </c>
      <c r="B56" t="s">
        <v>15</v>
      </c>
      <c r="C56">
        <v>81</v>
      </c>
      <c r="D56">
        <v>87</v>
      </c>
      <c r="J56"/>
      <c r="K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row>
    <row r="57" spans="1:99" x14ac:dyDescent="0.25">
      <c r="A57">
        <v>61</v>
      </c>
      <c r="B57" t="s">
        <v>17</v>
      </c>
      <c r="C57">
        <v>48.9</v>
      </c>
      <c r="D57">
        <v>129</v>
      </c>
      <c r="J57"/>
      <c r="K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row>
    <row r="58" spans="1:99" x14ac:dyDescent="0.25">
      <c r="A58">
        <v>61</v>
      </c>
      <c r="B58" t="s">
        <v>17</v>
      </c>
      <c r="C58">
        <v>79.599999999999994</v>
      </c>
      <c r="D58">
        <v>91</v>
      </c>
      <c r="J58"/>
      <c r="K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row>
    <row r="59" spans="1:99" x14ac:dyDescent="0.25">
      <c r="A59">
        <v>61</v>
      </c>
      <c r="B59" t="s">
        <v>17</v>
      </c>
      <c r="C59">
        <v>85.1</v>
      </c>
      <c r="D59">
        <v>100</v>
      </c>
      <c r="J59"/>
      <c r="K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row>
    <row r="60" spans="1:99" x14ac:dyDescent="0.25">
      <c r="A60">
        <v>61</v>
      </c>
      <c r="B60" t="s">
        <v>17</v>
      </c>
      <c r="C60">
        <v>62.3</v>
      </c>
      <c r="D60">
        <v>99</v>
      </c>
      <c r="J60"/>
      <c r="K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row>
    <row r="61" spans="1:99" x14ac:dyDescent="0.25">
      <c r="A61">
        <v>61</v>
      </c>
      <c r="B61" t="s">
        <v>15</v>
      </c>
      <c r="C61">
        <v>89.7</v>
      </c>
      <c r="D61">
        <v>107</v>
      </c>
      <c r="J61"/>
      <c r="K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row>
    <row r="62" spans="1:99" x14ac:dyDescent="0.25">
      <c r="A62">
        <v>61</v>
      </c>
      <c r="B62" t="s">
        <v>15</v>
      </c>
      <c r="C62">
        <v>69.099999999999994</v>
      </c>
      <c r="D62">
        <v>144</v>
      </c>
      <c r="J62"/>
      <c r="K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row>
    <row r="63" spans="1:99" x14ac:dyDescent="0.25">
      <c r="A63">
        <v>61</v>
      </c>
      <c r="B63" t="s">
        <v>15</v>
      </c>
      <c r="C63">
        <v>72.7</v>
      </c>
      <c r="D63">
        <v>102</v>
      </c>
      <c r="J63"/>
      <c r="K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row>
    <row r="64" spans="1:99" x14ac:dyDescent="0.25">
      <c r="A64">
        <v>61</v>
      </c>
      <c r="B64" t="s">
        <v>17</v>
      </c>
      <c r="C64">
        <v>59.1</v>
      </c>
      <c r="D64">
        <v>79</v>
      </c>
      <c r="J64"/>
      <c r="K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row>
    <row r="65" spans="1:99" x14ac:dyDescent="0.25">
      <c r="A65">
        <v>61</v>
      </c>
      <c r="B65" t="s">
        <v>15</v>
      </c>
      <c r="C65">
        <v>76.900000000000006</v>
      </c>
      <c r="D65">
        <v>109</v>
      </c>
      <c r="J65"/>
      <c r="K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row>
    <row r="66" spans="1:99" x14ac:dyDescent="0.25">
      <c r="A66">
        <v>61</v>
      </c>
      <c r="B66" t="s">
        <v>17</v>
      </c>
      <c r="C66">
        <v>53.2</v>
      </c>
      <c r="D66" t="s">
        <v>16</v>
      </c>
      <c r="J66"/>
      <c r="K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row>
    <row r="67" spans="1:99" x14ac:dyDescent="0.25">
      <c r="A67">
        <v>61</v>
      </c>
      <c r="B67" t="s">
        <v>17</v>
      </c>
      <c r="C67">
        <v>84.3</v>
      </c>
      <c r="D67">
        <v>93</v>
      </c>
      <c r="J67"/>
      <c r="K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row>
    <row r="68" spans="1:99" x14ac:dyDescent="0.25">
      <c r="A68">
        <v>61</v>
      </c>
      <c r="B68" t="s">
        <v>17</v>
      </c>
      <c r="C68">
        <v>80.7</v>
      </c>
      <c r="D68">
        <v>100.5</v>
      </c>
      <c r="J68"/>
      <c r="K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row>
    <row r="69" spans="1:99" x14ac:dyDescent="0.25">
      <c r="A69">
        <v>61</v>
      </c>
      <c r="B69" t="s">
        <v>15</v>
      </c>
      <c r="C69">
        <v>88.8</v>
      </c>
      <c r="D69">
        <v>92</v>
      </c>
      <c r="J69"/>
      <c r="K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row>
    <row r="70" spans="1:99" x14ac:dyDescent="0.25">
      <c r="A70">
        <v>61</v>
      </c>
      <c r="B70" t="s">
        <v>15</v>
      </c>
      <c r="C70">
        <v>97.6</v>
      </c>
      <c r="D70">
        <v>102</v>
      </c>
      <c r="J70"/>
      <c r="K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row>
    <row r="71" spans="1:99" x14ac:dyDescent="0.25">
      <c r="A71">
        <v>61</v>
      </c>
      <c r="B71" t="s">
        <v>17</v>
      </c>
      <c r="C71">
        <v>93.6</v>
      </c>
      <c r="D71">
        <v>101</v>
      </c>
      <c r="J71"/>
      <c r="K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row>
    <row r="72" spans="1:99" x14ac:dyDescent="0.25">
      <c r="A72">
        <v>60</v>
      </c>
      <c r="B72" t="s">
        <v>15</v>
      </c>
      <c r="C72">
        <v>120.3</v>
      </c>
      <c r="D72">
        <v>279</v>
      </c>
      <c r="J72"/>
      <c r="K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row>
    <row r="73" spans="1:99" x14ac:dyDescent="0.25">
      <c r="A73">
        <v>60</v>
      </c>
      <c r="B73" t="s">
        <v>15</v>
      </c>
      <c r="C73">
        <v>87.3</v>
      </c>
      <c r="D73">
        <v>90</v>
      </c>
      <c r="J73"/>
      <c r="K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row>
    <row r="74" spans="1:99" x14ac:dyDescent="0.25">
      <c r="A74">
        <v>60</v>
      </c>
      <c r="B74" t="s">
        <v>17</v>
      </c>
      <c r="C74">
        <v>80.8</v>
      </c>
      <c r="D74">
        <v>100</v>
      </c>
      <c r="J74"/>
      <c r="K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row>
    <row r="75" spans="1:99" x14ac:dyDescent="0.25">
      <c r="A75">
        <v>60</v>
      </c>
      <c r="B75" t="s">
        <v>17</v>
      </c>
      <c r="C75">
        <v>73.3</v>
      </c>
      <c r="D75">
        <v>95</v>
      </c>
      <c r="J75"/>
      <c r="K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row>
    <row r="76" spans="1:99" x14ac:dyDescent="0.25">
      <c r="A76">
        <v>60</v>
      </c>
      <c r="B76" t="s">
        <v>15</v>
      </c>
      <c r="C76">
        <v>89.1</v>
      </c>
      <c r="D76">
        <v>107</v>
      </c>
      <c r="J76"/>
      <c r="K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row>
    <row r="77" spans="1:99" x14ac:dyDescent="0.25">
      <c r="A77">
        <v>60</v>
      </c>
      <c r="B77" t="s">
        <v>17</v>
      </c>
      <c r="C77">
        <v>65.8</v>
      </c>
      <c r="D77">
        <v>98</v>
      </c>
      <c r="J77"/>
      <c r="K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row>
    <row r="78" spans="1:99" x14ac:dyDescent="0.25">
      <c r="A78">
        <v>60</v>
      </c>
      <c r="B78" t="s">
        <v>17</v>
      </c>
      <c r="C78">
        <v>77.2</v>
      </c>
      <c r="D78">
        <v>87</v>
      </c>
      <c r="J78"/>
      <c r="K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row>
    <row r="79" spans="1:99" x14ac:dyDescent="0.25">
      <c r="A79">
        <v>60</v>
      </c>
      <c r="B79" t="s">
        <v>17</v>
      </c>
      <c r="C79">
        <v>83</v>
      </c>
      <c r="D79">
        <v>129</v>
      </c>
      <c r="J79"/>
      <c r="K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row>
    <row r="80" spans="1:99" x14ac:dyDescent="0.25">
      <c r="A80">
        <v>60</v>
      </c>
      <c r="B80" t="s">
        <v>15</v>
      </c>
      <c r="C80">
        <v>82.4</v>
      </c>
      <c r="D80">
        <v>100</v>
      </c>
      <c r="J80"/>
      <c r="K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row>
    <row r="81" spans="1:99" x14ac:dyDescent="0.25">
      <c r="A81">
        <v>60</v>
      </c>
      <c r="B81" t="s">
        <v>17</v>
      </c>
      <c r="C81">
        <v>73.599999999999994</v>
      </c>
      <c r="D81">
        <v>90</v>
      </c>
      <c r="J81"/>
      <c r="K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row>
    <row r="82" spans="1:99" x14ac:dyDescent="0.25">
      <c r="A82">
        <v>60</v>
      </c>
      <c r="B82" t="s">
        <v>15</v>
      </c>
      <c r="C82">
        <v>79</v>
      </c>
      <c r="D82">
        <v>97</v>
      </c>
      <c r="J82"/>
      <c r="K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row>
    <row r="83" spans="1:99" x14ac:dyDescent="0.25">
      <c r="A83">
        <v>60</v>
      </c>
      <c r="B83" t="s">
        <v>17</v>
      </c>
      <c r="C83">
        <v>90</v>
      </c>
      <c r="D83">
        <v>106</v>
      </c>
      <c r="J83"/>
      <c r="K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row>
    <row r="84" spans="1:99" x14ac:dyDescent="0.25">
      <c r="A84">
        <v>60</v>
      </c>
      <c r="B84" t="s">
        <v>17</v>
      </c>
      <c r="C84">
        <v>64.2</v>
      </c>
      <c r="D84">
        <v>110</v>
      </c>
      <c r="J84"/>
      <c r="K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row>
    <row r="85" spans="1:99" x14ac:dyDescent="0.25">
      <c r="A85">
        <v>60</v>
      </c>
      <c r="B85" t="s">
        <v>17</v>
      </c>
      <c r="C85">
        <v>71.400000000000006</v>
      </c>
      <c r="D85">
        <v>90</v>
      </c>
      <c r="J85"/>
      <c r="K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row>
    <row r="86" spans="1:99" x14ac:dyDescent="0.25">
      <c r="A86">
        <v>60</v>
      </c>
      <c r="B86" t="s">
        <v>15</v>
      </c>
      <c r="C86">
        <v>81</v>
      </c>
      <c r="D86">
        <v>89</v>
      </c>
      <c r="J86"/>
      <c r="K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row>
    <row r="87" spans="1:99" x14ac:dyDescent="0.25">
      <c r="A87">
        <v>60</v>
      </c>
      <c r="B87" t="s">
        <v>17</v>
      </c>
      <c r="C87">
        <v>60.7</v>
      </c>
      <c r="D87">
        <v>91.74</v>
      </c>
      <c r="J87"/>
      <c r="K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row>
    <row r="88" spans="1:99" x14ac:dyDescent="0.25">
      <c r="A88">
        <v>60</v>
      </c>
      <c r="B88" t="s">
        <v>15</v>
      </c>
      <c r="C88">
        <v>67.900000000000006</v>
      </c>
      <c r="D88">
        <v>131</v>
      </c>
      <c r="J88"/>
      <c r="K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row>
    <row r="89" spans="1:99" x14ac:dyDescent="0.25">
      <c r="A89">
        <v>60</v>
      </c>
      <c r="B89" t="s">
        <v>17</v>
      </c>
      <c r="C89">
        <v>63.5</v>
      </c>
      <c r="D89">
        <v>91</v>
      </c>
      <c r="J89"/>
      <c r="K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row>
    <row r="90" spans="1:99" x14ac:dyDescent="0.25">
      <c r="A90">
        <v>60</v>
      </c>
      <c r="B90" t="s">
        <v>17</v>
      </c>
      <c r="C90">
        <v>99</v>
      </c>
      <c r="D90">
        <v>105</v>
      </c>
      <c r="J90"/>
      <c r="K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row>
    <row r="91" spans="1:99" x14ac:dyDescent="0.25">
      <c r="A91">
        <v>60</v>
      </c>
      <c r="B91" t="s">
        <v>17</v>
      </c>
      <c r="C91">
        <v>42.9</v>
      </c>
      <c r="D91">
        <v>79</v>
      </c>
      <c r="J91"/>
      <c r="K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row>
    <row r="92" spans="1:99" x14ac:dyDescent="0.25">
      <c r="A92">
        <v>60</v>
      </c>
      <c r="B92" t="s">
        <v>17</v>
      </c>
      <c r="C92">
        <v>72</v>
      </c>
      <c r="D92">
        <v>98</v>
      </c>
      <c r="J92"/>
      <c r="K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row>
    <row r="93" spans="1:99" x14ac:dyDescent="0.25">
      <c r="A93">
        <v>60</v>
      </c>
      <c r="B93" t="s">
        <v>15</v>
      </c>
      <c r="C93">
        <v>54.2</v>
      </c>
      <c r="D93">
        <v>87</v>
      </c>
      <c r="J93"/>
      <c r="K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row>
    <row r="94" spans="1:99" x14ac:dyDescent="0.25">
      <c r="A94">
        <v>59</v>
      </c>
      <c r="B94" t="s">
        <v>17</v>
      </c>
      <c r="C94">
        <v>80.599999999999994</v>
      </c>
      <c r="D94">
        <v>90</v>
      </c>
      <c r="J94"/>
      <c r="K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row>
    <row r="95" spans="1:99" x14ac:dyDescent="0.25">
      <c r="A95">
        <v>59</v>
      </c>
      <c r="B95" t="s">
        <v>15</v>
      </c>
      <c r="C95">
        <v>84.7</v>
      </c>
      <c r="D95">
        <v>107.4</v>
      </c>
      <c r="J95"/>
      <c r="K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row>
    <row r="96" spans="1:99" x14ac:dyDescent="0.25">
      <c r="A96">
        <v>59</v>
      </c>
      <c r="B96" t="s">
        <v>17</v>
      </c>
      <c r="C96">
        <v>69.5</v>
      </c>
      <c r="D96">
        <v>93.35</v>
      </c>
      <c r="J96"/>
      <c r="K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row>
    <row r="97" spans="1:99" x14ac:dyDescent="0.25">
      <c r="A97">
        <v>59</v>
      </c>
      <c r="B97" t="s">
        <v>17</v>
      </c>
      <c r="C97">
        <v>76.099999999999994</v>
      </c>
      <c r="D97">
        <v>110</v>
      </c>
      <c r="J97"/>
      <c r="K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row>
    <row r="98" spans="1:99" x14ac:dyDescent="0.25">
      <c r="A98">
        <v>59</v>
      </c>
      <c r="B98" t="s">
        <v>17</v>
      </c>
      <c r="C98">
        <v>77.599999999999994</v>
      </c>
      <c r="D98">
        <v>95</v>
      </c>
      <c r="J98"/>
      <c r="K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row>
    <row r="99" spans="1:99" x14ac:dyDescent="0.25">
      <c r="A99">
        <v>59</v>
      </c>
      <c r="B99" t="s">
        <v>15</v>
      </c>
      <c r="C99">
        <v>89</v>
      </c>
      <c r="D99">
        <v>111</v>
      </c>
      <c r="J99"/>
      <c r="K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row>
    <row r="100" spans="1:99" x14ac:dyDescent="0.25">
      <c r="A100">
        <v>59</v>
      </c>
      <c r="B100" t="s">
        <v>17</v>
      </c>
      <c r="C100">
        <v>60.3</v>
      </c>
      <c r="D100">
        <v>103</v>
      </c>
      <c r="J100"/>
      <c r="K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row>
    <row r="101" spans="1:99" x14ac:dyDescent="0.25">
      <c r="A101">
        <v>59</v>
      </c>
      <c r="B101" t="s">
        <v>15</v>
      </c>
      <c r="C101">
        <v>56</v>
      </c>
      <c r="D101">
        <v>96</v>
      </c>
      <c r="J101"/>
      <c r="K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row>
    <row r="102" spans="1:99" x14ac:dyDescent="0.25">
      <c r="A102">
        <v>59</v>
      </c>
      <c r="B102" t="s">
        <v>17</v>
      </c>
      <c r="C102">
        <v>61.4</v>
      </c>
      <c r="D102">
        <v>92</v>
      </c>
      <c r="J102"/>
      <c r="K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row>
    <row r="103" spans="1:99" x14ac:dyDescent="0.25">
      <c r="A103">
        <v>59</v>
      </c>
      <c r="B103" t="s">
        <v>17</v>
      </c>
      <c r="C103">
        <v>67.099999999999994</v>
      </c>
      <c r="D103">
        <v>106</v>
      </c>
      <c r="J103"/>
      <c r="K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row>
    <row r="104" spans="1:99" x14ac:dyDescent="0.25">
      <c r="A104">
        <v>59</v>
      </c>
      <c r="B104" t="s">
        <v>17</v>
      </c>
      <c r="C104">
        <v>85.8</v>
      </c>
      <c r="D104">
        <v>99</v>
      </c>
      <c r="J104"/>
      <c r="K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row>
    <row r="105" spans="1:99" x14ac:dyDescent="0.25">
      <c r="A105">
        <v>59</v>
      </c>
      <c r="B105" t="s">
        <v>15</v>
      </c>
      <c r="C105">
        <v>124.8</v>
      </c>
      <c r="D105">
        <v>132</v>
      </c>
      <c r="J105"/>
      <c r="K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row>
    <row r="106" spans="1:99" x14ac:dyDescent="0.25">
      <c r="A106">
        <v>58</v>
      </c>
      <c r="B106" t="s">
        <v>17</v>
      </c>
      <c r="C106">
        <v>82.4</v>
      </c>
      <c r="D106">
        <v>96</v>
      </c>
      <c r="J106"/>
      <c r="K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row>
    <row r="107" spans="1:99" x14ac:dyDescent="0.25">
      <c r="A107">
        <v>59</v>
      </c>
      <c r="B107" t="s">
        <v>15</v>
      </c>
      <c r="C107">
        <v>84.2</v>
      </c>
      <c r="D107">
        <v>113</v>
      </c>
      <c r="J107"/>
      <c r="K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row>
    <row r="108" spans="1:99" x14ac:dyDescent="0.25">
      <c r="A108">
        <v>58</v>
      </c>
      <c r="B108" t="s">
        <v>15</v>
      </c>
      <c r="C108">
        <v>80</v>
      </c>
      <c r="D108">
        <v>81</v>
      </c>
      <c r="J108"/>
      <c r="K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row>
    <row r="109" spans="1:99" x14ac:dyDescent="0.25">
      <c r="A109">
        <v>58</v>
      </c>
      <c r="B109" t="s">
        <v>17</v>
      </c>
      <c r="C109">
        <v>60.5</v>
      </c>
      <c r="D109">
        <v>107</v>
      </c>
      <c r="J109"/>
      <c r="K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row>
    <row r="110" spans="1:99" x14ac:dyDescent="0.25">
      <c r="A110">
        <v>58</v>
      </c>
      <c r="B110" t="s">
        <v>17</v>
      </c>
      <c r="C110">
        <v>87.7</v>
      </c>
      <c r="D110">
        <v>121</v>
      </c>
      <c r="J110"/>
      <c r="K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row>
    <row r="111" spans="1:99" x14ac:dyDescent="0.25">
      <c r="A111">
        <v>58</v>
      </c>
      <c r="B111" t="s">
        <v>15</v>
      </c>
      <c r="C111">
        <v>90.6</v>
      </c>
      <c r="D111">
        <v>88</v>
      </c>
      <c r="J111"/>
      <c r="K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row>
    <row r="112" spans="1:99" x14ac:dyDescent="0.25">
      <c r="A112">
        <v>58</v>
      </c>
      <c r="B112" t="s">
        <v>15</v>
      </c>
      <c r="C112">
        <v>88</v>
      </c>
      <c r="D112">
        <v>110</v>
      </c>
      <c r="J112"/>
      <c r="K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row>
    <row r="113" spans="1:99" x14ac:dyDescent="0.25">
      <c r="A113">
        <v>58</v>
      </c>
      <c r="B113" t="s">
        <v>17</v>
      </c>
      <c r="C113">
        <v>70.2</v>
      </c>
      <c r="D113">
        <v>245</v>
      </c>
      <c r="J113"/>
      <c r="K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row>
    <row r="114" spans="1:99" x14ac:dyDescent="0.25">
      <c r="A114">
        <v>58</v>
      </c>
      <c r="B114" t="s">
        <v>15</v>
      </c>
      <c r="C114">
        <v>90</v>
      </c>
      <c r="D114">
        <v>104</v>
      </c>
      <c r="J114"/>
      <c r="K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row>
    <row r="115" spans="1:99" x14ac:dyDescent="0.25">
      <c r="A115">
        <v>58</v>
      </c>
      <c r="B115" t="s">
        <v>15</v>
      </c>
      <c r="C115">
        <v>86.9</v>
      </c>
      <c r="D115">
        <v>107</v>
      </c>
      <c r="J115"/>
      <c r="K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row>
    <row r="116" spans="1:99" x14ac:dyDescent="0.25">
      <c r="A116">
        <v>59</v>
      </c>
      <c r="B116" t="s">
        <v>17</v>
      </c>
      <c r="C116">
        <v>112</v>
      </c>
      <c r="D116">
        <v>146</v>
      </c>
      <c r="J116"/>
      <c r="K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row>
    <row r="117" spans="1:99" x14ac:dyDescent="0.25">
      <c r="A117">
        <v>58</v>
      </c>
      <c r="B117" t="s">
        <v>17</v>
      </c>
      <c r="C117">
        <v>62.7</v>
      </c>
      <c r="D117">
        <v>109</v>
      </c>
      <c r="J117"/>
      <c r="K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row>
    <row r="118" spans="1:99" x14ac:dyDescent="0.25">
      <c r="A118">
        <v>58</v>
      </c>
      <c r="B118" t="s">
        <v>17</v>
      </c>
      <c r="C118">
        <v>65.5</v>
      </c>
      <c r="D118">
        <v>95</v>
      </c>
      <c r="J118"/>
      <c r="K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row>
    <row r="119" spans="1:99" x14ac:dyDescent="0.25">
      <c r="A119">
        <v>58</v>
      </c>
      <c r="B119" t="s">
        <v>15</v>
      </c>
      <c r="C119">
        <v>71.400000000000006</v>
      </c>
      <c r="D119">
        <v>89</v>
      </c>
      <c r="J119"/>
      <c r="K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row>
    <row r="120" spans="1:99" x14ac:dyDescent="0.25">
      <c r="A120">
        <v>58</v>
      </c>
      <c r="B120" t="s">
        <v>17</v>
      </c>
      <c r="C120">
        <v>71.7</v>
      </c>
      <c r="D120">
        <v>81</v>
      </c>
      <c r="J120"/>
      <c r="K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row>
    <row r="121" spans="1:99" x14ac:dyDescent="0.25">
      <c r="A121">
        <v>58</v>
      </c>
      <c r="B121" t="s">
        <v>17</v>
      </c>
      <c r="C121">
        <v>64</v>
      </c>
      <c r="D121">
        <v>95</v>
      </c>
      <c r="J121"/>
      <c r="K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row>
    <row r="122" spans="1:99" x14ac:dyDescent="0.25">
      <c r="A122">
        <v>57</v>
      </c>
      <c r="B122" t="s">
        <v>17</v>
      </c>
      <c r="C122">
        <v>57</v>
      </c>
      <c r="D122">
        <v>80.790000000000006</v>
      </c>
      <c r="J122"/>
      <c r="K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row>
    <row r="123" spans="1:99" x14ac:dyDescent="0.25">
      <c r="A123">
        <v>57</v>
      </c>
      <c r="B123" t="s">
        <v>15</v>
      </c>
      <c r="C123">
        <v>90</v>
      </c>
      <c r="D123">
        <v>114</v>
      </c>
      <c r="J123"/>
      <c r="K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row>
    <row r="124" spans="1:99" x14ac:dyDescent="0.25">
      <c r="A124">
        <v>56</v>
      </c>
      <c r="B124" t="s">
        <v>17</v>
      </c>
      <c r="C124">
        <v>75.3</v>
      </c>
      <c r="D124">
        <v>79.34</v>
      </c>
      <c r="J124"/>
      <c r="K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row>
    <row r="125" spans="1:99" x14ac:dyDescent="0.25">
      <c r="A125">
        <v>57</v>
      </c>
      <c r="B125" t="s">
        <v>17</v>
      </c>
      <c r="C125">
        <v>57.2</v>
      </c>
      <c r="D125">
        <v>99</v>
      </c>
      <c r="J125"/>
      <c r="K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row>
    <row r="126" spans="1:99" x14ac:dyDescent="0.25">
      <c r="A126">
        <v>57</v>
      </c>
      <c r="B126" t="s">
        <v>17</v>
      </c>
      <c r="C126">
        <v>74</v>
      </c>
      <c r="D126">
        <v>83</v>
      </c>
      <c r="J126"/>
      <c r="K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row>
    <row r="127" spans="1:99" x14ac:dyDescent="0.25">
      <c r="A127">
        <v>57</v>
      </c>
      <c r="B127" t="s">
        <v>17</v>
      </c>
      <c r="C127">
        <v>57</v>
      </c>
      <c r="D127">
        <v>82</v>
      </c>
      <c r="J127"/>
      <c r="K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row>
    <row r="128" spans="1:99" x14ac:dyDescent="0.25">
      <c r="A128">
        <v>57</v>
      </c>
      <c r="B128" t="s">
        <v>15</v>
      </c>
      <c r="C128">
        <v>86.2</v>
      </c>
      <c r="D128">
        <v>105</v>
      </c>
      <c r="J128"/>
      <c r="K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row>
    <row r="129" spans="1:99" x14ac:dyDescent="0.25">
      <c r="A129">
        <v>57</v>
      </c>
      <c r="B129" t="s">
        <v>17</v>
      </c>
      <c r="C129">
        <v>63.4</v>
      </c>
      <c r="D129">
        <v>93</v>
      </c>
      <c r="J129"/>
      <c r="K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row>
    <row r="130" spans="1:99" x14ac:dyDescent="0.25">
      <c r="A130">
        <v>57</v>
      </c>
      <c r="B130" t="s">
        <v>17</v>
      </c>
      <c r="C130">
        <v>65.7</v>
      </c>
      <c r="D130">
        <v>90</v>
      </c>
      <c r="J130"/>
      <c r="K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row>
    <row r="131" spans="1:99" x14ac:dyDescent="0.25">
      <c r="A131">
        <v>57</v>
      </c>
      <c r="B131" t="s">
        <v>15</v>
      </c>
      <c r="C131">
        <v>92.4</v>
      </c>
      <c r="D131">
        <v>87</v>
      </c>
      <c r="J131"/>
      <c r="K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row>
    <row r="132" spans="1:99" x14ac:dyDescent="0.25">
      <c r="A132">
        <v>56</v>
      </c>
      <c r="B132" t="s">
        <v>15</v>
      </c>
      <c r="C132">
        <v>89.6</v>
      </c>
      <c r="D132">
        <v>84.6</v>
      </c>
      <c r="J132"/>
      <c r="K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row>
    <row r="133" spans="1:99" x14ac:dyDescent="0.25">
      <c r="A133">
        <v>56</v>
      </c>
      <c r="B133" t="s">
        <v>17</v>
      </c>
      <c r="C133">
        <v>68</v>
      </c>
      <c r="D133">
        <v>84</v>
      </c>
      <c r="J133"/>
      <c r="K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row>
    <row r="134" spans="1:99" x14ac:dyDescent="0.25">
      <c r="A134">
        <v>56</v>
      </c>
      <c r="B134" t="s">
        <v>17</v>
      </c>
      <c r="C134">
        <v>52.6</v>
      </c>
      <c r="D134">
        <v>84</v>
      </c>
      <c r="J134"/>
      <c r="K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row>
    <row r="135" spans="1:99" x14ac:dyDescent="0.25">
      <c r="A135">
        <v>56</v>
      </c>
      <c r="B135" t="s">
        <v>15</v>
      </c>
      <c r="C135">
        <v>89.6</v>
      </c>
      <c r="D135">
        <v>87</v>
      </c>
      <c r="J135"/>
      <c r="K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row>
    <row r="136" spans="1:99" x14ac:dyDescent="0.25">
      <c r="A136">
        <v>56</v>
      </c>
      <c r="B136" t="s">
        <v>17</v>
      </c>
      <c r="C136">
        <v>57.5</v>
      </c>
      <c r="D136">
        <v>91</v>
      </c>
      <c r="J136"/>
      <c r="K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row>
    <row r="137" spans="1:99" x14ac:dyDescent="0.25">
      <c r="A137">
        <v>56</v>
      </c>
      <c r="B137" t="s">
        <v>15</v>
      </c>
      <c r="C137">
        <v>87.7</v>
      </c>
      <c r="D137">
        <v>89</v>
      </c>
      <c r="J137"/>
      <c r="K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row>
    <row r="138" spans="1:99" x14ac:dyDescent="0.25">
      <c r="A138">
        <v>56</v>
      </c>
      <c r="B138" t="s">
        <v>17</v>
      </c>
      <c r="C138">
        <v>66.3</v>
      </c>
      <c r="D138">
        <v>99</v>
      </c>
      <c r="J138"/>
      <c r="K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row>
    <row r="139" spans="1:99" x14ac:dyDescent="0.25">
      <c r="A139">
        <v>56</v>
      </c>
      <c r="B139" t="s">
        <v>17</v>
      </c>
      <c r="C139">
        <v>69.5</v>
      </c>
      <c r="D139">
        <v>84</v>
      </c>
      <c r="J139"/>
      <c r="K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row>
    <row r="140" spans="1:99" x14ac:dyDescent="0.25">
      <c r="A140">
        <v>56</v>
      </c>
      <c r="B140" t="s">
        <v>15</v>
      </c>
      <c r="C140">
        <v>79.7</v>
      </c>
      <c r="D140">
        <v>96</v>
      </c>
      <c r="J140"/>
      <c r="K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row>
    <row r="141" spans="1:99" x14ac:dyDescent="0.25">
      <c r="A141">
        <v>56</v>
      </c>
      <c r="B141" t="s">
        <v>15</v>
      </c>
      <c r="C141">
        <v>67</v>
      </c>
      <c r="D141">
        <v>101</v>
      </c>
      <c r="J141"/>
      <c r="K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row>
    <row r="142" spans="1:99" x14ac:dyDescent="0.25">
      <c r="A142">
        <v>56</v>
      </c>
      <c r="B142" t="s">
        <v>17</v>
      </c>
      <c r="C142">
        <v>61.6</v>
      </c>
      <c r="D142">
        <v>79</v>
      </c>
      <c r="J142"/>
      <c r="K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row>
    <row r="143" spans="1:99" x14ac:dyDescent="0.25">
      <c r="A143">
        <v>56</v>
      </c>
      <c r="B143" t="s">
        <v>15</v>
      </c>
      <c r="C143">
        <v>94.5</v>
      </c>
      <c r="D143">
        <v>116</v>
      </c>
      <c r="J143"/>
      <c r="K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row>
    <row r="144" spans="1:99" x14ac:dyDescent="0.25">
      <c r="A144">
        <v>56</v>
      </c>
      <c r="B144" t="s">
        <v>17</v>
      </c>
      <c r="C144">
        <v>68</v>
      </c>
      <c r="D144">
        <v>101</v>
      </c>
      <c r="J144"/>
      <c r="K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row>
    <row r="145" spans="1:99" x14ac:dyDescent="0.25">
      <c r="A145">
        <v>56</v>
      </c>
      <c r="B145" t="s">
        <v>17</v>
      </c>
      <c r="C145">
        <v>60.8</v>
      </c>
      <c r="D145">
        <v>97</v>
      </c>
      <c r="J145"/>
      <c r="K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row>
    <row r="146" spans="1:99" x14ac:dyDescent="0.25">
      <c r="A146">
        <v>55</v>
      </c>
      <c r="B146" t="s">
        <v>15</v>
      </c>
      <c r="C146">
        <v>85.6</v>
      </c>
      <c r="D146">
        <v>91.92</v>
      </c>
      <c r="J146"/>
      <c r="K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row>
    <row r="147" spans="1:99" x14ac:dyDescent="0.25">
      <c r="A147">
        <v>54</v>
      </c>
      <c r="B147" t="s">
        <v>17</v>
      </c>
      <c r="C147">
        <v>72.7</v>
      </c>
      <c r="D147">
        <v>104.13</v>
      </c>
      <c r="J147"/>
      <c r="K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row>
    <row r="148" spans="1:99" x14ac:dyDescent="0.25">
      <c r="A148">
        <v>55</v>
      </c>
      <c r="B148" t="s">
        <v>17</v>
      </c>
      <c r="C148">
        <v>63</v>
      </c>
      <c r="D148">
        <v>89</v>
      </c>
      <c r="J148"/>
      <c r="K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row>
    <row r="149" spans="1:99" x14ac:dyDescent="0.25">
      <c r="A149">
        <v>55</v>
      </c>
      <c r="B149" t="s">
        <v>15</v>
      </c>
      <c r="C149">
        <v>104</v>
      </c>
      <c r="D149">
        <v>102</v>
      </c>
      <c r="J149"/>
      <c r="K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row>
    <row r="150" spans="1:99" x14ac:dyDescent="0.25">
      <c r="A150">
        <v>55</v>
      </c>
      <c r="B150" t="s">
        <v>17</v>
      </c>
      <c r="C150">
        <v>70</v>
      </c>
      <c r="D150">
        <v>97</v>
      </c>
      <c r="J150"/>
      <c r="K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row>
    <row r="151" spans="1:99" x14ac:dyDescent="0.25">
      <c r="A151">
        <v>55</v>
      </c>
      <c r="B151" t="s">
        <v>17</v>
      </c>
      <c r="C151">
        <v>78.599999999999994</v>
      </c>
      <c r="D151">
        <v>97</v>
      </c>
      <c r="J151"/>
      <c r="K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row>
    <row r="152" spans="1:99" x14ac:dyDescent="0.25">
      <c r="A152">
        <v>55</v>
      </c>
      <c r="B152" t="s">
        <v>15</v>
      </c>
      <c r="C152">
        <v>76.099999999999994</v>
      </c>
      <c r="D152">
        <v>108</v>
      </c>
      <c r="J152"/>
      <c r="K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row>
    <row r="153" spans="1:99" x14ac:dyDescent="0.25">
      <c r="A153">
        <v>55</v>
      </c>
      <c r="B153" t="s">
        <v>17</v>
      </c>
      <c r="C153">
        <v>57.3</v>
      </c>
      <c r="D153">
        <v>71</v>
      </c>
      <c r="J153"/>
      <c r="K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row>
    <row r="154" spans="1:99" x14ac:dyDescent="0.25">
      <c r="A154">
        <v>55</v>
      </c>
      <c r="B154" t="s">
        <v>17</v>
      </c>
      <c r="C154">
        <v>80.2</v>
      </c>
      <c r="D154">
        <v>102</v>
      </c>
      <c r="J154"/>
      <c r="K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row>
    <row r="155" spans="1:99" x14ac:dyDescent="0.25">
      <c r="A155">
        <v>54</v>
      </c>
      <c r="B155" t="s">
        <v>15</v>
      </c>
      <c r="C155">
        <v>90.6</v>
      </c>
      <c r="D155">
        <v>129</v>
      </c>
      <c r="J155"/>
      <c r="K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row>
    <row r="156" spans="1:99" x14ac:dyDescent="0.25">
      <c r="A156">
        <v>54</v>
      </c>
      <c r="B156" t="s">
        <v>17</v>
      </c>
      <c r="C156">
        <v>47.9</v>
      </c>
      <c r="D156">
        <v>107</v>
      </c>
      <c r="J156"/>
      <c r="K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row>
    <row r="157" spans="1:99" x14ac:dyDescent="0.25">
      <c r="A157">
        <v>54</v>
      </c>
      <c r="B157" t="s">
        <v>15</v>
      </c>
      <c r="C157">
        <v>71.3</v>
      </c>
      <c r="D157">
        <v>102</v>
      </c>
      <c r="J157"/>
      <c r="K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row>
    <row r="158" spans="1:99" x14ac:dyDescent="0.25">
      <c r="A158">
        <v>54</v>
      </c>
      <c r="B158" t="s">
        <v>17</v>
      </c>
      <c r="C158">
        <v>69.400000000000006</v>
      </c>
      <c r="D158">
        <v>110</v>
      </c>
      <c r="J158"/>
      <c r="K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row>
    <row r="159" spans="1:99" x14ac:dyDescent="0.25">
      <c r="A159">
        <v>54</v>
      </c>
      <c r="B159" t="s">
        <v>17</v>
      </c>
      <c r="C159">
        <v>55</v>
      </c>
      <c r="D159">
        <v>83</v>
      </c>
      <c r="J159"/>
      <c r="K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row>
    <row r="160" spans="1:99" x14ac:dyDescent="0.25">
      <c r="A160">
        <v>54</v>
      </c>
      <c r="B160" t="s">
        <v>17</v>
      </c>
      <c r="C160">
        <v>87.7</v>
      </c>
      <c r="D160">
        <v>89</v>
      </c>
      <c r="J160"/>
      <c r="K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row>
    <row r="161" spans="1:99" x14ac:dyDescent="0.25">
      <c r="A161">
        <v>54</v>
      </c>
      <c r="B161" t="s">
        <v>17</v>
      </c>
      <c r="C161">
        <v>65.599999999999994</v>
      </c>
      <c r="D161">
        <v>102</v>
      </c>
      <c r="J161"/>
      <c r="K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row>
    <row r="162" spans="1:99" x14ac:dyDescent="0.25">
      <c r="A162">
        <v>54</v>
      </c>
      <c r="B162" t="s">
        <v>17</v>
      </c>
      <c r="C162">
        <v>65</v>
      </c>
      <c r="D162">
        <v>94</v>
      </c>
      <c r="J162"/>
      <c r="K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row>
    <row r="163" spans="1:99" x14ac:dyDescent="0.25">
      <c r="A163">
        <v>53</v>
      </c>
      <c r="B163" t="s">
        <v>17</v>
      </c>
      <c r="C163">
        <v>81.599999999999994</v>
      </c>
      <c r="D163">
        <v>91.62</v>
      </c>
      <c r="J163"/>
      <c r="K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row>
    <row r="164" spans="1:99" x14ac:dyDescent="0.25">
      <c r="A164">
        <v>54</v>
      </c>
      <c r="B164" t="s">
        <v>17</v>
      </c>
      <c r="C164">
        <v>106.1</v>
      </c>
      <c r="D164">
        <v>94</v>
      </c>
      <c r="J164"/>
      <c r="K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row>
    <row r="165" spans="1:99" x14ac:dyDescent="0.25">
      <c r="A165">
        <v>54</v>
      </c>
      <c r="B165" t="s">
        <v>17</v>
      </c>
      <c r="C165">
        <v>75</v>
      </c>
      <c r="D165">
        <v>110</v>
      </c>
      <c r="J165"/>
      <c r="K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row>
    <row r="166" spans="1:99" x14ac:dyDescent="0.25">
      <c r="A166">
        <v>54</v>
      </c>
      <c r="B166" t="s">
        <v>17</v>
      </c>
      <c r="C166">
        <v>73.5</v>
      </c>
      <c r="D166">
        <v>120</v>
      </c>
      <c r="J166"/>
      <c r="K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row>
    <row r="167" spans="1:99" x14ac:dyDescent="0.25">
      <c r="A167">
        <v>54</v>
      </c>
      <c r="B167" t="s">
        <v>17</v>
      </c>
      <c r="C167">
        <v>81.3</v>
      </c>
      <c r="D167">
        <v>90</v>
      </c>
      <c r="J167"/>
      <c r="K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row>
    <row r="168" spans="1:99" x14ac:dyDescent="0.25">
      <c r="A168">
        <v>54</v>
      </c>
      <c r="B168" t="s">
        <v>17</v>
      </c>
      <c r="C168">
        <v>67</v>
      </c>
      <c r="D168">
        <v>99</v>
      </c>
      <c r="J168"/>
      <c r="K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row>
    <row r="169" spans="1:99" x14ac:dyDescent="0.25">
      <c r="A169">
        <v>53</v>
      </c>
      <c r="B169" t="s">
        <v>17</v>
      </c>
      <c r="C169">
        <v>63.8</v>
      </c>
      <c r="D169">
        <v>96.2</v>
      </c>
      <c r="J169"/>
      <c r="K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row>
    <row r="170" spans="1:99" x14ac:dyDescent="0.25">
      <c r="A170">
        <v>53</v>
      </c>
      <c r="B170" t="s">
        <v>15</v>
      </c>
      <c r="C170">
        <v>94</v>
      </c>
      <c r="D170">
        <v>112.55</v>
      </c>
      <c r="J170"/>
      <c r="K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row>
    <row r="171" spans="1:99" x14ac:dyDescent="0.25">
      <c r="A171">
        <v>53</v>
      </c>
      <c r="B171" t="s">
        <v>17</v>
      </c>
      <c r="C171">
        <v>86</v>
      </c>
      <c r="D171">
        <v>90</v>
      </c>
      <c r="J171"/>
      <c r="K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row>
    <row r="172" spans="1:99" x14ac:dyDescent="0.25">
      <c r="A172">
        <v>53</v>
      </c>
      <c r="B172" t="s">
        <v>17</v>
      </c>
      <c r="C172">
        <v>62</v>
      </c>
      <c r="D172">
        <v>79</v>
      </c>
      <c r="J172"/>
      <c r="K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row>
    <row r="173" spans="1:99" x14ac:dyDescent="0.25">
      <c r="A173">
        <v>53</v>
      </c>
      <c r="B173" t="s">
        <v>15</v>
      </c>
      <c r="C173">
        <v>91.3</v>
      </c>
      <c r="D173">
        <v>139</v>
      </c>
      <c r="J173"/>
      <c r="K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row>
    <row r="174" spans="1:99" x14ac:dyDescent="0.25">
      <c r="A174">
        <v>53</v>
      </c>
      <c r="B174" t="s">
        <v>17</v>
      </c>
      <c r="C174">
        <v>59</v>
      </c>
      <c r="D174">
        <v>87</v>
      </c>
      <c r="J174"/>
      <c r="K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row>
    <row r="175" spans="1:99" x14ac:dyDescent="0.25">
      <c r="A175">
        <v>53</v>
      </c>
      <c r="B175" t="s">
        <v>17</v>
      </c>
      <c r="C175">
        <v>73.8</v>
      </c>
      <c r="D175">
        <v>98</v>
      </c>
      <c r="J175"/>
      <c r="K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row>
    <row r="176" spans="1:99" x14ac:dyDescent="0.25">
      <c r="A176">
        <v>53</v>
      </c>
      <c r="B176" t="s">
        <v>17</v>
      </c>
      <c r="C176">
        <v>56</v>
      </c>
      <c r="D176">
        <v>90</v>
      </c>
      <c r="J176"/>
      <c r="K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row>
    <row r="177" spans="1:99" x14ac:dyDescent="0.25">
      <c r="A177">
        <v>53</v>
      </c>
      <c r="B177" t="s">
        <v>15</v>
      </c>
      <c r="C177">
        <v>88.2</v>
      </c>
      <c r="D177">
        <v>118</v>
      </c>
      <c r="J177"/>
      <c r="K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row>
    <row r="178" spans="1:99" x14ac:dyDescent="0.25">
      <c r="A178">
        <v>53</v>
      </c>
      <c r="B178" t="s">
        <v>17</v>
      </c>
      <c r="C178">
        <v>79.599999999999994</v>
      </c>
      <c r="D178">
        <v>75</v>
      </c>
      <c r="J178"/>
      <c r="K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row>
    <row r="179" spans="1:99" x14ac:dyDescent="0.25">
      <c r="A179">
        <v>53</v>
      </c>
      <c r="B179" t="s">
        <v>15</v>
      </c>
      <c r="C179">
        <v>96.8</v>
      </c>
      <c r="D179">
        <v>107</v>
      </c>
      <c r="J179"/>
      <c r="K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row>
    <row r="180" spans="1:99" x14ac:dyDescent="0.25">
      <c r="A180">
        <v>53</v>
      </c>
      <c r="B180" t="s">
        <v>17</v>
      </c>
      <c r="C180">
        <v>76.7</v>
      </c>
      <c r="D180">
        <v>90</v>
      </c>
      <c r="J180"/>
      <c r="K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row>
    <row r="181" spans="1:99" x14ac:dyDescent="0.25">
      <c r="A181">
        <v>53</v>
      </c>
      <c r="B181" t="s">
        <v>15</v>
      </c>
      <c r="C181">
        <v>92.6</v>
      </c>
      <c r="D181">
        <v>109</v>
      </c>
      <c r="J181"/>
      <c r="K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row>
    <row r="182" spans="1:99" x14ac:dyDescent="0.25">
      <c r="A182">
        <v>53</v>
      </c>
      <c r="B182" t="s">
        <v>17</v>
      </c>
      <c r="C182">
        <v>84</v>
      </c>
      <c r="D182">
        <v>71</v>
      </c>
      <c r="J182"/>
      <c r="K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row>
    <row r="183" spans="1:99" x14ac:dyDescent="0.25">
      <c r="A183">
        <v>52</v>
      </c>
      <c r="B183" t="s">
        <v>17</v>
      </c>
      <c r="C183">
        <v>87.4</v>
      </c>
      <c r="D183">
        <v>89</v>
      </c>
      <c r="J183"/>
      <c r="K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row>
    <row r="184" spans="1:99" x14ac:dyDescent="0.25">
      <c r="A184">
        <v>52</v>
      </c>
      <c r="B184" t="s">
        <v>15</v>
      </c>
      <c r="C184">
        <v>88.4</v>
      </c>
      <c r="D184">
        <v>87</v>
      </c>
      <c r="J184"/>
      <c r="K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row>
    <row r="185" spans="1:99" x14ac:dyDescent="0.25">
      <c r="A185">
        <v>52</v>
      </c>
      <c r="B185" t="s">
        <v>15</v>
      </c>
      <c r="C185">
        <v>82.7</v>
      </c>
      <c r="D185">
        <v>103</v>
      </c>
      <c r="J185"/>
      <c r="K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row>
    <row r="186" spans="1:99" x14ac:dyDescent="0.25">
      <c r="A186">
        <v>51</v>
      </c>
      <c r="B186" t="s">
        <v>15</v>
      </c>
      <c r="C186">
        <v>91.4</v>
      </c>
      <c r="D186">
        <v>82</v>
      </c>
      <c r="J186"/>
      <c r="K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row>
    <row r="187" spans="1:99" x14ac:dyDescent="0.25">
      <c r="A187">
        <v>51</v>
      </c>
      <c r="B187" t="s">
        <v>15</v>
      </c>
      <c r="C187">
        <v>92.6</v>
      </c>
      <c r="D187">
        <v>95</v>
      </c>
      <c r="J187"/>
      <c r="K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row>
    <row r="188" spans="1:99" x14ac:dyDescent="0.25">
      <c r="A188">
        <v>51</v>
      </c>
      <c r="B188" t="s">
        <v>15</v>
      </c>
      <c r="C188">
        <v>83.2</v>
      </c>
      <c r="D188">
        <v>150</v>
      </c>
      <c r="J188"/>
      <c r="K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row>
    <row r="189" spans="1:99" x14ac:dyDescent="0.25">
      <c r="A189">
        <v>51</v>
      </c>
      <c r="B189" t="s">
        <v>17</v>
      </c>
      <c r="C189">
        <v>91.9</v>
      </c>
      <c r="D189">
        <v>148</v>
      </c>
      <c r="J189"/>
      <c r="K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row>
    <row r="190" spans="1:99" x14ac:dyDescent="0.25">
      <c r="A190">
        <v>51</v>
      </c>
      <c r="B190" t="s">
        <v>17</v>
      </c>
      <c r="C190">
        <v>79.400000000000006</v>
      </c>
      <c r="D190">
        <v>100</v>
      </c>
      <c r="J190"/>
      <c r="K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row>
    <row r="191" spans="1:99" x14ac:dyDescent="0.25">
      <c r="A191">
        <v>51</v>
      </c>
      <c r="B191" t="s">
        <v>17</v>
      </c>
      <c r="C191">
        <v>67.599999999999994</v>
      </c>
      <c r="D191">
        <v>99</v>
      </c>
      <c r="J191"/>
      <c r="K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row>
    <row r="192" spans="1:99" x14ac:dyDescent="0.25">
      <c r="A192">
        <v>51</v>
      </c>
      <c r="B192" t="s">
        <v>17</v>
      </c>
      <c r="C192">
        <v>75.3</v>
      </c>
      <c r="D192">
        <v>108</v>
      </c>
      <c r="J192"/>
      <c r="K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row>
    <row r="193" spans="1:99" x14ac:dyDescent="0.25">
      <c r="A193">
        <v>51</v>
      </c>
      <c r="B193" t="s">
        <v>17</v>
      </c>
      <c r="C193">
        <v>70.3</v>
      </c>
      <c r="D193">
        <v>81</v>
      </c>
      <c r="J193"/>
      <c r="K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row>
    <row r="194" spans="1:99" x14ac:dyDescent="0.25">
      <c r="A194">
        <v>50</v>
      </c>
      <c r="B194" t="s">
        <v>15</v>
      </c>
      <c r="C194">
        <v>80.5</v>
      </c>
      <c r="D194">
        <v>87.32</v>
      </c>
      <c r="J194"/>
      <c r="K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row>
    <row r="195" spans="1:99" x14ac:dyDescent="0.25">
      <c r="A195">
        <v>51</v>
      </c>
      <c r="B195" t="s">
        <v>15</v>
      </c>
      <c r="C195">
        <v>76.3</v>
      </c>
      <c r="D195">
        <v>97</v>
      </c>
      <c r="J195"/>
      <c r="K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row>
    <row r="196" spans="1:99" x14ac:dyDescent="0.25">
      <c r="A196">
        <v>50</v>
      </c>
      <c r="B196" t="s">
        <v>17</v>
      </c>
      <c r="C196">
        <v>71</v>
      </c>
      <c r="D196">
        <v>79</v>
      </c>
      <c r="J196"/>
      <c r="K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row>
    <row r="197" spans="1:99" x14ac:dyDescent="0.25">
      <c r="A197">
        <v>50</v>
      </c>
      <c r="B197" t="s">
        <v>15</v>
      </c>
      <c r="C197">
        <v>90</v>
      </c>
      <c r="D197">
        <v>102</v>
      </c>
      <c r="J197"/>
      <c r="K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row>
    <row r="198" spans="1:99" x14ac:dyDescent="0.25">
      <c r="A198">
        <v>50</v>
      </c>
      <c r="B198" t="s">
        <v>15</v>
      </c>
      <c r="C198">
        <v>80</v>
      </c>
      <c r="D198">
        <v>99</v>
      </c>
      <c r="J198"/>
      <c r="K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row>
    <row r="199" spans="1:99" x14ac:dyDescent="0.25">
      <c r="A199">
        <v>50</v>
      </c>
      <c r="B199" t="s">
        <v>17</v>
      </c>
      <c r="C199">
        <v>65.099999999999994</v>
      </c>
      <c r="D199">
        <v>83</v>
      </c>
      <c r="J199"/>
      <c r="K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row>
    <row r="200" spans="1:99" x14ac:dyDescent="0.25">
      <c r="A200">
        <v>50</v>
      </c>
      <c r="B200" t="s">
        <v>17</v>
      </c>
      <c r="C200">
        <v>68.599999999999994</v>
      </c>
      <c r="D200">
        <v>90</v>
      </c>
      <c r="J200"/>
      <c r="K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row>
    <row r="201" spans="1:99" x14ac:dyDescent="0.25">
      <c r="A201">
        <v>50</v>
      </c>
      <c r="B201" t="s">
        <v>17</v>
      </c>
      <c r="C201">
        <v>61.3</v>
      </c>
      <c r="D201">
        <v>85</v>
      </c>
      <c r="J201"/>
      <c r="K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row>
    <row r="202" spans="1:99" x14ac:dyDescent="0.25">
      <c r="A202">
        <v>50</v>
      </c>
      <c r="B202" t="s">
        <v>17</v>
      </c>
      <c r="C202">
        <v>66.2</v>
      </c>
      <c r="D202">
        <v>89</v>
      </c>
      <c r="J202"/>
      <c r="K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row>
    <row r="203" spans="1:99" x14ac:dyDescent="0.25">
      <c r="A203">
        <v>50</v>
      </c>
      <c r="B203" t="s">
        <v>17</v>
      </c>
      <c r="C203">
        <v>64</v>
      </c>
      <c r="D203">
        <v>83</v>
      </c>
      <c r="J203"/>
      <c r="K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row>
    <row r="204" spans="1:99" x14ac:dyDescent="0.25">
      <c r="A204">
        <v>49</v>
      </c>
      <c r="B204" t="s">
        <v>17</v>
      </c>
      <c r="C204">
        <v>77.5</v>
      </c>
      <c r="D204">
        <v>85</v>
      </c>
      <c r="J204"/>
      <c r="K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row>
    <row r="205" spans="1:99" x14ac:dyDescent="0.25">
      <c r="A205">
        <v>49</v>
      </c>
      <c r="B205" t="s">
        <v>17</v>
      </c>
      <c r="C205">
        <v>72.8</v>
      </c>
      <c r="D205">
        <v>83</v>
      </c>
      <c r="J205"/>
      <c r="K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row>
    <row r="206" spans="1:99" x14ac:dyDescent="0.25">
      <c r="A206">
        <v>49</v>
      </c>
      <c r="B206" t="s">
        <v>17</v>
      </c>
      <c r="C206">
        <v>63.5</v>
      </c>
      <c r="D206">
        <v>92</v>
      </c>
      <c r="J206"/>
      <c r="K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row>
    <row r="207" spans="1:99" x14ac:dyDescent="0.25">
      <c r="A207">
        <v>48</v>
      </c>
      <c r="B207" t="s">
        <v>17</v>
      </c>
      <c r="C207">
        <v>67.099999999999994</v>
      </c>
      <c r="D207">
        <v>97</v>
      </c>
      <c r="J207"/>
      <c r="K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row>
    <row r="208" spans="1:99" x14ac:dyDescent="0.25">
      <c r="A208">
        <v>48</v>
      </c>
      <c r="B208" t="s">
        <v>15</v>
      </c>
      <c r="C208">
        <v>83</v>
      </c>
      <c r="D208">
        <v>98</v>
      </c>
      <c r="J208"/>
      <c r="K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row>
    <row r="209" spans="1:99" x14ac:dyDescent="0.25">
      <c r="A209">
        <v>48</v>
      </c>
      <c r="B209" t="s">
        <v>17</v>
      </c>
      <c r="C209">
        <v>80</v>
      </c>
      <c r="D209">
        <v>108</v>
      </c>
      <c r="J209"/>
      <c r="K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row>
    <row r="210" spans="1:99" x14ac:dyDescent="0.25">
      <c r="A210">
        <v>48</v>
      </c>
      <c r="B210" t="s">
        <v>17</v>
      </c>
      <c r="C210">
        <v>56.3</v>
      </c>
      <c r="D210">
        <v>84</v>
      </c>
      <c r="J210"/>
      <c r="K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row>
    <row r="211" spans="1:99" x14ac:dyDescent="0.25">
      <c r="A211">
        <v>48</v>
      </c>
      <c r="B211" t="s">
        <v>17</v>
      </c>
      <c r="C211">
        <v>58.6</v>
      </c>
      <c r="D211">
        <v>82</v>
      </c>
      <c r="J211"/>
      <c r="K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row>
    <row r="212" spans="1:99" x14ac:dyDescent="0.25">
      <c r="A212">
        <v>48</v>
      </c>
      <c r="B212" t="s">
        <v>17</v>
      </c>
      <c r="C212">
        <v>69</v>
      </c>
      <c r="D212">
        <v>109</v>
      </c>
      <c r="J212"/>
      <c r="K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row>
    <row r="213" spans="1:99" x14ac:dyDescent="0.25">
      <c r="A213">
        <v>48</v>
      </c>
      <c r="B213" t="s">
        <v>15</v>
      </c>
      <c r="C213">
        <v>81.3</v>
      </c>
      <c r="D213">
        <v>98</v>
      </c>
      <c r="J213"/>
      <c r="K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row>
    <row r="214" spans="1:99" x14ac:dyDescent="0.25">
      <c r="A214">
        <v>48</v>
      </c>
      <c r="B214" t="s">
        <v>17</v>
      </c>
      <c r="C214">
        <v>72</v>
      </c>
      <c r="D214">
        <v>91</v>
      </c>
      <c r="J214"/>
      <c r="K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row>
    <row r="215" spans="1:99" x14ac:dyDescent="0.25">
      <c r="A215">
        <v>48</v>
      </c>
      <c r="B215" t="s">
        <v>17</v>
      </c>
      <c r="C215">
        <v>60.8</v>
      </c>
      <c r="D215">
        <v>99.18</v>
      </c>
      <c r="J215"/>
      <c r="K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row>
    <row r="216" spans="1:99" x14ac:dyDescent="0.25">
      <c r="A216">
        <v>48</v>
      </c>
      <c r="B216" t="s">
        <v>15</v>
      </c>
      <c r="C216">
        <v>97.4</v>
      </c>
      <c r="D216">
        <v>92</v>
      </c>
      <c r="J216"/>
      <c r="K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row>
    <row r="217" spans="1:99" x14ac:dyDescent="0.25">
      <c r="A217">
        <v>48</v>
      </c>
      <c r="B217" t="s">
        <v>15</v>
      </c>
      <c r="C217">
        <v>81.099999999999994</v>
      </c>
      <c r="D217">
        <v>84</v>
      </c>
      <c r="J217"/>
      <c r="K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row>
    <row r="218" spans="1:99" x14ac:dyDescent="0.25">
      <c r="A218">
        <v>47</v>
      </c>
      <c r="B218" t="s">
        <v>17</v>
      </c>
      <c r="C218">
        <v>52</v>
      </c>
      <c r="D218">
        <v>85</v>
      </c>
      <c r="J218"/>
      <c r="K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row>
    <row r="219" spans="1:99" x14ac:dyDescent="0.25">
      <c r="A219">
        <v>47</v>
      </c>
      <c r="B219" t="s">
        <v>17</v>
      </c>
      <c r="C219">
        <v>86.6</v>
      </c>
      <c r="D219">
        <v>89</v>
      </c>
      <c r="J219"/>
      <c r="K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row>
    <row r="220" spans="1:99" x14ac:dyDescent="0.25">
      <c r="A220">
        <v>47</v>
      </c>
      <c r="B220" t="s">
        <v>17</v>
      </c>
      <c r="C220">
        <v>60</v>
      </c>
      <c r="D220">
        <v>82</v>
      </c>
      <c r="J220"/>
      <c r="K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row>
    <row r="221" spans="1:99" x14ac:dyDescent="0.25">
      <c r="A221">
        <v>47</v>
      </c>
      <c r="B221" t="s">
        <v>17</v>
      </c>
      <c r="C221">
        <v>82.6</v>
      </c>
      <c r="D221">
        <v>83</v>
      </c>
      <c r="J221"/>
      <c r="K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row>
    <row r="222" spans="1:99" x14ac:dyDescent="0.25">
      <c r="A222">
        <v>47</v>
      </c>
      <c r="B222" t="s">
        <v>17</v>
      </c>
      <c r="C222">
        <v>71.2</v>
      </c>
      <c r="D222">
        <v>91</v>
      </c>
      <c r="J222"/>
      <c r="K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row>
    <row r="223" spans="1:99" x14ac:dyDescent="0.25">
      <c r="A223">
        <v>47</v>
      </c>
      <c r="B223" t="s">
        <v>15</v>
      </c>
      <c r="C223">
        <v>83.9</v>
      </c>
      <c r="D223">
        <v>96</v>
      </c>
      <c r="J223"/>
      <c r="K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row>
    <row r="224" spans="1:99" x14ac:dyDescent="0.25">
      <c r="A224">
        <v>47</v>
      </c>
      <c r="B224" t="s">
        <v>17</v>
      </c>
      <c r="C224">
        <v>58</v>
      </c>
      <c r="D224">
        <v>79</v>
      </c>
      <c r="J224"/>
      <c r="K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row>
    <row r="225" spans="1:99" x14ac:dyDescent="0.25">
      <c r="A225">
        <v>47</v>
      </c>
      <c r="B225" t="s">
        <v>15</v>
      </c>
      <c r="C225">
        <v>99.8</v>
      </c>
      <c r="D225">
        <v>86</v>
      </c>
      <c r="J225"/>
      <c r="K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row>
    <row r="226" spans="1:99" x14ac:dyDescent="0.25">
      <c r="A226">
        <v>47</v>
      </c>
      <c r="B226" t="s">
        <v>15</v>
      </c>
      <c r="C226">
        <v>85.1</v>
      </c>
      <c r="D226">
        <v>81</v>
      </c>
      <c r="J226"/>
      <c r="K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row>
    <row r="227" spans="1:99" x14ac:dyDescent="0.25">
      <c r="A227">
        <v>47</v>
      </c>
      <c r="B227" t="s">
        <v>15</v>
      </c>
      <c r="C227">
        <v>92.3</v>
      </c>
      <c r="D227">
        <v>98</v>
      </c>
      <c r="J227"/>
      <c r="K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row>
    <row r="228" spans="1:99" x14ac:dyDescent="0.25">
      <c r="A228">
        <v>47</v>
      </c>
      <c r="B228" t="s">
        <v>17</v>
      </c>
      <c r="C228">
        <v>70.8</v>
      </c>
      <c r="D228">
        <v>90</v>
      </c>
      <c r="J228"/>
      <c r="K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row>
    <row r="229" spans="1:99" x14ac:dyDescent="0.25">
      <c r="A229">
        <v>47</v>
      </c>
      <c r="B229" t="s">
        <v>15</v>
      </c>
      <c r="C229">
        <v>91</v>
      </c>
      <c r="D229">
        <v>95</v>
      </c>
      <c r="J229"/>
      <c r="K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row>
    <row r="230" spans="1:99" x14ac:dyDescent="0.25">
      <c r="A230">
        <v>46</v>
      </c>
      <c r="B230" t="s">
        <v>15</v>
      </c>
      <c r="C230">
        <v>91.8</v>
      </c>
      <c r="D230">
        <v>100</v>
      </c>
      <c r="J230"/>
      <c r="K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row>
    <row r="231" spans="1:99" x14ac:dyDescent="0.25">
      <c r="A231">
        <v>46</v>
      </c>
      <c r="B231" t="s">
        <v>17</v>
      </c>
      <c r="C231">
        <v>53.4</v>
      </c>
      <c r="D231">
        <v>86</v>
      </c>
      <c r="J231"/>
      <c r="K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row>
    <row r="232" spans="1:99" x14ac:dyDescent="0.25">
      <c r="A232">
        <v>46</v>
      </c>
      <c r="B232" t="s">
        <v>17</v>
      </c>
      <c r="C232">
        <v>60</v>
      </c>
      <c r="D232">
        <v>78</v>
      </c>
      <c r="J232"/>
      <c r="K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row>
    <row r="233" spans="1:99" x14ac:dyDescent="0.25">
      <c r="A233">
        <v>46</v>
      </c>
      <c r="B233" t="s">
        <v>17</v>
      </c>
      <c r="C233">
        <v>55</v>
      </c>
      <c r="D233">
        <v>87</v>
      </c>
      <c r="J233"/>
      <c r="K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row>
    <row r="234" spans="1:99" x14ac:dyDescent="0.25">
      <c r="A234">
        <v>46</v>
      </c>
      <c r="B234" t="s">
        <v>15</v>
      </c>
      <c r="C234">
        <v>78.900000000000006</v>
      </c>
      <c r="D234">
        <v>106</v>
      </c>
      <c r="J234"/>
      <c r="K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row>
    <row r="235" spans="1:99" x14ac:dyDescent="0.25">
      <c r="A235">
        <v>45</v>
      </c>
      <c r="B235" t="s">
        <v>15</v>
      </c>
      <c r="C235">
        <v>138</v>
      </c>
      <c r="D235">
        <v>112</v>
      </c>
      <c r="J235"/>
      <c r="K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row>
    <row r="236" spans="1:99" x14ac:dyDescent="0.25">
      <c r="A236">
        <v>45</v>
      </c>
      <c r="B236" t="s">
        <v>15</v>
      </c>
      <c r="C236">
        <v>71.099999999999994</v>
      </c>
      <c r="D236">
        <v>89</v>
      </c>
      <c r="J236"/>
      <c r="K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row>
    <row r="237" spans="1:99" x14ac:dyDescent="0.25">
      <c r="A237">
        <v>45</v>
      </c>
      <c r="B237" t="s">
        <v>15</v>
      </c>
      <c r="C237">
        <v>88.1</v>
      </c>
      <c r="D237">
        <v>90</v>
      </c>
      <c r="J237"/>
      <c r="K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row>
    <row r="238" spans="1:99" x14ac:dyDescent="0.25">
      <c r="A238">
        <v>45</v>
      </c>
      <c r="B238" t="s">
        <v>15</v>
      </c>
      <c r="C238">
        <v>76.3</v>
      </c>
      <c r="D238">
        <v>98</v>
      </c>
      <c r="J238"/>
      <c r="K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row>
    <row r="239" spans="1:99" x14ac:dyDescent="0.25">
      <c r="A239">
        <v>45</v>
      </c>
      <c r="B239" t="s">
        <v>17</v>
      </c>
      <c r="C239">
        <v>65.400000000000006</v>
      </c>
      <c r="D239">
        <v>83</v>
      </c>
      <c r="J239"/>
      <c r="K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row>
    <row r="240" spans="1:99" x14ac:dyDescent="0.25">
      <c r="A240">
        <v>45</v>
      </c>
      <c r="B240" t="s">
        <v>17</v>
      </c>
      <c r="C240">
        <v>84</v>
      </c>
      <c r="D240">
        <v>84</v>
      </c>
      <c r="J240"/>
      <c r="K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row>
    <row r="241" spans="1:99" x14ac:dyDescent="0.25">
      <c r="A241">
        <v>44</v>
      </c>
      <c r="B241" t="s">
        <v>17</v>
      </c>
      <c r="C241">
        <v>62.7</v>
      </c>
      <c r="D241">
        <v>101</v>
      </c>
      <c r="J241"/>
      <c r="K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row>
    <row r="242" spans="1:99" x14ac:dyDescent="0.25">
      <c r="A242"/>
      <c r="B242"/>
      <c r="C242"/>
      <c r="D242"/>
      <c r="J242"/>
      <c r="K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row>
    <row r="243" spans="1:99" x14ac:dyDescent="0.25">
      <c r="J243"/>
      <c r="K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row>
    <row r="244" spans="1:99" x14ac:dyDescent="0.25">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row>
    <row r="245" spans="1:99" x14ac:dyDescent="0.2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row>
    <row r="246" spans="1:99" x14ac:dyDescent="0.25">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row>
    <row r="247" spans="1:99" x14ac:dyDescent="0.25">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row>
    <row r="248" spans="1:99" x14ac:dyDescent="0.25">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row>
    <row r="249" spans="1:99" x14ac:dyDescent="0.25">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row>
    <row r="250" spans="1:99" x14ac:dyDescent="0.25">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row>
    <row r="251" spans="1:99" x14ac:dyDescent="0.25">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row>
    <row r="252" spans="1:99" x14ac:dyDescent="0.25">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row>
    <row r="253" spans="1:99" x14ac:dyDescent="0.25">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row>
    <row r="254" spans="1:99" x14ac:dyDescent="0.25">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row>
    <row r="255" spans="1:99" x14ac:dyDescent="0.2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row>
    <row r="256" spans="1:99" x14ac:dyDescent="0.25">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row>
    <row r="257" spans="10:99" x14ac:dyDescent="0.25">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row>
    <row r="258" spans="10:99" x14ac:dyDescent="0.25">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row>
    <row r="259" spans="10:99" x14ac:dyDescent="0.25">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row>
    <row r="260" spans="10:99" x14ac:dyDescent="0.25">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row>
    <row r="261" spans="10:99" x14ac:dyDescent="0.25">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row>
    <row r="262" spans="10:99" x14ac:dyDescent="0.25">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row>
    <row r="263" spans="10:99" x14ac:dyDescent="0.25">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row>
    <row r="264" spans="10:99" x14ac:dyDescent="0.25">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row>
    <row r="265" spans="10:99" x14ac:dyDescent="0.2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row>
    <row r="266" spans="10:99" x14ac:dyDescent="0.25">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row>
    <row r="267" spans="10:99" x14ac:dyDescent="0.25">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row>
    <row r="268" spans="10:99" x14ac:dyDescent="0.25">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row>
    <row r="269" spans="10:99" x14ac:dyDescent="0.25">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row>
    <row r="270" spans="10:99" x14ac:dyDescent="0.25">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row>
    <row r="271" spans="10:99" x14ac:dyDescent="0.25">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row>
    <row r="272" spans="10:99" x14ac:dyDescent="0.25">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row>
    <row r="273" spans="10:99" x14ac:dyDescent="0.25">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row>
    <row r="274" spans="10:99" x14ac:dyDescent="0.25">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row>
    <row r="275" spans="10:99" x14ac:dyDescent="0.2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row>
    <row r="276" spans="10:99" x14ac:dyDescent="0.25">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row>
    <row r="277" spans="10:99" x14ac:dyDescent="0.25">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row>
    <row r="278" spans="10:99" x14ac:dyDescent="0.25">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row>
    <row r="279" spans="10:99" x14ac:dyDescent="0.25">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row>
    <row r="280" spans="10:99" x14ac:dyDescent="0.25">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row>
    <row r="281" spans="10:99" x14ac:dyDescent="0.25">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row>
    <row r="282" spans="10:99" x14ac:dyDescent="0.25">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row>
    <row r="283" spans="10:99" x14ac:dyDescent="0.25">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row>
    <row r="284" spans="10:99" x14ac:dyDescent="0.25">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row>
    <row r="285" spans="10:99" x14ac:dyDescent="0.2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row>
  </sheetData>
  <mergeCells count="2">
    <mergeCell ref="A1:K1"/>
    <mergeCell ref="A2:K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845A-775C-414D-B1E1-AF8A6E49236A}">
  <dimension ref="A1:CU285"/>
  <sheetViews>
    <sheetView workbookViewId="0">
      <selection activeCell="A5" sqref="A5:B77"/>
    </sheetView>
  </sheetViews>
  <sheetFormatPr defaultColWidth="10.28515625" defaultRowHeight="15" x14ac:dyDescent="0.25"/>
  <cols>
    <col min="1" max="16384" width="10.28515625" style="1"/>
  </cols>
  <sheetData>
    <row r="1" spans="1:11" ht="22.5" x14ac:dyDescent="0.25">
      <c r="A1" s="18" t="s">
        <v>1</v>
      </c>
      <c r="B1" s="19"/>
      <c r="C1" s="19"/>
      <c r="D1" s="19"/>
      <c r="E1" s="20"/>
      <c r="F1" s="20"/>
      <c r="G1" s="20"/>
      <c r="H1" s="20"/>
      <c r="I1" s="20"/>
      <c r="J1" s="20"/>
      <c r="K1" s="20"/>
    </row>
    <row r="2" spans="1:11" ht="41.25" customHeight="1" x14ac:dyDescent="0.25">
      <c r="A2" s="21" t="s">
        <v>48</v>
      </c>
      <c r="B2" s="22"/>
      <c r="C2" s="22"/>
      <c r="D2" s="22"/>
      <c r="E2" s="23"/>
      <c r="F2" s="23"/>
      <c r="G2" s="23"/>
      <c r="H2" s="23"/>
      <c r="I2" s="23"/>
      <c r="J2" s="23"/>
      <c r="K2" s="23"/>
    </row>
    <row r="3" spans="1:11" customFormat="1" x14ac:dyDescent="0.25"/>
    <row r="4" spans="1:11" customFormat="1" x14ac:dyDescent="0.25"/>
    <row r="5" spans="1:11" customFormat="1" x14ac:dyDescent="0.25">
      <c r="A5" t="s">
        <v>46</v>
      </c>
      <c r="B5" t="s">
        <v>47</v>
      </c>
    </row>
    <row r="6" spans="1:11" customFormat="1" x14ac:dyDescent="0.25">
      <c r="A6" s="11">
        <v>41640</v>
      </c>
      <c r="B6">
        <v>60</v>
      </c>
    </row>
    <row r="7" spans="1:11" customFormat="1" x14ac:dyDescent="0.25">
      <c r="A7" s="11">
        <v>41671</v>
      </c>
      <c r="B7">
        <v>130</v>
      </c>
    </row>
    <row r="8" spans="1:11" customFormat="1" x14ac:dyDescent="0.25">
      <c r="A8" s="11">
        <v>41699</v>
      </c>
      <c r="B8">
        <v>65</v>
      </c>
    </row>
    <row r="9" spans="1:11" customFormat="1" x14ac:dyDescent="0.25">
      <c r="A9" s="11">
        <v>41730</v>
      </c>
      <c r="B9">
        <v>68</v>
      </c>
    </row>
    <row r="10" spans="1:11" customFormat="1" x14ac:dyDescent="0.25">
      <c r="A10" s="11">
        <v>41760</v>
      </c>
      <c r="B10">
        <v>72</v>
      </c>
    </row>
    <row r="11" spans="1:11" customFormat="1" x14ac:dyDescent="0.25">
      <c r="A11" s="11">
        <v>41791</v>
      </c>
      <c r="B11">
        <v>120</v>
      </c>
    </row>
    <row r="12" spans="1:11" customFormat="1" x14ac:dyDescent="0.25">
      <c r="A12" s="11">
        <v>41821</v>
      </c>
      <c r="B12">
        <v>180</v>
      </c>
    </row>
    <row r="13" spans="1:11" customFormat="1" x14ac:dyDescent="0.25">
      <c r="A13" s="11">
        <v>41852</v>
      </c>
      <c r="B13">
        <v>183</v>
      </c>
    </row>
    <row r="14" spans="1:11" customFormat="1" x14ac:dyDescent="0.25">
      <c r="A14" s="11">
        <v>41883</v>
      </c>
      <c r="B14">
        <v>160</v>
      </c>
    </row>
    <row r="15" spans="1:11" customFormat="1" x14ac:dyDescent="0.25">
      <c r="A15" s="11">
        <v>41913</v>
      </c>
      <c r="B15">
        <v>110</v>
      </c>
    </row>
    <row r="16" spans="1:11" customFormat="1" x14ac:dyDescent="0.25">
      <c r="A16" s="11">
        <v>41944</v>
      </c>
      <c r="B16">
        <v>90</v>
      </c>
    </row>
    <row r="17" spans="1:2" customFormat="1" x14ac:dyDescent="0.25">
      <c r="A17" s="11">
        <v>41974</v>
      </c>
      <c r="B17">
        <v>100</v>
      </c>
    </row>
    <row r="18" spans="1:2" customFormat="1" x14ac:dyDescent="0.25">
      <c r="A18" s="11">
        <v>42005</v>
      </c>
      <c r="B18">
        <v>70</v>
      </c>
    </row>
    <row r="19" spans="1:2" customFormat="1" x14ac:dyDescent="0.25">
      <c r="A19" s="11">
        <v>42036</v>
      </c>
      <c r="B19">
        <v>140</v>
      </c>
    </row>
    <row r="20" spans="1:2" customFormat="1" x14ac:dyDescent="0.25">
      <c r="A20" s="11">
        <v>42064</v>
      </c>
      <c r="B20">
        <v>75</v>
      </c>
    </row>
    <row r="21" spans="1:2" customFormat="1" x14ac:dyDescent="0.25">
      <c r="A21" s="11">
        <v>42095</v>
      </c>
      <c r="B21">
        <v>78</v>
      </c>
    </row>
    <row r="22" spans="1:2" customFormat="1" x14ac:dyDescent="0.25">
      <c r="A22" s="11">
        <v>42125</v>
      </c>
      <c r="B22">
        <v>82</v>
      </c>
    </row>
    <row r="23" spans="1:2" customFormat="1" x14ac:dyDescent="0.25">
      <c r="A23" s="11">
        <v>42156</v>
      </c>
      <c r="B23">
        <v>130</v>
      </c>
    </row>
    <row r="24" spans="1:2" customFormat="1" x14ac:dyDescent="0.25">
      <c r="A24" s="11">
        <v>42186</v>
      </c>
      <c r="B24">
        <v>190</v>
      </c>
    </row>
    <row r="25" spans="1:2" customFormat="1" x14ac:dyDescent="0.25">
      <c r="A25" s="11">
        <v>42217</v>
      </c>
      <c r="B25">
        <v>193</v>
      </c>
    </row>
    <row r="26" spans="1:2" customFormat="1" x14ac:dyDescent="0.25">
      <c r="A26" s="11">
        <v>42248</v>
      </c>
      <c r="B26">
        <v>170</v>
      </c>
    </row>
    <row r="27" spans="1:2" customFormat="1" x14ac:dyDescent="0.25">
      <c r="A27" s="11">
        <v>42278</v>
      </c>
      <c r="B27">
        <v>120</v>
      </c>
    </row>
    <row r="28" spans="1:2" customFormat="1" x14ac:dyDescent="0.25">
      <c r="A28" s="11">
        <v>42309</v>
      </c>
      <c r="B28">
        <v>100</v>
      </c>
    </row>
    <row r="29" spans="1:2" customFormat="1" x14ac:dyDescent="0.25">
      <c r="A29" s="11">
        <v>42339</v>
      </c>
      <c r="B29">
        <v>110</v>
      </c>
    </row>
    <row r="30" spans="1:2" customFormat="1" x14ac:dyDescent="0.25">
      <c r="A30" s="11">
        <v>42370</v>
      </c>
      <c r="B30">
        <v>80</v>
      </c>
    </row>
    <row r="31" spans="1:2" customFormat="1" x14ac:dyDescent="0.25">
      <c r="A31" s="11">
        <v>42401</v>
      </c>
      <c r="B31">
        <v>150</v>
      </c>
    </row>
    <row r="32" spans="1:2" customFormat="1" x14ac:dyDescent="0.25">
      <c r="A32" s="11">
        <v>42430</v>
      </c>
      <c r="B32">
        <v>85</v>
      </c>
    </row>
    <row r="33" spans="1:2" customFormat="1" x14ac:dyDescent="0.25">
      <c r="A33" s="11">
        <v>42461</v>
      </c>
      <c r="B33">
        <v>88</v>
      </c>
    </row>
    <row r="34" spans="1:2" customFormat="1" x14ac:dyDescent="0.25">
      <c r="A34" s="11">
        <v>42491</v>
      </c>
      <c r="B34">
        <v>92</v>
      </c>
    </row>
    <row r="35" spans="1:2" customFormat="1" x14ac:dyDescent="0.25">
      <c r="A35" s="11">
        <v>42522</v>
      </c>
      <c r="B35">
        <v>140</v>
      </c>
    </row>
    <row r="36" spans="1:2" customFormat="1" x14ac:dyDescent="0.25">
      <c r="A36" s="11">
        <v>42552</v>
      </c>
      <c r="B36">
        <v>200</v>
      </c>
    </row>
    <row r="37" spans="1:2" customFormat="1" x14ac:dyDescent="0.25">
      <c r="A37" s="11">
        <v>42583</v>
      </c>
      <c r="B37">
        <v>203</v>
      </c>
    </row>
    <row r="38" spans="1:2" customFormat="1" x14ac:dyDescent="0.25">
      <c r="A38" s="11">
        <v>42614</v>
      </c>
      <c r="B38">
        <v>180</v>
      </c>
    </row>
    <row r="39" spans="1:2" customFormat="1" x14ac:dyDescent="0.25">
      <c r="A39" s="11">
        <v>42644</v>
      </c>
      <c r="B39">
        <v>130</v>
      </c>
    </row>
    <row r="40" spans="1:2" customFormat="1" x14ac:dyDescent="0.25">
      <c r="A40" s="11">
        <v>42675</v>
      </c>
      <c r="B40">
        <v>110</v>
      </c>
    </row>
    <row r="41" spans="1:2" customFormat="1" x14ac:dyDescent="0.25">
      <c r="A41" s="11">
        <v>42705</v>
      </c>
      <c r="B41">
        <v>120</v>
      </c>
    </row>
    <row r="42" spans="1:2" customFormat="1" x14ac:dyDescent="0.25">
      <c r="A42" s="11">
        <v>42736</v>
      </c>
      <c r="B42">
        <v>84</v>
      </c>
    </row>
    <row r="43" spans="1:2" customFormat="1" x14ac:dyDescent="0.25">
      <c r="A43" s="11">
        <v>42767</v>
      </c>
      <c r="B43">
        <v>154</v>
      </c>
    </row>
    <row r="44" spans="1:2" customFormat="1" x14ac:dyDescent="0.25">
      <c r="A44" s="11">
        <v>42795</v>
      </c>
      <c r="B44">
        <v>89</v>
      </c>
    </row>
    <row r="45" spans="1:2" customFormat="1" x14ac:dyDescent="0.25">
      <c r="A45" s="11">
        <v>42826</v>
      </c>
      <c r="B45">
        <v>92</v>
      </c>
    </row>
    <row r="46" spans="1:2" customFormat="1" x14ac:dyDescent="0.25">
      <c r="A46" s="11">
        <v>42856</v>
      </c>
      <c r="B46">
        <v>96</v>
      </c>
    </row>
    <row r="47" spans="1:2" customFormat="1" x14ac:dyDescent="0.25">
      <c r="A47" s="11">
        <v>42887</v>
      </c>
      <c r="B47">
        <v>144</v>
      </c>
    </row>
    <row r="48" spans="1:2" customFormat="1" x14ac:dyDescent="0.25">
      <c r="A48" s="11">
        <v>42917</v>
      </c>
      <c r="B48">
        <v>204</v>
      </c>
    </row>
    <row r="49" spans="1:2" customFormat="1" x14ac:dyDescent="0.25">
      <c r="A49" s="11">
        <v>42948</v>
      </c>
      <c r="B49">
        <v>207</v>
      </c>
    </row>
    <row r="50" spans="1:2" customFormat="1" x14ac:dyDescent="0.25">
      <c r="A50" s="11">
        <v>42979</v>
      </c>
      <c r="B50">
        <v>184</v>
      </c>
    </row>
    <row r="51" spans="1:2" customFormat="1" x14ac:dyDescent="0.25">
      <c r="A51" s="11">
        <v>43009</v>
      </c>
      <c r="B51">
        <v>134</v>
      </c>
    </row>
    <row r="52" spans="1:2" customFormat="1" x14ac:dyDescent="0.25">
      <c r="A52" s="11">
        <v>43040</v>
      </c>
      <c r="B52">
        <v>114</v>
      </c>
    </row>
    <row r="53" spans="1:2" customFormat="1" x14ac:dyDescent="0.25">
      <c r="A53" s="11">
        <v>43070</v>
      </c>
      <c r="B53">
        <v>124</v>
      </c>
    </row>
    <row r="54" spans="1:2" customFormat="1" x14ac:dyDescent="0.25">
      <c r="A54" s="11">
        <v>43101</v>
      </c>
      <c r="B54">
        <v>91</v>
      </c>
    </row>
    <row r="55" spans="1:2" customFormat="1" x14ac:dyDescent="0.25">
      <c r="A55" s="11">
        <v>43132</v>
      </c>
      <c r="B55">
        <v>161</v>
      </c>
    </row>
    <row r="56" spans="1:2" customFormat="1" x14ac:dyDescent="0.25">
      <c r="A56" s="11">
        <v>43160</v>
      </c>
      <c r="B56">
        <v>96</v>
      </c>
    </row>
    <row r="57" spans="1:2" customFormat="1" x14ac:dyDescent="0.25">
      <c r="A57" s="11">
        <v>43191</v>
      </c>
      <c r="B57">
        <v>99</v>
      </c>
    </row>
    <row r="58" spans="1:2" customFormat="1" x14ac:dyDescent="0.25">
      <c r="A58" s="11">
        <v>43221</v>
      </c>
      <c r="B58">
        <v>103</v>
      </c>
    </row>
    <row r="59" spans="1:2" customFormat="1" x14ac:dyDescent="0.25">
      <c r="A59" s="11">
        <v>43252</v>
      </c>
      <c r="B59">
        <v>151</v>
      </c>
    </row>
    <row r="60" spans="1:2" customFormat="1" x14ac:dyDescent="0.25">
      <c r="A60" s="11">
        <v>43282</v>
      </c>
      <c r="B60">
        <v>211</v>
      </c>
    </row>
    <row r="61" spans="1:2" customFormat="1" x14ac:dyDescent="0.25">
      <c r="A61" s="11">
        <v>43313</v>
      </c>
      <c r="B61">
        <v>214</v>
      </c>
    </row>
    <row r="62" spans="1:2" customFormat="1" x14ac:dyDescent="0.25">
      <c r="A62" s="11">
        <v>43344</v>
      </c>
      <c r="B62">
        <v>191</v>
      </c>
    </row>
    <row r="63" spans="1:2" customFormat="1" x14ac:dyDescent="0.25">
      <c r="A63" s="11">
        <v>43374</v>
      </c>
      <c r="B63">
        <v>141</v>
      </c>
    </row>
    <row r="64" spans="1:2" customFormat="1" x14ac:dyDescent="0.25">
      <c r="A64" s="11">
        <v>43405</v>
      </c>
      <c r="B64">
        <v>121</v>
      </c>
    </row>
    <row r="65" spans="1:2" customFormat="1" x14ac:dyDescent="0.25">
      <c r="A65" s="11">
        <v>43435</v>
      </c>
      <c r="B65">
        <v>131</v>
      </c>
    </row>
    <row r="66" spans="1:2" customFormat="1" x14ac:dyDescent="0.25">
      <c r="A66" s="11">
        <v>43466</v>
      </c>
      <c r="B66">
        <v>98</v>
      </c>
    </row>
    <row r="67" spans="1:2" customFormat="1" x14ac:dyDescent="0.25">
      <c r="A67" s="11">
        <v>43497</v>
      </c>
      <c r="B67">
        <v>168</v>
      </c>
    </row>
    <row r="68" spans="1:2" customFormat="1" x14ac:dyDescent="0.25">
      <c r="A68" s="11">
        <v>43525</v>
      </c>
      <c r="B68">
        <v>103</v>
      </c>
    </row>
    <row r="69" spans="1:2" customFormat="1" x14ac:dyDescent="0.25">
      <c r="A69" s="11">
        <v>43556</v>
      </c>
      <c r="B69">
        <v>106</v>
      </c>
    </row>
    <row r="70" spans="1:2" customFormat="1" x14ac:dyDescent="0.25">
      <c r="A70" s="11">
        <v>43586</v>
      </c>
      <c r="B70">
        <v>110</v>
      </c>
    </row>
    <row r="71" spans="1:2" customFormat="1" x14ac:dyDescent="0.25">
      <c r="A71" s="11">
        <v>43617</v>
      </c>
      <c r="B71">
        <v>158</v>
      </c>
    </row>
    <row r="72" spans="1:2" customFormat="1" x14ac:dyDescent="0.25">
      <c r="A72" s="11">
        <v>43647</v>
      </c>
      <c r="B72">
        <v>218</v>
      </c>
    </row>
    <row r="73" spans="1:2" customFormat="1" x14ac:dyDescent="0.25">
      <c r="A73" s="11">
        <v>43678</v>
      </c>
      <c r="B73">
        <v>221</v>
      </c>
    </row>
    <row r="74" spans="1:2" customFormat="1" x14ac:dyDescent="0.25">
      <c r="A74" s="11">
        <v>43709</v>
      </c>
      <c r="B74">
        <v>205</v>
      </c>
    </row>
    <row r="75" spans="1:2" customFormat="1" x14ac:dyDescent="0.25">
      <c r="A75" s="11">
        <v>43739</v>
      </c>
      <c r="B75">
        <v>160</v>
      </c>
    </row>
    <row r="76" spans="1:2" customFormat="1" x14ac:dyDescent="0.25">
      <c r="A76" s="11">
        <v>43770</v>
      </c>
      <c r="B76">
        <v>141</v>
      </c>
    </row>
    <row r="77" spans="1:2" customFormat="1" x14ac:dyDescent="0.25">
      <c r="A77" s="11">
        <v>43800</v>
      </c>
      <c r="B77">
        <v>135</v>
      </c>
    </row>
    <row r="78" spans="1:2" customFormat="1" x14ac:dyDescent="0.25"/>
    <row r="79" spans="1:2" customFormat="1" x14ac:dyDescent="0.25"/>
    <row r="80" spans="1:2"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spans="1:99" customFormat="1" x14ac:dyDescent="0.25"/>
    <row r="242" spans="1:99" x14ac:dyDescent="0.25">
      <c r="A242"/>
      <c r="B242"/>
      <c r="C242"/>
      <c r="D242"/>
      <c r="J242"/>
      <c r="K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row>
    <row r="243" spans="1:99" x14ac:dyDescent="0.25">
      <c r="J243"/>
      <c r="K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row>
    <row r="244" spans="1:99" x14ac:dyDescent="0.25">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row>
    <row r="245" spans="1:99" x14ac:dyDescent="0.2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row>
    <row r="246" spans="1:99" x14ac:dyDescent="0.25">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row>
    <row r="247" spans="1:99" x14ac:dyDescent="0.25">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row>
    <row r="248" spans="1:99" x14ac:dyDescent="0.25">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row>
    <row r="249" spans="1:99" x14ac:dyDescent="0.25">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row>
    <row r="250" spans="1:99" x14ac:dyDescent="0.25">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row>
    <row r="251" spans="1:99" x14ac:dyDescent="0.25">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row>
    <row r="252" spans="1:99" x14ac:dyDescent="0.25">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row>
    <row r="253" spans="1:99" x14ac:dyDescent="0.25">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row>
    <row r="254" spans="1:99" x14ac:dyDescent="0.25">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row>
    <row r="255" spans="1:99" x14ac:dyDescent="0.2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row>
    <row r="256" spans="1:99" x14ac:dyDescent="0.25">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row>
    <row r="257" spans="10:99" x14ac:dyDescent="0.25">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row>
    <row r="258" spans="10:99" x14ac:dyDescent="0.25">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row>
    <row r="259" spans="10:99" x14ac:dyDescent="0.25">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row>
    <row r="260" spans="10:99" x14ac:dyDescent="0.25">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row>
    <row r="261" spans="10:99" x14ac:dyDescent="0.25">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row>
    <row r="262" spans="10:99" x14ac:dyDescent="0.25">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row>
    <row r="263" spans="10:99" x14ac:dyDescent="0.25">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row>
    <row r="264" spans="10:99" x14ac:dyDescent="0.25">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row>
    <row r="265" spans="10:99" x14ac:dyDescent="0.2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row>
    <row r="266" spans="10:99" x14ac:dyDescent="0.25">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row>
    <row r="267" spans="10:99" x14ac:dyDescent="0.25">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row>
    <row r="268" spans="10:99" x14ac:dyDescent="0.25">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row>
    <row r="269" spans="10:99" x14ac:dyDescent="0.25">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row>
    <row r="270" spans="10:99" x14ac:dyDescent="0.25">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row>
    <row r="271" spans="10:99" x14ac:dyDescent="0.25">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row>
    <row r="272" spans="10:99" x14ac:dyDescent="0.25">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row>
    <row r="273" spans="10:99" x14ac:dyDescent="0.25">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row>
    <row r="274" spans="10:99" x14ac:dyDescent="0.25">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row>
    <row r="275" spans="10:99" x14ac:dyDescent="0.2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row>
    <row r="276" spans="10:99" x14ac:dyDescent="0.25">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row>
    <row r="277" spans="10:99" x14ac:dyDescent="0.25">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row>
    <row r="278" spans="10:99" x14ac:dyDescent="0.25">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row>
    <row r="279" spans="10:99" x14ac:dyDescent="0.25">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row>
    <row r="280" spans="10:99" x14ac:dyDescent="0.25">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row>
    <row r="281" spans="10:99" x14ac:dyDescent="0.25">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row>
    <row r="282" spans="10:99" x14ac:dyDescent="0.25">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row>
    <row r="283" spans="10:99" x14ac:dyDescent="0.25">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row>
    <row r="284" spans="10:99" x14ac:dyDescent="0.25">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row>
    <row r="285" spans="10:99" x14ac:dyDescent="0.2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row>
  </sheetData>
  <mergeCells count="2">
    <mergeCell ref="A1:K1"/>
    <mergeCell ref="A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83365-44CA-4379-9D31-E163F0F64A3B}">
  <dimension ref="A1:E97"/>
  <sheetViews>
    <sheetView workbookViewId="0">
      <selection activeCell="F18" sqref="F18"/>
    </sheetView>
  </sheetViews>
  <sheetFormatPr defaultRowHeight="15" x14ac:dyDescent="0.25"/>
  <cols>
    <col min="1" max="1" width="10" customWidth="1"/>
    <col min="3" max="3" width="18" customWidth="1"/>
    <col min="4" max="4" width="28.5703125" customWidth="1"/>
    <col min="5" max="5" width="28.85546875" customWidth="1"/>
  </cols>
  <sheetData>
    <row r="1" spans="1:5" x14ac:dyDescent="0.25">
      <c r="A1" t="s">
        <v>46</v>
      </c>
      <c r="B1" t="s">
        <v>47</v>
      </c>
      <c r="C1" t="s">
        <v>52</v>
      </c>
      <c r="D1" t="s">
        <v>53</v>
      </c>
      <c r="E1" t="s">
        <v>54</v>
      </c>
    </row>
    <row r="2" spans="1:5" x14ac:dyDescent="0.25">
      <c r="A2" s="11">
        <v>41640</v>
      </c>
      <c r="B2">
        <v>60</v>
      </c>
    </row>
    <row r="3" spans="1:5" x14ac:dyDescent="0.25">
      <c r="A3" s="11">
        <v>41671</v>
      </c>
      <c r="B3">
        <v>130</v>
      </c>
    </row>
    <row r="4" spans="1:5" x14ac:dyDescent="0.25">
      <c r="A4" s="11">
        <v>41699</v>
      </c>
      <c r="B4">
        <v>65</v>
      </c>
    </row>
    <row r="5" spans="1:5" x14ac:dyDescent="0.25">
      <c r="A5" s="11">
        <v>41730</v>
      </c>
      <c r="B5">
        <v>68</v>
      </c>
    </row>
    <row r="6" spans="1:5" x14ac:dyDescent="0.25">
      <c r="A6" s="11">
        <v>41760</v>
      </c>
      <c r="B6">
        <v>72</v>
      </c>
    </row>
    <row r="7" spans="1:5" x14ac:dyDescent="0.25">
      <c r="A7" s="11">
        <v>41791</v>
      </c>
      <c r="B7">
        <v>120</v>
      </c>
    </row>
    <row r="8" spans="1:5" x14ac:dyDescent="0.25">
      <c r="A8" s="11">
        <v>41821</v>
      </c>
      <c r="B8">
        <v>180</v>
      </c>
    </row>
    <row r="9" spans="1:5" x14ac:dyDescent="0.25">
      <c r="A9" s="11">
        <v>41852</v>
      </c>
      <c r="B9">
        <v>183</v>
      </c>
    </row>
    <row r="10" spans="1:5" x14ac:dyDescent="0.25">
      <c r="A10" s="11">
        <v>41883</v>
      </c>
      <c r="B10">
        <v>160</v>
      </c>
    </row>
    <row r="11" spans="1:5" x14ac:dyDescent="0.25">
      <c r="A11" s="11">
        <v>41913</v>
      </c>
      <c r="B11">
        <v>110</v>
      </c>
    </row>
    <row r="12" spans="1:5" x14ac:dyDescent="0.25">
      <c r="A12" s="11">
        <v>41944</v>
      </c>
      <c r="B12">
        <v>90</v>
      </c>
    </row>
    <row r="13" spans="1:5" x14ac:dyDescent="0.25">
      <c r="A13" s="11">
        <v>41974</v>
      </c>
      <c r="B13">
        <v>100</v>
      </c>
    </row>
    <row r="14" spans="1:5" x14ac:dyDescent="0.25">
      <c r="A14" s="11">
        <v>42005</v>
      </c>
      <c r="B14">
        <v>70</v>
      </c>
    </row>
    <row r="15" spans="1:5" x14ac:dyDescent="0.25">
      <c r="A15" s="11">
        <v>42036</v>
      </c>
      <c r="B15">
        <v>140</v>
      </c>
    </row>
    <row r="16" spans="1:5" x14ac:dyDescent="0.25">
      <c r="A16" s="11">
        <v>42064</v>
      </c>
      <c r="B16">
        <v>75</v>
      </c>
    </row>
    <row r="17" spans="1:2" x14ac:dyDescent="0.25">
      <c r="A17" s="11">
        <v>42095</v>
      </c>
      <c r="B17">
        <v>78</v>
      </c>
    </row>
    <row r="18" spans="1:2" x14ac:dyDescent="0.25">
      <c r="A18" s="11">
        <v>42125</v>
      </c>
      <c r="B18">
        <v>82</v>
      </c>
    </row>
    <row r="19" spans="1:2" x14ac:dyDescent="0.25">
      <c r="A19" s="11">
        <v>42156</v>
      </c>
      <c r="B19">
        <v>130</v>
      </c>
    </row>
    <row r="20" spans="1:2" x14ac:dyDescent="0.25">
      <c r="A20" s="11">
        <v>42186</v>
      </c>
      <c r="B20">
        <v>190</v>
      </c>
    </row>
    <row r="21" spans="1:2" x14ac:dyDescent="0.25">
      <c r="A21" s="11">
        <v>42217</v>
      </c>
      <c r="B21">
        <v>193</v>
      </c>
    </row>
    <row r="22" spans="1:2" x14ac:dyDescent="0.25">
      <c r="A22" s="11">
        <v>42248</v>
      </c>
      <c r="B22">
        <v>170</v>
      </c>
    </row>
    <row r="23" spans="1:2" x14ac:dyDescent="0.25">
      <c r="A23" s="11">
        <v>42278</v>
      </c>
      <c r="B23">
        <v>120</v>
      </c>
    </row>
    <row r="24" spans="1:2" x14ac:dyDescent="0.25">
      <c r="A24" s="11">
        <v>42309</v>
      </c>
      <c r="B24">
        <v>100</v>
      </c>
    </row>
    <row r="25" spans="1:2" x14ac:dyDescent="0.25">
      <c r="A25" s="11">
        <v>42339</v>
      </c>
      <c r="B25">
        <v>110</v>
      </c>
    </row>
    <row r="26" spans="1:2" x14ac:dyDescent="0.25">
      <c r="A26" s="11">
        <v>42370</v>
      </c>
      <c r="B26">
        <v>80</v>
      </c>
    </row>
    <row r="27" spans="1:2" x14ac:dyDescent="0.25">
      <c r="A27" s="11">
        <v>42401</v>
      </c>
      <c r="B27">
        <v>150</v>
      </c>
    </row>
    <row r="28" spans="1:2" x14ac:dyDescent="0.25">
      <c r="A28" s="11">
        <v>42430</v>
      </c>
      <c r="B28">
        <v>85</v>
      </c>
    </row>
    <row r="29" spans="1:2" x14ac:dyDescent="0.25">
      <c r="A29" s="11">
        <v>42461</v>
      </c>
      <c r="B29">
        <v>88</v>
      </c>
    </row>
    <row r="30" spans="1:2" x14ac:dyDescent="0.25">
      <c r="A30" s="11">
        <v>42491</v>
      </c>
      <c r="B30">
        <v>92</v>
      </c>
    </row>
    <row r="31" spans="1:2" x14ac:dyDescent="0.25">
      <c r="A31" s="11">
        <v>42522</v>
      </c>
      <c r="B31">
        <v>140</v>
      </c>
    </row>
    <row r="32" spans="1:2" x14ac:dyDescent="0.25">
      <c r="A32" s="11">
        <v>42552</v>
      </c>
      <c r="B32">
        <v>200</v>
      </c>
    </row>
    <row r="33" spans="1:2" x14ac:dyDescent="0.25">
      <c r="A33" s="11">
        <v>42583</v>
      </c>
      <c r="B33">
        <v>203</v>
      </c>
    </row>
    <row r="34" spans="1:2" x14ac:dyDescent="0.25">
      <c r="A34" s="11">
        <v>42614</v>
      </c>
      <c r="B34">
        <v>180</v>
      </c>
    </row>
    <row r="35" spans="1:2" x14ac:dyDescent="0.25">
      <c r="A35" s="11">
        <v>42644</v>
      </c>
      <c r="B35">
        <v>130</v>
      </c>
    </row>
    <row r="36" spans="1:2" x14ac:dyDescent="0.25">
      <c r="A36" s="11">
        <v>42675</v>
      </c>
      <c r="B36">
        <v>110</v>
      </c>
    </row>
    <row r="37" spans="1:2" x14ac:dyDescent="0.25">
      <c r="A37" s="11">
        <v>42705</v>
      </c>
      <c r="B37">
        <v>120</v>
      </c>
    </row>
    <row r="38" spans="1:2" x14ac:dyDescent="0.25">
      <c r="A38" s="11">
        <v>42736</v>
      </c>
      <c r="B38">
        <v>84</v>
      </c>
    </row>
    <row r="39" spans="1:2" x14ac:dyDescent="0.25">
      <c r="A39" s="11">
        <v>42767</v>
      </c>
      <c r="B39">
        <v>154</v>
      </c>
    </row>
    <row r="40" spans="1:2" x14ac:dyDescent="0.25">
      <c r="A40" s="11">
        <v>42795</v>
      </c>
      <c r="B40">
        <v>89</v>
      </c>
    </row>
    <row r="41" spans="1:2" x14ac:dyDescent="0.25">
      <c r="A41" s="11">
        <v>42826</v>
      </c>
      <c r="B41">
        <v>92</v>
      </c>
    </row>
    <row r="42" spans="1:2" x14ac:dyDescent="0.25">
      <c r="A42" s="11">
        <v>42856</v>
      </c>
      <c r="B42">
        <v>96</v>
      </c>
    </row>
    <row r="43" spans="1:2" x14ac:dyDescent="0.25">
      <c r="A43" s="11">
        <v>42887</v>
      </c>
      <c r="B43">
        <v>144</v>
      </c>
    </row>
    <row r="44" spans="1:2" x14ac:dyDescent="0.25">
      <c r="A44" s="11">
        <v>42917</v>
      </c>
      <c r="B44">
        <v>204</v>
      </c>
    </row>
    <row r="45" spans="1:2" x14ac:dyDescent="0.25">
      <c r="A45" s="11">
        <v>42948</v>
      </c>
      <c r="B45">
        <v>207</v>
      </c>
    </row>
    <row r="46" spans="1:2" x14ac:dyDescent="0.25">
      <c r="A46" s="11">
        <v>42979</v>
      </c>
      <c r="B46">
        <v>184</v>
      </c>
    </row>
    <row r="47" spans="1:2" x14ac:dyDescent="0.25">
      <c r="A47" s="11">
        <v>43009</v>
      </c>
      <c r="B47">
        <v>134</v>
      </c>
    </row>
    <row r="48" spans="1:2" x14ac:dyDescent="0.25">
      <c r="A48" s="11">
        <v>43040</v>
      </c>
      <c r="B48">
        <v>114</v>
      </c>
    </row>
    <row r="49" spans="1:5" x14ac:dyDescent="0.25">
      <c r="A49" s="11">
        <v>43070</v>
      </c>
      <c r="B49">
        <v>124</v>
      </c>
    </row>
    <row r="50" spans="1:5" x14ac:dyDescent="0.25">
      <c r="A50" s="11">
        <v>43101</v>
      </c>
      <c r="B50">
        <v>91</v>
      </c>
    </row>
    <row r="51" spans="1:5" x14ac:dyDescent="0.25">
      <c r="A51" s="11">
        <v>43132</v>
      </c>
      <c r="B51">
        <v>161</v>
      </c>
    </row>
    <row r="52" spans="1:5" x14ac:dyDescent="0.25">
      <c r="A52" s="11">
        <v>43160</v>
      </c>
      <c r="B52">
        <v>96</v>
      </c>
    </row>
    <row r="53" spans="1:5" x14ac:dyDescent="0.25">
      <c r="A53" s="11">
        <v>43191</v>
      </c>
      <c r="B53">
        <v>99</v>
      </c>
    </row>
    <row r="54" spans="1:5" x14ac:dyDescent="0.25">
      <c r="A54" s="11">
        <v>43221</v>
      </c>
      <c r="B54">
        <v>103</v>
      </c>
    </row>
    <row r="55" spans="1:5" x14ac:dyDescent="0.25">
      <c r="A55" s="11">
        <v>43252</v>
      </c>
      <c r="B55">
        <v>151</v>
      </c>
    </row>
    <row r="56" spans="1:5" x14ac:dyDescent="0.25">
      <c r="A56" s="11">
        <v>43282</v>
      </c>
      <c r="B56">
        <v>211</v>
      </c>
    </row>
    <row r="57" spans="1:5" x14ac:dyDescent="0.25">
      <c r="A57" s="11">
        <v>43313</v>
      </c>
      <c r="B57">
        <v>214</v>
      </c>
    </row>
    <row r="58" spans="1:5" x14ac:dyDescent="0.25">
      <c r="A58" s="11">
        <v>43344</v>
      </c>
      <c r="B58">
        <v>191</v>
      </c>
    </row>
    <row r="59" spans="1:5" x14ac:dyDescent="0.25">
      <c r="A59" s="11">
        <v>43374</v>
      </c>
      <c r="B59">
        <v>141</v>
      </c>
    </row>
    <row r="60" spans="1:5" x14ac:dyDescent="0.25">
      <c r="A60" s="11">
        <v>43405</v>
      </c>
      <c r="B60">
        <v>121</v>
      </c>
    </row>
    <row r="61" spans="1:5" x14ac:dyDescent="0.25">
      <c r="A61" s="11">
        <v>43435</v>
      </c>
      <c r="B61">
        <v>131</v>
      </c>
      <c r="C61">
        <v>131</v>
      </c>
      <c r="D61" s="14">
        <v>131</v>
      </c>
      <c r="E61" s="14">
        <v>131</v>
      </c>
    </row>
    <row r="62" spans="1:5" x14ac:dyDescent="0.25">
      <c r="A62" s="11">
        <v>43466</v>
      </c>
      <c r="B62">
        <v>98</v>
      </c>
      <c r="C62">
        <f t="shared" ref="C62:C97" si="0">_xlfn.FORECAST.ETS(A62,$B$2:$B$61,$A$2:$A$61,1,1)</f>
        <v>98.993516589615837</v>
      </c>
      <c r="D62" s="14">
        <f t="shared" ref="D62:D97" si="1">C62-_xlfn.FORECAST.ETS.CONFINT(A62,$B$2:$B$61,$A$2:$A$61,0.95,1,1)</f>
        <v>96.705911640233495</v>
      </c>
      <c r="E62" s="14">
        <f t="shared" ref="E62:E97" si="2">C62+_xlfn.FORECAST.ETS.CONFINT(A62,$B$2:$B$61,$A$2:$A$61,0.95,1,1)</f>
        <v>101.28112153899818</v>
      </c>
    </row>
    <row r="63" spans="1:5" x14ac:dyDescent="0.25">
      <c r="A63" s="11">
        <v>43497</v>
      </c>
      <c r="B63">
        <v>168</v>
      </c>
      <c r="C63">
        <f t="shared" si="0"/>
        <v>169.48737342936184</v>
      </c>
      <c r="D63" s="14">
        <f t="shared" si="1"/>
        <v>167.12825039342962</v>
      </c>
      <c r="E63" s="14">
        <f t="shared" si="2"/>
        <v>171.84649646529405</v>
      </c>
    </row>
    <row r="64" spans="1:5" x14ac:dyDescent="0.25">
      <c r="A64" s="11">
        <v>43525</v>
      </c>
      <c r="B64">
        <v>103</v>
      </c>
      <c r="C64">
        <f t="shared" si="0"/>
        <v>104.91359338456759</v>
      </c>
      <c r="D64" s="14">
        <f t="shared" si="1"/>
        <v>102.48451345035839</v>
      </c>
      <c r="E64" s="14">
        <f t="shared" si="2"/>
        <v>107.34267331877679</v>
      </c>
    </row>
    <row r="65" spans="1:5" x14ac:dyDescent="0.25">
      <c r="A65" s="11">
        <v>43556</v>
      </c>
      <c r="B65">
        <v>106</v>
      </c>
      <c r="C65">
        <f t="shared" si="0"/>
        <v>108.16540824093939</v>
      </c>
      <c r="D65" s="14">
        <f t="shared" si="1"/>
        <v>105.66779931337555</v>
      </c>
      <c r="E65" s="14">
        <f t="shared" si="2"/>
        <v>110.66301716850322</v>
      </c>
    </row>
    <row r="66" spans="1:5" x14ac:dyDescent="0.25">
      <c r="A66" s="11">
        <v>43586</v>
      </c>
      <c r="B66">
        <v>110</v>
      </c>
      <c r="C66">
        <f t="shared" si="0"/>
        <v>112.20270308150275</v>
      </c>
      <c r="D66" s="14">
        <f t="shared" si="1"/>
        <v>109.63787656695149</v>
      </c>
      <c r="E66" s="14">
        <f t="shared" si="2"/>
        <v>114.767529596054</v>
      </c>
    </row>
    <row r="67" spans="1:5" x14ac:dyDescent="0.25">
      <c r="A67" s="11">
        <v>43617</v>
      </c>
      <c r="B67">
        <v>158</v>
      </c>
      <c r="C67">
        <f t="shared" si="0"/>
        <v>159.93295396431478</v>
      </c>
      <c r="D67" s="14">
        <f t="shared" si="1"/>
        <v>157.30211875907167</v>
      </c>
      <c r="E67" s="14">
        <f t="shared" si="2"/>
        <v>162.56378916955788</v>
      </c>
    </row>
    <row r="68" spans="1:5" x14ac:dyDescent="0.25">
      <c r="A68" s="11">
        <v>43647</v>
      </c>
      <c r="B68">
        <v>218</v>
      </c>
      <c r="C68">
        <f t="shared" si="0"/>
        <v>219.56922550712605</v>
      </c>
      <c r="D68" s="14">
        <f t="shared" si="1"/>
        <v>216.87349976003617</v>
      </c>
      <c r="E68" s="14">
        <f t="shared" si="2"/>
        <v>222.26495125421593</v>
      </c>
    </row>
    <row r="69" spans="1:5" x14ac:dyDescent="0.25">
      <c r="A69" s="11">
        <v>43678</v>
      </c>
      <c r="B69">
        <v>221</v>
      </c>
      <c r="C69">
        <f t="shared" si="0"/>
        <v>222.15478584069194</v>
      </c>
      <c r="D69" s="14">
        <f t="shared" si="1"/>
        <v>219.39520692441715</v>
      </c>
      <c r="E69" s="14">
        <f t="shared" si="2"/>
        <v>224.91436475696673</v>
      </c>
    </row>
    <row r="70" spans="1:5" x14ac:dyDescent="0.25">
      <c r="A70" s="11">
        <v>43709</v>
      </c>
      <c r="B70">
        <v>205</v>
      </c>
      <c r="C70">
        <f t="shared" si="0"/>
        <v>198.79617814415872</v>
      </c>
      <c r="D70" s="14">
        <f t="shared" si="1"/>
        <v>195.97371117034052</v>
      </c>
      <c r="E70" s="14">
        <f t="shared" si="2"/>
        <v>201.61864511797691</v>
      </c>
    </row>
    <row r="71" spans="1:5" x14ac:dyDescent="0.25">
      <c r="A71" s="11">
        <v>43739</v>
      </c>
      <c r="B71">
        <v>160</v>
      </c>
      <c r="C71">
        <f t="shared" si="0"/>
        <v>148.57219700426401</v>
      </c>
      <c r="D71" s="14">
        <f t="shared" si="1"/>
        <v>145.68774214428882</v>
      </c>
      <c r="E71" s="14">
        <f t="shared" si="2"/>
        <v>151.45665186423921</v>
      </c>
    </row>
    <row r="72" spans="1:5" x14ac:dyDescent="0.25">
      <c r="A72" s="11">
        <v>43770</v>
      </c>
      <c r="B72">
        <v>141</v>
      </c>
      <c r="C72">
        <f t="shared" si="0"/>
        <v>128.51855854283576</v>
      </c>
      <c r="D72" s="14">
        <f t="shared" si="1"/>
        <v>125.57295736069294</v>
      </c>
      <c r="E72" s="14">
        <f t="shared" si="2"/>
        <v>131.4641597249786</v>
      </c>
    </row>
    <row r="73" spans="1:5" x14ac:dyDescent="0.25">
      <c r="A73" s="11">
        <v>43800</v>
      </c>
      <c r="B73">
        <v>135</v>
      </c>
      <c r="C73">
        <f t="shared" si="0"/>
        <v>138.62520144484591</v>
      </c>
      <c r="D73" s="14">
        <f t="shared" si="1"/>
        <v>135.61924240660412</v>
      </c>
      <c r="E73" s="14">
        <f t="shared" si="2"/>
        <v>141.63116048308771</v>
      </c>
    </row>
    <row r="74" spans="1:5" x14ac:dyDescent="0.25">
      <c r="A74" s="11">
        <v>43831</v>
      </c>
      <c r="C74">
        <f t="shared" si="0"/>
        <v>106.61871803446175</v>
      </c>
      <c r="D74" s="14">
        <f t="shared" si="1"/>
        <v>103.39180170241853</v>
      </c>
      <c r="E74" s="14">
        <f t="shared" si="2"/>
        <v>109.84563436650497</v>
      </c>
    </row>
    <row r="75" spans="1:5" x14ac:dyDescent="0.25">
      <c r="A75" s="11">
        <v>43862</v>
      </c>
      <c r="C75">
        <f t="shared" si="0"/>
        <v>177.11257487420775</v>
      </c>
      <c r="D75" s="14">
        <f t="shared" si="1"/>
        <v>173.82963142528101</v>
      </c>
      <c r="E75" s="14">
        <f t="shared" si="2"/>
        <v>180.3955183231345</v>
      </c>
    </row>
    <row r="76" spans="1:5" x14ac:dyDescent="0.25">
      <c r="A76" s="11">
        <v>43891</v>
      </c>
      <c r="C76">
        <f t="shared" si="0"/>
        <v>112.5387948294135</v>
      </c>
      <c r="D76" s="14">
        <f t="shared" si="1"/>
        <v>109.20034987811466</v>
      </c>
      <c r="E76" s="14">
        <f t="shared" si="2"/>
        <v>115.87723978071234</v>
      </c>
    </row>
    <row r="77" spans="1:5" x14ac:dyDescent="0.25">
      <c r="A77" s="11">
        <v>43922</v>
      </c>
      <c r="C77">
        <f t="shared" si="0"/>
        <v>115.7906096857853</v>
      </c>
      <c r="D77" s="14">
        <f t="shared" si="1"/>
        <v>112.39716151434004</v>
      </c>
      <c r="E77" s="14">
        <f t="shared" si="2"/>
        <v>119.18405785723056</v>
      </c>
    </row>
    <row r="78" spans="1:5" x14ac:dyDescent="0.25">
      <c r="A78" s="11">
        <v>43952</v>
      </c>
      <c r="C78">
        <f t="shared" si="0"/>
        <v>119.82790452634866</v>
      </c>
      <c r="D78" s="14">
        <f t="shared" si="1"/>
        <v>116.3799260528919</v>
      </c>
      <c r="E78" s="14">
        <f t="shared" si="2"/>
        <v>123.27588299980542</v>
      </c>
    </row>
    <row r="79" spans="1:5" x14ac:dyDescent="0.25">
      <c r="A79" s="11">
        <v>43983</v>
      </c>
      <c r="C79">
        <f t="shared" si="0"/>
        <v>167.55815540916069</v>
      </c>
      <c r="D79" s="14">
        <f t="shared" si="1"/>
        <v>164.05609596612814</v>
      </c>
      <c r="E79" s="14">
        <f t="shared" si="2"/>
        <v>171.06021485219324</v>
      </c>
    </row>
    <row r="80" spans="1:5" x14ac:dyDescent="0.25">
      <c r="A80" s="11">
        <v>44013</v>
      </c>
      <c r="C80">
        <f t="shared" si="0"/>
        <v>227.19442695197196</v>
      </c>
      <c r="D80" s="14">
        <f t="shared" si="1"/>
        <v>223.63871389747851</v>
      </c>
      <c r="E80" s="14">
        <f t="shared" si="2"/>
        <v>230.75014000646541</v>
      </c>
    </row>
    <row r="81" spans="1:5" x14ac:dyDescent="0.25">
      <c r="A81" s="11">
        <v>44044</v>
      </c>
      <c r="C81">
        <f t="shared" si="0"/>
        <v>229.77998728553786</v>
      </c>
      <c r="D81" s="14">
        <f t="shared" si="1"/>
        <v>226.17102746728293</v>
      </c>
      <c r="E81" s="14">
        <f t="shared" si="2"/>
        <v>233.38894710379279</v>
      </c>
    </row>
    <row r="82" spans="1:5" x14ac:dyDescent="0.25">
      <c r="A82" s="11">
        <v>44075</v>
      </c>
      <c r="C82">
        <f t="shared" si="0"/>
        <v>206.42137958900463</v>
      </c>
      <c r="D82" s="14">
        <f t="shared" si="1"/>
        <v>202.75956067752674</v>
      </c>
      <c r="E82" s="14">
        <f t="shared" si="2"/>
        <v>210.08319850048252</v>
      </c>
    </row>
    <row r="83" spans="1:5" x14ac:dyDescent="0.25">
      <c r="A83" s="11">
        <v>44105</v>
      </c>
      <c r="C83">
        <f t="shared" si="0"/>
        <v>156.19739844910993</v>
      </c>
      <c r="D83" s="14">
        <f t="shared" si="1"/>
        <v>152.48309015493143</v>
      </c>
      <c r="E83" s="14">
        <f t="shared" si="2"/>
        <v>159.91170674328842</v>
      </c>
    </row>
    <row r="84" spans="1:5" x14ac:dyDescent="0.25">
      <c r="A84" s="11">
        <v>44136</v>
      </c>
      <c r="C84">
        <f t="shared" si="0"/>
        <v>136.14375998768168</v>
      </c>
      <c r="D84" s="14">
        <f t="shared" si="1"/>
        <v>132.37731517495848</v>
      </c>
      <c r="E84" s="14">
        <f t="shared" si="2"/>
        <v>139.91020480040487</v>
      </c>
    </row>
    <row r="85" spans="1:5" x14ac:dyDescent="0.25">
      <c r="A85" s="11">
        <v>44166</v>
      </c>
      <c r="C85">
        <f t="shared" si="0"/>
        <v>146.25040288969183</v>
      </c>
      <c r="D85" s="14">
        <f t="shared" si="1"/>
        <v>142.43215859735156</v>
      </c>
      <c r="E85" s="14">
        <f t="shared" si="2"/>
        <v>150.06864718203209</v>
      </c>
    </row>
    <row r="86" spans="1:5" x14ac:dyDescent="0.25">
      <c r="A86" s="11">
        <v>44197</v>
      </c>
      <c r="C86">
        <f t="shared" si="0"/>
        <v>114.24391947930766</v>
      </c>
      <c r="D86" s="14">
        <f t="shared" si="1"/>
        <v>110.24124878370174</v>
      </c>
      <c r="E86" s="14">
        <f t="shared" si="2"/>
        <v>118.24659017491359</v>
      </c>
    </row>
    <row r="87" spans="1:5" x14ac:dyDescent="0.25">
      <c r="A87" s="11">
        <v>44228</v>
      </c>
      <c r="C87">
        <f t="shared" si="0"/>
        <v>184.73777631905367</v>
      </c>
      <c r="D87" s="14">
        <f t="shared" si="1"/>
        <v>180.6856149086201</v>
      </c>
      <c r="E87" s="14">
        <f t="shared" si="2"/>
        <v>188.78993772948724</v>
      </c>
    </row>
    <row r="88" spans="1:5" x14ac:dyDescent="0.25">
      <c r="A88" s="11">
        <v>44256</v>
      </c>
      <c r="C88">
        <f t="shared" si="0"/>
        <v>120.16399627425942</v>
      </c>
      <c r="D88" s="14">
        <f t="shared" si="1"/>
        <v>116.06258853795921</v>
      </c>
      <c r="E88" s="14">
        <f t="shared" si="2"/>
        <v>124.26540401055962</v>
      </c>
    </row>
    <row r="89" spans="1:5" x14ac:dyDescent="0.25">
      <c r="A89" s="11">
        <v>44287</v>
      </c>
      <c r="C89">
        <f t="shared" si="0"/>
        <v>123.41581113063121</v>
      </c>
      <c r="D89" s="14">
        <f t="shared" si="1"/>
        <v>119.26539149723703</v>
      </c>
      <c r="E89" s="14">
        <f t="shared" si="2"/>
        <v>127.56623076402539</v>
      </c>
    </row>
    <row r="90" spans="1:5" x14ac:dyDescent="0.25">
      <c r="A90" s="11">
        <v>44317</v>
      </c>
      <c r="C90">
        <f t="shared" si="0"/>
        <v>127.45310597119457</v>
      </c>
      <c r="D90" s="14">
        <f t="shared" si="1"/>
        <v>123.25389941469825</v>
      </c>
      <c r="E90" s="14">
        <f t="shared" si="2"/>
        <v>131.6523125276909</v>
      </c>
    </row>
    <row r="91" spans="1:5" x14ac:dyDescent="0.25">
      <c r="A91" s="11">
        <v>44348</v>
      </c>
      <c r="C91">
        <f t="shared" si="0"/>
        <v>175.1833568540066</v>
      </c>
      <c r="D91" s="14">
        <f t="shared" si="1"/>
        <v>170.93557936475065</v>
      </c>
      <c r="E91" s="14">
        <f t="shared" si="2"/>
        <v>179.43113434326256</v>
      </c>
    </row>
    <row r="92" spans="1:5" x14ac:dyDescent="0.25">
      <c r="A92" s="11">
        <v>44378</v>
      </c>
      <c r="C92">
        <f t="shared" si="0"/>
        <v>234.81962839681788</v>
      </c>
      <c r="D92" s="14">
        <f t="shared" si="1"/>
        <v>230.5234874212608</v>
      </c>
      <c r="E92" s="14">
        <f t="shared" si="2"/>
        <v>239.11576937237496</v>
      </c>
    </row>
    <row r="93" spans="1:5" x14ac:dyDescent="0.25">
      <c r="A93" s="11">
        <v>44409</v>
      </c>
      <c r="C93">
        <f t="shared" si="0"/>
        <v>237.40518873038377</v>
      </c>
      <c r="D93" s="14">
        <f t="shared" si="1"/>
        <v>233.06088358211355</v>
      </c>
      <c r="E93" s="14">
        <f t="shared" si="2"/>
        <v>241.74949387865399</v>
      </c>
    </row>
    <row r="94" spans="1:5" x14ac:dyDescent="0.25">
      <c r="A94" s="11">
        <v>44440</v>
      </c>
      <c r="C94">
        <f t="shared" si="0"/>
        <v>214.04658103385054</v>
      </c>
      <c r="D94" s="14">
        <f t="shared" si="1"/>
        <v>209.65430327820005</v>
      </c>
      <c r="E94" s="14">
        <f t="shared" si="2"/>
        <v>218.43885878950104</v>
      </c>
    </row>
    <row r="95" spans="1:5" x14ac:dyDescent="0.25">
      <c r="A95" s="11">
        <v>44470</v>
      </c>
      <c r="C95">
        <f t="shared" si="0"/>
        <v>163.82259989395584</v>
      </c>
      <c r="D95" s="14">
        <f t="shared" si="1"/>
        <v>159.38253370834343</v>
      </c>
      <c r="E95" s="14">
        <f t="shared" si="2"/>
        <v>168.26266607956825</v>
      </c>
    </row>
    <row r="96" spans="1:5" x14ac:dyDescent="0.25">
      <c r="A96" s="11">
        <v>44501</v>
      </c>
      <c r="C96">
        <f t="shared" si="0"/>
        <v>143.76896143252759</v>
      </c>
      <c r="D96" s="14">
        <f t="shared" si="1"/>
        <v>139.28128394444212</v>
      </c>
      <c r="E96" s="14">
        <f t="shared" si="2"/>
        <v>148.25663892061306</v>
      </c>
    </row>
    <row r="97" spans="1:5" x14ac:dyDescent="0.25">
      <c r="A97" s="11">
        <v>44531</v>
      </c>
      <c r="C97">
        <f t="shared" si="0"/>
        <v>153.87560433453774</v>
      </c>
      <c r="D97" s="14">
        <f t="shared" si="1"/>
        <v>149.34048593890498</v>
      </c>
      <c r="E97" s="14">
        <f t="shared" si="2"/>
        <v>158.41072273017051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F827-9AC7-4885-A987-893BBF003694}">
  <dimension ref="A1:K22"/>
  <sheetViews>
    <sheetView tabSelected="1" workbookViewId="0">
      <selection activeCell="N14" sqref="N14"/>
    </sheetView>
  </sheetViews>
  <sheetFormatPr defaultColWidth="11.140625" defaultRowHeight="15" x14ac:dyDescent="0.25"/>
  <cols>
    <col min="1" max="1" width="21" style="1" bestFit="1" customWidth="1"/>
    <col min="2" max="16384" width="11.140625" style="1"/>
  </cols>
  <sheetData>
    <row r="1" spans="1:11" ht="22.5" x14ac:dyDescent="0.25">
      <c r="A1" s="18" t="s">
        <v>45</v>
      </c>
      <c r="B1" s="19"/>
      <c r="C1" s="19"/>
      <c r="D1" s="19"/>
      <c r="E1" s="20"/>
      <c r="F1" s="20"/>
      <c r="G1" s="20"/>
      <c r="H1" s="20"/>
      <c r="I1" s="20"/>
      <c r="J1" s="20"/>
      <c r="K1" s="20"/>
    </row>
    <row r="2" spans="1:11" ht="127.5" customHeight="1" x14ac:dyDescent="0.25">
      <c r="A2" s="21" t="s">
        <v>42</v>
      </c>
      <c r="B2" s="22"/>
      <c r="C2" s="22"/>
      <c r="D2" s="22"/>
      <c r="E2" s="23"/>
      <c r="F2" s="23"/>
      <c r="G2" s="23"/>
      <c r="H2" s="23"/>
      <c r="I2" s="23"/>
      <c r="J2" s="23"/>
      <c r="K2" s="23"/>
    </row>
    <row r="5" spans="1:11" ht="15.75" x14ac:dyDescent="0.25">
      <c r="A5" s="8" t="s">
        <v>34</v>
      </c>
      <c r="B5" s="8" t="s">
        <v>35</v>
      </c>
      <c r="C5" s="8" t="s">
        <v>36</v>
      </c>
      <c r="D5" s="8" t="s">
        <v>39</v>
      </c>
      <c r="E5" s="8" t="s">
        <v>37</v>
      </c>
      <c r="F5" s="8" t="s">
        <v>38</v>
      </c>
    </row>
    <row r="6" spans="1:11" ht="15.75" x14ac:dyDescent="0.25">
      <c r="A6" s="9" t="s">
        <v>18</v>
      </c>
      <c r="B6" s="10">
        <f ca="1">RANDBETWEEN(50,100)/100</f>
        <v>0.67</v>
      </c>
      <c r="C6" s="10">
        <f ca="1">RANDBETWEEN(80,100)/100</f>
        <v>0.89</v>
      </c>
      <c r="D6" s="10">
        <f ca="1">C6/3</f>
        <v>0.29666666666666669</v>
      </c>
      <c r="E6" s="10">
        <f ca="1">C6*2/3</f>
        <v>0.59333333333333338</v>
      </c>
      <c r="F6" s="10">
        <f ca="1">1-E6-D6</f>
        <v>0.10999999999999993</v>
      </c>
    </row>
    <row r="7" spans="1:11" ht="15.75" x14ac:dyDescent="0.25">
      <c r="A7" s="9" t="s">
        <v>19</v>
      </c>
      <c r="B7" s="10">
        <f t="shared" ref="B7:B21" ca="1" si="0">RANDBETWEEN(50,100)/100</f>
        <v>0.6</v>
      </c>
      <c r="C7" s="10">
        <f t="shared" ref="C7:C21" ca="1" si="1">RANDBETWEEN(80,100)/100</f>
        <v>0.87</v>
      </c>
      <c r="D7" s="10">
        <f t="shared" ref="D7:D21" ca="1" si="2">C7/3</f>
        <v>0.28999999999999998</v>
      </c>
      <c r="E7" s="10">
        <f t="shared" ref="E7:E21" ca="1" si="3">C7*2/3</f>
        <v>0.57999999999999996</v>
      </c>
      <c r="F7" s="10">
        <f t="shared" ref="F7:F21" ca="1" si="4">1-E7-D7</f>
        <v>0.13000000000000006</v>
      </c>
    </row>
    <row r="8" spans="1:11" ht="15.75" x14ac:dyDescent="0.25">
      <c r="A8" s="9" t="s">
        <v>20</v>
      </c>
      <c r="B8" s="10">
        <f t="shared" ca="1" si="0"/>
        <v>0.83</v>
      </c>
      <c r="C8" s="10">
        <f t="shared" ca="1" si="1"/>
        <v>0.85</v>
      </c>
      <c r="D8" s="10">
        <f t="shared" ca="1" si="2"/>
        <v>0.28333333333333333</v>
      </c>
      <c r="E8" s="10">
        <f t="shared" ca="1" si="3"/>
        <v>0.56666666666666665</v>
      </c>
      <c r="F8" s="10">
        <f t="shared" ca="1" si="4"/>
        <v>0.15000000000000002</v>
      </c>
    </row>
    <row r="9" spans="1:11" ht="15.75" x14ac:dyDescent="0.25">
      <c r="A9" s="9" t="s">
        <v>21</v>
      </c>
      <c r="B9" s="10">
        <f t="shared" ca="1" si="0"/>
        <v>0.52</v>
      </c>
      <c r="C9" s="10">
        <f t="shared" ca="1" si="1"/>
        <v>0.93</v>
      </c>
      <c r="D9" s="10">
        <f t="shared" ca="1" si="2"/>
        <v>0.31</v>
      </c>
      <c r="E9" s="10">
        <f t="shared" ca="1" si="3"/>
        <v>0.62</v>
      </c>
      <c r="F9" s="10">
        <f t="shared" ca="1" si="4"/>
        <v>7.0000000000000007E-2</v>
      </c>
    </row>
    <row r="10" spans="1:11" ht="15.75" x14ac:dyDescent="0.25">
      <c r="A10" s="9" t="s">
        <v>22</v>
      </c>
      <c r="B10" s="10">
        <f t="shared" ca="1" si="0"/>
        <v>0.57999999999999996</v>
      </c>
      <c r="C10" s="10">
        <f t="shared" ca="1" si="1"/>
        <v>0.88</v>
      </c>
      <c r="D10" s="10">
        <f t="shared" ca="1" si="2"/>
        <v>0.29333333333333333</v>
      </c>
      <c r="E10" s="10">
        <f t="shared" ca="1" si="3"/>
        <v>0.58666666666666667</v>
      </c>
      <c r="F10" s="10">
        <f t="shared" ca="1" si="4"/>
        <v>0.12</v>
      </c>
    </row>
    <row r="11" spans="1:11" ht="15.75" x14ac:dyDescent="0.25">
      <c r="A11" s="9" t="s">
        <v>23</v>
      </c>
      <c r="B11" s="10">
        <f t="shared" ca="1" si="0"/>
        <v>0.78</v>
      </c>
      <c r="C11" s="10">
        <f t="shared" ca="1" si="1"/>
        <v>0.89</v>
      </c>
      <c r="D11" s="10">
        <f t="shared" ca="1" si="2"/>
        <v>0.29666666666666669</v>
      </c>
      <c r="E11" s="10">
        <f t="shared" ca="1" si="3"/>
        <v>0.59333333333333338</v>
      </c>
      <c r="F11" s="10">
        <f t="shared" ca="1" si="4"/>
        <v>0.10999999999999993</v>
      </c>
    </row>
    <row r="12" spans="1:11" ht="15.75" x14ac:dyDescent="0.25">
      <c r="A12" s="9" t="s">
        <v>24</v>
      </c>
      <c r="B12" s="10">
        <f t="shared" ca="1" si="0"/>
        <v>0.64</v>
      </c>
      <c r="C12" s="10">
        <f t="shared" ca="1" si="1"/>
        <v>0.87</v>
      </c>
      <c r="D12" s="10">
        <f t="shared" ca="1" si="2"/>
        <v>0.28999999999999998</v>
      </c>
      <c r="E12" s="10">
        <f t="shared" ca="1" si="3"/>
        <v>0.57999999999999996</v>
      </c>
      <c r="F12" s="10">
        <f t="shared" ca="1" si="4"/>
        <v>0.13000000000000006</v>
      </c>
    </row>
    <row r="13" spans="1:11" ht="15.75" x14ac:dyDescent="0.25">
      <c r="A13" s="9" t="s">
        <v>25</v>
      </c>
      <c r="B13" s="10">
        <f t="shared" ca="1" si="0"/>
        <v>1</v>
      </c>
      <c r="C13" s="10">
        <f t="shared" ca="1" si="1"/>
        <v>0.8</v>
      </c>
      <c r="D13" s="10">
        <f t="shared" ca="1" si="2"/>
        <v>0.26666666666666666</v>
      </c>
      <c r="E13" s="10">
        <f t="shared" ca="1" si="3"/>
        <v>0.53333333333333333</v>
      </c>
      <c r="F13" s="10">
        <f t="shared" ca="1" si="4"/>
        <v>0.2</v>
      </c>
    </row>
    <row r="14" spans="1:11" ht="15.75" x14ac:dyDescent="0.25">
      <c r="A14" s="9" t="s">
        <v>26</v>
      </c>
      <c r="B14" s="10">
        <f t="shared" ca="1" si="0"/>
        <v>0.56999999999999995</v>
      </c>
      <c r="C14" s="10">
        <f t="shared" ca="1" si="1"/>
        <v>0.81</v>
      </c>
      <c r="D14" s="10">
        <f t="shared" ca="1" si="2"/>
        <v>0.27</v>
      </c>
      <c r="E14" s="10">
        <f t="shared" ca="1" si="3"/>
        <v>0.54</v>
      </c>
      <c r="F14" s="10">
        <f t="shared" ca="1" si="4"/>
        <v>0.18999999999999995</v>
      </c>
    </row>
    <row r="15" spans="1:11" ht="15.75" x14ac:dyDescent="0.25">
      <c r="A15" s="9" t="s">
        <v>27</v>
      </c>
      <c r="B15" s="10">
        <f t="shared" ca="1" si="0"/>
        <v>0.68</v>
      </c>
      <c r="C15" s="10">
        <f t="shared" ca="1" si="1"/>
        <v>0.93</v>
      </c>
      <c r="D15" s="10">
        <f t="shared" ca="1" si="2"/>
        <v>0.31</v>
      </c>
      <c r="E15" s="10">
        <f t="shared" ca="1" si="3"/>
        <v>0.62</v>
      </c>
      <c r="F15" s="10">
        <f t="shared" ca="1" si="4"/>
        <v>7.0000000000000007E-2</v>
      </c>
    </row>
    <row r="16" spans="1:11" ht="15.75" x14ac:dyDescent="0.25">
      <c r="A16" s="9" t="s">
        <v>28</v>
      </c>
      <c r="B16" s="10">
        <f t="shared" ca="1" si="0"/>
        <v>0.61</v>
      </c>
      <c r="C16" s="10">
        <f t="shared" ca="1" si="1"/>
        <v>0.86</v>
      </c>
      <c r="D16" s="10">
        <f t="shared" ca="1" si="2"/>
        <v>0.28666666666666668</v>
      </c>
      <c r="E16" s="10">
        <f t="shared" ca="1" si="3"/>
        <v>0.57333333333333336</v>
      </c>
      <c r="F16" s="10">
        <f t="shared" ca="1" si="4"/>
        <v>0.13999999999999996</v>
      </c>
    </row>
    <row r="17" spans="1:6" ht="15.75" x14ac:dyDescent="0.25">
      <c r="A17" s="9" t="s">
        <v>29</v>
      </c>
      <c r="B17" s="10">
        <f t="shared" ca="1" si="0"/>
        <v>0.66</v>
      </c>
      <c r="C17" s="10">
        <f t="shared" ca="1" si="1"/>
        <v>0.92</v>
      </c>
      <c r="D17" s="10">
        <f t="shared" ca="1" si="2"/>
        <v>0.3066666666666667</v>
      </c>
      <c r="E17" s="10">
        <f t="shared" ca="1" si="3"/>
        <v>0.6133333333333334</v>
      </c>
      <c r="F17" s="10">
        <f t="shared" ca="1" si="4"/>
        <v>7.9999999999999905E-2</v>
      </c>
    </row>
    <row r="18" spans="1:6" ht="15.75" x14ac:dyDescent="0.25">
      <c r="A18" s="9" t="s">
        <v>30</v>
      </c>
      <c r="B18" s="10">
        <f t="shared" ca="1" si="0"/>
        <v>0.62</v>
      </c>
      <c r="C18" s="10">
        <f t="shared" ca="1" si="1"/>
        <v>0.86</v>
      </c>
      <c r="D18" s="10">
        <f t="shared" ca="1" si="2"/>
        <v>0.28666666666666668</v>
      </c>
      <c r="E18" s="10">
        <f t="shared" ca="1" si="3"/>
        <v>0.57333333333333336</v>
      </c>
      <c r="F18" s="10">
        <f t="shared" ca="1" si="4"/>
        <v>0.13999999999999996</v>
      </c>
    </row>
    <row r="19" spans="1:6" ht="15.75" x14ac:dyDescent="0.25">
      <c r="A19" s="9" t="s">
        <v>31</v>
      </c>
      <c r="B19" s="10">
        <f t="shared" ca="1" si="0"/>
        <v>0.92</v>
      </c>
      <c r="C19" s="10">
        <f t="shared" ca="1" si="1"/>
        <v>0.84</v>
      </c>
      <c r="D19" s="10">
        <f t="shared" ca="1" si="2"/>
        <v>0.27999999999999997</v>
      </c>
      <c r="E19" s="10">
        <f t="shared" ca="1" si="3"/>
        <v>0.55999999999999994</v>
      </c>
      <c r="F19" s="10">
        <f t="shared" ca="1" si="4"/>
        <v>0.16000000000000009</v>
      </c>
    </row>
    <row r="20" spans="1:6" ht="15.75" x14ac:dyDescent="0.25">
      <c r="A20" s="9" t="s">
        <v>32</v>
      </c>
      <c r="B20" s="10">
        <f t="shared" ca="1" si="0"/>
        <v>0.57999999999999996</v>
      </c>
      <c r="C20" s="10">
        <f t="shared" ca="1" si="1"/>
        <v>0.98</v>
      </c>
      <c r="D20" s="10">
        <f t="shared" ca="1" si="2"/>
        <v>0.32666666666666666</v>
      </c>
      <c r="E20" s="10">
        <f t="shared" ca="1" si="3"/>
        <v>0.65333333333333332</v>
      </c>
      <c r="F20" s="10">
        <f t="shared" ca="1" si="4"/>
        <v>2.0000000000000018E-2</v>
      </c>
    </row>
    <row r="21" spans="1:6" ht="15.75" x14ac:dyDescent="0.25">
      <c r="A21" s="9" t="s">
        <v>33</v>
      </c>
      <c r="B21" s="10">
        <f t="shared" ca="1" si="0"/>
        <v>0.92</v>
      </c>
      <c r="C21" s="10">
        <f t="shared" ca="1" si="1"/>
        <v>0.87</v>
      </c>
      <c r="D21" s="10">
        <f t="shared" ca="1" si="2"/>
        <v>0.28999999999999998</v>
      </c>
      <c r="E21" s="10">
        <f t="shared" ca="1" si="3"/>
        <v>0.57999999999999996</v>
      </c>
      <c r="F21" s="10">
        <f t="shared" ca="1" si="4"/>
        <v>0.13000000000000006</v>
      </c>
    </row>
    <row r="22" spans="1:6" x14ac:dyDescent="0.25">
      <c r="B22"/>
      <c r="C22"/>
    </row>
  </sheetData>
  <mergeCells count="2">
    <mergeCell ref="A1:K1"/>
    <mergeCell ref="A2:K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C A A g A R 3 t z V / 4 f 9 h + j A A A A 9 g A A A B I A H A B D b 2 5 m a W c v U G F j a 2 F n Z S 5 4 b W w g o h g A K K A U A A A A A A A A A A A A A A A A A A A A A A A A A A A A h Y 8 x D o I w G I W v Q r r T l u p g y E 8 Z X C E h M T G u T a n Q A I X Q Y r m b g 0 f y C m I U d X N 8 3 / u G 9 + 7 X G 6 R z 1 w Y X N V r d m w R F m K J A G d m X 2 l Q J m t w 5 3 K G U Q y F k I y o V L L K x 8 W z L B N X O D T E h 3 n v s N 7 g f K 8 I o j c g p z w 6 y V p 1 A H 1 n / l 0 N t r B N G K s T h + B r D G Y 4 Y w 2 z L M A W y Q s i 1 + Q p s 2 f t s f y D s p 9 Z N o + J D G x Y Z k D U C e X / g D 1 B L A w Q U A A I A C A B H e 3 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3 t z V 6 r t U v D l A A A A N g E A A B M A H A B G b 3 J t d W x h c y 9 T Z W N 0 a W 9 u M S 5 t I K I Y A C i g F A A A A A A A A A A A A A A A A A A A A A A A A A A A A G 2 P v 0 7 D Q A z G 9 0 h 5 h 9 N 1 S a R r l F S C g S p T A i 9 A W C A M I T F w 4 s 6 O z t c / U d W F V 2 J i R n 0 v D i J 1 q g d b n y 1 / / p m h 9 5 p Q 3 M + 1 W M d R H P F 7 5 2 A Q C w n 7 k Z x f I u y W E 7 m P V b 7 K p S i F A R 9 H I s T p 2 / 1 8 D a d P C s 2 K t 1 l N / c Y C + u R O G 8 g q Q h 8 E J 7 K 6 a R 8 Y H P / n t q Y d G u o G b i / 4 Z z 1 v Z a q e a j D a a g + u l E o q U Z H Z W O S y U O I W e x o 0 v p X X V 3 l e P K d q Z l n I R 6 s B w x M k / D T + c T b d S 8 B o X I f 8 S s 7 O H s 0 0 A i d n c n U 4 y H l Q h D N h E Y S H v T 8 e 0 z j S e N l 6 / Q t Q S w E C L Q A U A A I A C A B H e 3 N X / h / 2 H 6 M A A A D 2 A A A A E g A A A A A A A A A A A A A A A A A A A A A A Q 2 9 u Z m l n L 1 B h Y 2 t h Z 2 U u e G 1 s U E s B A i 0 A F A A C A A g A R 3 t z V w / K 6 a u k A A A A 6 Q A A A B M A A A A A A A A A A A A A A A A A 7 w A A A F t D b 2 5 0 Z W 5 0 X 1 R 5 c G V z X S 5 4 b W x Q S w E C L Q A U A A I A C A B H e 3 N X q u 1 S 8 O U A A A A 2 A Q A A E w A A A A A A A A A A A A A A A A D g A Q A A R m 9 y b X V s Y X M v U 2 V j d G l v b j E u b V B L B Q Y A A A A A A w A D A M I A A A A 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C A A A A A A A A P s 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H B v c n Q t b m V 3 L X l v c m s y M D 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c w I i A v P j x F b n R y e S B U e X B l P S J G a W x s R X J y b 3 J D b 2 R l I i B W Y W x 1 Z T 0 i c 1 V u a 2 5 v d 2 4 i I C 8 + P E V u d H J 5 I F R 5 c G U 9 I k Z p b G x F c n J v c k N v d W 5 0 I i B W Y W x 1 Z T 0 i b D A i I C 8 + P E V u d H J 5 I F R 5 c G U 9 I k Z p b G x M Y X N 0 V X B k Y X R l Z C I g V m F s d W U 9 I m Q y M D I z L T E x L T E 5 V D E 0 O j I 1 O j U y L j g 1 N z A z N j Z 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Z X h w b 3 J 0 L W 5 l d y 1 5 b 3 J r M j A y M C 9 B d X R v U m V t b 3 Z l Z E N v b H V t b n M x L n t D b 2 x 1 b W 4 x L D B 9 J n F 1 b 3 Q 7 X S w m c X V v d D t D b 2 x 1 b W 5 D b 3 V u d C Z x d W 9 0 O z o x L C Z x d W 9 0 O 0 t l e U N v b H V t b k 5 h b W V z J n F 1 b 3 Q 7 O l t d L C Z x d W 9 0 O 0 N v b H V t b k l k Z W 5 0 a X R p Z X M m c X V v d D s 6 W y Z x d W 9 0 O 1 N l Y 3 R p b 2 4 x L 2 V 4 c G 9 y d C 1 u Z X c t e W 9 y a z I w M j A v Q X V 0 b 1 J l b W 9 2 Z W R D b 2 x 1 b W 5 z M S 5 7 Q 2 9 s d W 1 u M S w w f S Z x d W 9 0 O 1 0 s J n F 1 b 3 Q 7 U m V s Y X R p b 2 5 z a G l w S W 5 m b y Z x d W 9 0 O z p b X X 0 i I C 8 + P C 9 T d G F i b G V F b n R y a W V z P j w v S X R l b T 4 8 S X R l b T 4 8 S X R l b U x v Y 2 F 0 a W 9 u P j x J d G V t V H l w Z T 5 G b 3 J t d W x h P C 9 J d G V t V H l w Z T 4 8 S X R l b V B h d G g + U 2 V j d G l v b j E v Z X h w b 3 J 0 L W 5 l d y 1 5 b 3 J r M j A y M C 8 l Q z U l Q j l y J U M z J U I z Z C V D N S U 4 M m 8 8 L 0 l 0 Z W 1 Q Y X R o P j w v S X R l b U x v Y 2 F 0 a W 9 u P j x T d G F i b G V F b n R y a W V z I C 8 + P C 9 J d G V t P j x J d G V t P j x J d G V t T G 9 j Y X R p b 2 4 + P E l 0 Z W 1 U e X B l P k Z v c m 1 1 b G E 8 L 0 l 0 Z W 1 U e X B l P j x J d G V t U G F 0 a D 5 T Z W N 0 a W 9 u M S 9 l e H B v c n Q t b m V 3 L X l v c m s y M D I w L 1 p t a W V u a W 9 u b y U y M H R 5 c D w v S X R l b V B h d G g + P C 9 J d G V t T G 9 j Y X R p b 2 4 + P F N 0 Y W J s Z U V u d H J p Z X M g L z 4 8 L 0 l 0 Z W 0 + P C 9 J d G V t c z 4 8 L 0 x v Y 2 F s U G F j a 2 F n Z U 1 l d G F k Y X R h R m l s Z T 4 W A A A A U E s F B g A A A A A A A A A A A A A A A A A A A A A A A C Y B A A A B A A A A 0 I y d 3 w E V 0 R G M e g D A T 8 K X 6 w E A A A B q w 4 q I i 4 M / Q 6 M z / Y h r r s 0 T A A A A A A I A A A A A A B B m A A A A A Q A A I A A A A L / g p n o h G g j b i h i t m G t H 6 h j e Y X V P 7 + r q R P z k 0 i x 9 Z I U I A A A A A A 6 A A A A A A g A A I A A A A I h e 8 g E M m v p P y m 2 Z h B O B U / e V S n f P 6 s K x f 4 s Q E X s t h 5 s h U A A A A I y R X U B h B r B 2 Q V a R 2 x e s M n 0 O v F p o J u O o V 1 i 1 S 8 H p F j N t B O h K n K r 9 j + T z M W 5 U Z 0 H D N d n O c e Q F / G K R 0 9 x D Z D L 6 T 8 J P e B 8 r f F K w A O a S o u E Y 9 T n u Q A A A A B c 1 N 8 8 p Y 4 G t X 7 Q A 7 x g v f H t q 3 E q r d c y e k z h Q / O K Q j U s f f J U 5 c F 8 8 d n 4 o L p 6 P 2 A i t C e s N k G n Y 7 d t A 4 O b + d + A H I z 0 = < / D a t a M a s h u p > 
</file>

<file path=customXml/itemProps1.xml><?xml version="1.0" encoding="utf-8"?>
<ds:datastoreItem xmlns:ds="http://schemas.openxmlformats.org/officeDocument/2006/customXml" ds:itemID="{169F2134-5040-40B4-B6E3-EAF66FC44A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Zadanie 1</vt:lpstr>
      <vt:lpstr>Zadanie 2</vt:lpstr>
      <vt:lpstr>Zadanie 3</vt:lpstr>
      <vt:lpstr>Zadanie 4</vt:lpstr>
      <vt:lpstr>Zadanie 4 prognoza</vt:lpstr>
      <vt:lpstr>Zadanie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Rafał Mularczyk</dc:creator>
  <cp:lastModifiedBy>Heniu Piotrowski</cp:lastModifiedBy>
  <dcterms:created xsi:type="dcterms:W3CDTF">2022-10-13T11:05:09Z</dcterms:created>
  <dcterms:modified xsi:type="dcterms:W3CDTF">2024-01-13T14:29:40Z</dcterms:modified>
</cp:coreProperties>
</file>