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l\Downloads\"/>
    </mc:Choice>
  </mc:AlternateContent>
  <xr:revisionPtr revIDLastSave="0" documentId="8_{C1214A0A-CA5F-4BA6-9809-2A967951970C}" xr6:coauthVersionLast="47" xr6:coauthVersionMax="47" xr10:uidLastSave="{00000000-0000-0000-0000-000000000000}"/>
  <bookViews>
    <workbookView xWindow="-120" yWindow="-120" windowWidth="29040" windowHeight="17640" xr2:uid="{24E89D72-D8DC-4430-AC70-73D098C17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3" i="1"/>
  <c r="F3" i="1"/>
  <c r="E5" i="1"/>
  <c r="T5" i="1"/>
  <c r="U5" i="1"/>
  <c r="V5" i="1"/>
  <c r="E4" i="1"/>
  <c r="D3" i="1"/>
  <c r="D5" i="1"/>
  <c r="C5" i="1"/>
  <c r="F4" i="1" l="1"/>
  <c r="F5" i="1" s="1"/>
  <c r="G3" i="1" s="1"/>
  <c r="G4" i="1" l="1"/>
  <c r="G5" i="1" s="1"/>
  <c r="H3" i="1" s="1"/>
  <c r="H4" i="1"/>
  <c r="H5" i="1" l="1"/>
  <c r="I3" i="1" s="1"/>
  <c r="I4" i="1"/>
  <c r="I5" i="1" l="1"/>
  <c r="J3" i="1" s="1"/>
  <c r="J4" i="1"/>
  <c r="J5" i="1" l="1"/>
  <c r="K3" i="1" s="1"/>
  <c r="K4" i="1"/>
  <c r="K5" i="1" l="1"/>
  <c r="L3" i="1" s="1"/>
  <c r="L4" i="1"/>
  <c r="L5" i="1" l="1"/>
  <c r="M3" i="1" s="1"/>
  <c r="M4" i="1"/>
  <c r="M5" i="1" l="1"/>
  <c r="N3" i="1" s="1"/>
  <c r="N4" i="1"/>
  <c r="N5" i="1" l="1"/>
  <c r="O3" i="1" s="1"/>
  <c r="O4" i="1"/>
  <c r="O5" i="1" l="1"/>
  <c r="P3" i="1" s="1"/>
  <c r="P4" i="1"/>
  <c r="P5" i="1" l="1"/>
  <c r="Q3" i="1" s="1"/>
  <c r="Q4" i="1"/>
  <c r="Q5" i="1" l="1"/>
  <c r="R3" i="1" s="1"/>
  <c r="R4" i="1"/>
  <c r="R5" i="1" l="1"/>
  <c r="S3" i="1" s="1"/>
  <c r="S4" i="1"/>
  <c r="S5" i="1" l="1"/>
  <c r="T3" i="1" s="1"/>
  <c r="U3" i="1" s="1"/>
  <c r="V3" i="1" s="1"/>
  <c r="T4" i="1"/>
  <c r="U4" i="1" l="1"/>
  <c r="V4" i="1"/>
</calcChain>
</file>

<file path=xl/sharedStrings.xml><?xml version="1.0" encoding="utf-8"?>
<sst xmlns="http://schemas.openxmlformats.org/spreadsheetml/2006/main" count="6" uniqueCount="6">
  <si>
    <t>Cena kopalni</t>
  </si>
  <si>
    <t>Przychód z kopalni</t>
  </si>
  <si>
    <t>Aktualne złoto</t>
  </si>
  <si>
    <t>Tury</t>
  </si>
  <si>
    <t>Kupno kopalni</t>
  </si>
  <si>
    <t>Ilość kopalni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</si>
</sst>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BCC8-1E1E-42F4-8BC0-F2BCE2915AEC}">
  <dimension ref="B2:V9"/>
  <sheetViews>
    <sheetView tabSelected="1" workbookViewId="0">
      <selection activeCell="D5" sqref="D5"/>
    </sheetView>
  </sheetViews>
  <sheetFormatPr defaultRowHeight="15" x14ac:dyDescent="0.25"/>
  <cols>
    <col min="2" max="2" width="18.140625" customWidth="1"/>
  </cols>
  <sheetData>
    <row r="2" spans="2:22" x14ac:dyDescent="0.25">
      <c r="B2" s="1" t="s">
        <v>3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</row>
    <row r="3" spans="2:22" x14ac:dyDescent="0.25">
      <c r="B3" s="1" t="s">
        <v>5</v>
      </c>
      <c r="C3" s="1">
        <v>0</v>
      </c>
      <c r="D3" s="1">
        <f>C5+C3</f>
        <v>2</v>
      </c>
      <c r="E3" s="1">
        <f t="shared" ref="E3:V3" si="0">D5+D3</f>
        <v>2</v>
      </c>
      <c r="F3" s="1">
        <f t="shared" si="0"/>
        <v>3</v>
      </c>
      <c r="G3" s="1">
        <f t="shared" si="0"/>
        <v>4</v>
      </c>
      <c r="H3" s="1">
        <f t="shared" si="0"/>
        <v>5</v>
      </c>
      <c r="I3" s="1">
        <f t="shared" si="0"/>
        <v>7</v>
      </c>
      <c r="J3" s="1">
        <f t="shared" si="0"/>
        <v>10</v>
      </c>
      <c r="K3" s="1">
        <f t="shared" si="0"/>
        <v>13</v>
      </c>
      <c r="L3" s="1">
        <f t="shared" si="0"/>
        <v>18</v>
      </c>
      <c r="M3" s="1">
        <f t="shared" si="0"/>
        <v>25</v>
      </c>
      <c r="N3" s="1">
        <f t="shared" si="0"/>
        <v>34</v>
      </c>
      <c r="O3" s="1">
        <f t="shared" si="0"/>
        <v>46</v>
      </c>
      <c r="P3" s="1">
        <f t="shared" si="0"/>
        <v>63</v>
      </c>
      <c r="Q3" s="1">
        <f t="shared" si="0"/>
        <v>86</v>
      </c>
      <c r="R3" s="1">
        <f t="shared" si="0"/>
        <v>118</v>
      </c>
      <c r="S3" s="1">
        <f t="shared" si="0"/>
        <v>161</v>
      </c>
      <c r="T3" s="1">
        <f t="shared" si="0"/>
        <v>220</v>
      </c>
      <c r="U3" s="1">
        <f t="shared" si="0"/>
        <v>220</v>
      </c>
      <c r="V3" s="1">
        <f t="shared" si="0"/>
        <v>220</v>
      </c>
    </row>
    <row r="4" spans="2:22" x14ac:dyDescent="0.25">
      <c r="B4" s="1" t="s">
        <v>2</v>
      </c>
      <c r="C4" s="1">
        <v>20</v>
      </c>
      <c r="D4" s="1">
        <f>C3*$C$9+C4-C5*10</f>
        <v>0</v>
      </c>
      <c r="E4" s="1">
        <f t="shared" ref="E4:V4" si="1">D3*$C$9+D4-D5*10</f>
        <v>10</v>
      </c>
      <c r="F4" s="1">
        <f t="shared" si="1"/>
        <v>10</v>
      </c>
      <c r="G4" s="1">
        <f t="shared" si="1"/>
        <v>15</v>
      </c>
      <c r="H4" s="1">
        <f t="shared" si="1"/>
        <v>25</v>
      </c>
      <c r="I4" s="1">
        <f t="shared" si="1"/>
        <v>30</v>
      </c>
      <c r="J4" s="1">
        <f t="shared" si="1"/>
        <v>35</v>
      </c>
      <c r="K4" s="1">
        <f t="shared" si="1"/>
        <v>55</v>
      </c>
      <c r="L4" s="1">
        <f t="shared" si="1"/>
        <v>70</v>
      </c>
      <c r="M4" s="1">
        <f t="shared" si="1"/>
        <v>90</v>
      </c>
      <c r="N4" s="1">
        <f t="shared" si="1"/>
        <v>125</v>
      </c>
      <c r="O4" s="1">
        <f t="shared" si="1"/>
        <v>175</v>
      </c>
      <c r="P4" s="1">
        <f t="shared" si="1"/>
        <v>235</v>
      </c>
      <c r="Q4" s="1">
        <f t="shared" si="1"/>
        <v>320</v>
      </c>
      <c r="R4" s="1">
        <f t="shared" si="1"/>
        <v>430</v>
      </c>
      <c r="S4" s="1">
        <f t="shared" si="1"/>
        <v>590</v>
      </c>
      <c r="T4" s="1">
        <f t="shared" si="1"/>
        <v>805</v>
      </c>
      <c r="U4" s="1">
        <f t="shared" si="1"/>
        <v>1905</v>
      </c>
      <c r="V4" s="1">
        <f t="shared" si="1"/>
        <v>3005</v>
      </c>
    </row>
    <row r="5" spans="2:22" x14ac:dyDescent="0.25">
      <c r="B5" s="1" t="s">
        <v>4</v>
      </c>
      <c r="C5" s="1">
        <f>IF($C$9*(20-C2)&gt;$C$8,(FLOOR(C4,10)/10))</f>
        <v>2</v>
      </c>
      <c r="D5" s="1">
        <f t="shared" ref="D5:V5" si="2">IF($C$9*(20-D2)&gt;$C$8,(FLOOR(D4,10)/10))</f>
        <v>0</v>
      </c>
      <c r="E5" s="1">
        <f t="shared" ref="E5" si="3">IF($C$9*(20-E2)&gt;$C$8,(FLOOR(E4,10)/10))</f>
        <v>1</v>
      </c>
      <c r="F5" s="1">
        <f t="shared" ref="F5" si="4">IF($C$9*(20-F2)&gt;$C$8,(FLOOR(F4,10)/10))</f>
        <v>1</v>
      </c>
      <c r="G5" s="1">
        <f t="shared" ref="G5" si="5">IF($C$9*(20-G2)&gt;$C$8,(FLOOR(G4,10)/10))</f>
        <v>1</v>
      </c>
      <c r="H5" s="1">
        <f t="shared" ref="H5" si="6">IF($C$9*(20-H2)&gt;$C$8,(FLOOR(H4,10)/10))</f>
        <v>2</v>
      </c>
      <c r="I5" s="1">
        <f t="shared" ref="I5" si="7">IF($C$9*(20-I2)&gt;$C$8,(FLOOR(I4,10)/10))</f>
        <v>3</v>
      </c>
      <c r="J5" s="1">
        <f t="shared" ref="J5" si="8">IF($C$9*(20-J2)&gt;$C$8,(FLOOR(J4,10)/10))</f>
        <v>3</v>
      </c>
      <c r="K5" s="1">
        <f t="shared" ref="K5" si="9">IF($C$9*(20-K2)&gt;$C$8,(FLOOR(K4,10)/10))</f>
        <v>5</v>
      </c>
      <c r="L5" s="1">
        <f t="shared" ref="L5" si="10">IF($C$9*(20-L2)&gt;$C$8,(FLOOR(L4,10)/10))</f>
        <v>7</v>
      </c>
      <c r="M5" s="1">
        <f t="shared" ref="M5" si="11">IF($C$9*(20-M2)&gt;$C$8,(FLOOR(M4,10)/10))</f>
        <v>9</v>
      </c>
      <c r="N5" s="1">
        <f t="shared" ref="N5" si="12">IF($C$9*(20-N2)&gt;$C$8,(FLOOR(N4,10)/10))</f>
        <v>12</v>
      </c>
      <c r="O5" s="1">
        <f t="shared" ref="O5" si="13">IF($C$9*(20-O2)&gt;$C$8,(FLOOR(O4,10)/10))</f>
        <v>17</v>
      </c>
      <c r="P5" s="1">
        <f t="shared" ref="P5" si="14">IF($C$9*(20-P2)&gt;$C$8,(FLOOR(P4,10)/10))</f>
        <v>23</v>
      </c>
      <c r="Q5" s="1">
        <f t="shared" ref="Q5" si="15">IF($C$9*(20-Q2)&gt;$C$8,(FLOOR(Q4,10)/10))</f>
        <v>32</v>
      </c>
      <c r="R5" s="1">
        <f t="shared" ref="R5" si="16">IF($C$9*(20-R2)&gt;$C$8,(FLOOR(R4,10)/10))</f>
        <v>43</v>
      </c>
      <c r="S5" s="1">
        <f t="shared" ref="S5" si="17">IF($C$9*(20-S2)&gt;$C$8,(FLOOR(S4,10)/10))</f>
        <v>59</v>
      </c>
      <c r="T5" s="1" t="b">
        <f t="shared" ref="T5" si="18">IF($C$9*(20-T2)&gt;$C$8,(FLOOR(T4,10)/10))</f>
        <v>0</v>
      </c>
      <c r="U5" s="1" t="b">
        <f t="shared" ref="U5" si="19">IF($C$9*(20-U2)&gt;$C$8,(FLOOR(U4,10)/10))</f>
        <v>0</v>
      </c>
      <c r="V5" s="1" t="b">
        <f t="shared" ref="V5" si="20">IF($C$9*(20-V2)&gt;$C$8,(FLOOR(V4,10)/10))</f>
        <v>0</v>
      </c>
    </row>
    <row r="8" spans="2:22" x14ac:dyDescent="0.25">
      <c r="B8" s="1" t="s">
        <v>0</v>
      </c>
      <c r="C8" s="1">
        <v>10</v>
      </c>
    </row>
    <row r="9" spans="2:22" x14ac:dyDescent="0.25">
      <c r="B9" s="1" t="s">
        <v>1</v>
      </c>
      <c r="C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Nita-Jagielski, Marek</dc:creator>
  <cp:lastModifiedBy>Nita-Jagielski, Marek</cp:lastModifiedBy>
  <dcterms:created xsi:type="dcterms:W3CDTF">2025-03-04T17:37:16Z</dcterms:created>
  <dcterms:modified xsi:type="dcterms:W3CDTF">2025-03-04T18:11:22Z</dcterms:modified>
</cp:coreProperties>
</file>