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aw-Pi\Desktop\"/>
    </mc:Choice>
  </mc:AlternateContent>
  <xr:revisionPtr revIDLastSave="0" documentId="8_{5B42A7FE-330D-4B4D-BC42-7EB3E5AFE225}" xr6:coauthVersionLast="47" xr6:coauthVersionMax="47" xr10:uidLastSave="{00000000-0000-0000-0000-000000000000}"/>
  <bookViews>
    <workbookView xWindow="-120" yWindow="-120" windowWidth="29040" windowHeight="15720" activeTab="2" xr2:uid="{452A1E5B-D264-47C9-A8A3-CD812F181DD1}"/>
  </bookViews>
  <sheets>
    <sheet name="Arkusz2" sheetId="3" r:id="rId1"/>
    <sheet name="Arkusz4" sheetId="5" r:id="rId2"/>
    <sheet name="uzdrowisko" sheetId="2" r:id="rId3"/>
    <sheet name="Arkusz1" sheetId="1" r:id="rId4"/>
  </sheets>
  <definedNames>
    <definedName name="ExternalData_1" localSheetId="2" hidden="1">uzdrowisko!$A$1:$C$366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F3" i="2"/>
  <c r="D2" i="2"/>
  <c r="D3" i="2"/>
  <c r="D4" i="2"/>
  <c r="E4" i="2" s="1"/>
  <c r="D5" i="2"/>
  <c r="D6" i="2"/>
  <c r="D7" i="2"/>
  <c r="D8" i="2"/>
  <c r="D9" i="2"/>
  <c r="D10" i="2"/>
  <c r="D11" i="2"/>
  <c r="D12" i="2"/>
  <c r="E12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26" i="2"/>
  <c r="D27" i="2"/>
  <c r="D28" i="2"/>
  <c r="D29" i="2"/>
  <c r="D30" i="2"/>
  <c r="D31" i="2"/>
  <c r="D32" i="2"/>
  <c r="D33" i="2"/>
  <c r="D34" i="2"/>
  <c r="D35" i="2"/>
  <c r="D36" i="2"/>
  <c r="E36" i="2" s="1"/>
  <c r="D37" i="2"/>
  <c r="D38" i="2"/>
  <c r="D39" i="2"/>
  <c r="D40" i="2"/>
  <c r="D41" i="2"/>
  <c r="E41" i="2" s="1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E57" i="2" s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76" i="2" s="1"/>
  <c r="D77" i="2"/>
  <c r="D78" i="2"/>
  <c r="D79" i="2"/>
  <c r="D80" i="2"/>
  <c r="D81" i="2"/>
  <c r="D82" i="2"/>
  <c r="D83" i="2"/>
  <c r="D84" i="2"/>
  <c r="E84" i="2" s="1"/>
  <c r="D85" i="2"/>
  <c r="D86" i="2"/>
  <c r="D87" i="2"/>
  <c r="D88" i="2"/>
  <c r="D89" i="2"/>
  <c r="D90" i="2"/>
  <c r="D91" i="2"/>
  <c r="D92" i="2"/>
  <c r="E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E113" i="2" s="1"/>
  <c r="D114" i="2"/>
  <c r="D115" i="2"/>
  <c r="D116" i="2"/>
  <c r="D117" i="2"/>
  <c r="D118" i="2"/>
  <c r="D119" i="2"/>
  <c r="D120" i="2"/>
  <c r="D121" i="2"/>
  <c r="E121" i="2" s="1"/>
  <c r="D122" i="2"/>
  <c r="D123" i="2"/>
  <c r="D124" i="2"/>
  <c r="D125" i="2"/>
  <c r="D126" i="2"/>
  <c r="E126" i="2" s="1"/>
  <c r="D127" i="2"/>
  <c r="D128" i="2"/>
  <c r="D129" i="2"/>
  <c r="E129" i="2" s="1"/>
  <c r="D130" i="2"/>
  <c r="D131" i="2"/>
  <c r="D132" i="2"/>
  <c r="D133" i="2"/>
  <c r="D134" i="2"/>
  <c r="D135" i="2"/>
  <c r="D136" i="2"/>
  <c r="D137" i="2"/>
  <c r="E137" i="2" s="1"/>
  <c r="D138" i="2"/>
  <c r="D139" i="2"/>
  <c r="D140" i="2"/>
  <c r="E140" i="2" s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E169" i="2" s="1"/>
  <c r="D170" i="2"/>
  <c r="D171" i="2"/>
  <c r="D172" i="2"/>
  <c r="D173" i="2"/>
  <c r="D174" i="2"/>
  <c r="D175" i="2"/>
  <c r="D176" i="2"/>
  <c r="D177" i="2"/>
  <c r="E177" i="2" s="1"/>
  <c r="D178" i="2"/>
  <c r="D179" i="2"/>
  <c r="D180" i="2"/>
  <c r="E180" i="2" s="1"/>
  <c r="D181" i="2"/>
  <c r="D182" i="2"/>
  <c r="D183" i="2"/>
  <c r="D184" i="2"/>
  <c r="D185" i="2"/>
  <c r="D186" i="2"/>
  <c r="D187" i="2"/>
  <c r="D188" i="2"/>
  <c r="E188" i="2" s="1"/>
  <c r="D189" i="2"/>
  <c r="D190" i="2"/>
  <c r="D191" i="2"/>
  <c r="D192" i="2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E212" i="2" s="1"/>
  <c r="D213" i="2"/>
  <c r="D214" i="2"/>
  <c r="D215" i="2"/>
  <c r="D216" i="2"/>
  <c r="D217" i="2"/>
  <c r="D218" i="2"/>
  <c r="D219" i="2"/>
  <c r="D220" i="2"/>
  <c r="E220" i="2" s="1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E233" i="2" s="1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E257" i="2" s="1"/>
  <c r="D258" i="2"/>
  <c r="D259" i="2"/>
  <c r="D260" i="2"/>
  <c r="E260" i="2" s="1"/>
  <c r="D261" i="2"/>
  <c r="D262" i="2"/>
  <c r="D263" i="2"/>
  <c r="D264" i="2"/>
  <c r="D265" i="2"/>
  <c r="E265" i="2" s="1"/>
  <c r="D266" i="2"/>
  <c r="D267" i="2"/>
  <c r="D268" i="2"/>
  <c r="E268" i="2" s="1"/>
  <c r="D269" i="2"/>
  <c r="D270" i="2"/>
  <c r="D271" i="2"/>
  <c r="D272" i="2"/>
  <c r="D273" i="2"/>
  <c r="D274" i="2"/>
  <c r="D275" i="2"/>
  <c r="D276" i="2"/>
  <c r="E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E289" i="2" s="1"/>
  <c r="D290" i="2"/>
  <c r="D291" i="2"/>
  <c r="D292" i="2"/>
  <c r="E292" i="2" s="1"/>
  <c r="D293" i="2"/>
  <c r="D294" i="2"/>
  <c r="D295" i="2"/>
  <c r="D296" i="2"/>
  <c r="D297" i="2"/>
  <c r="D298" i="2"/>
  <c r="D299" i="2"/>
  <c r="D300" i="2"/>
  <c r="E300" i="2" s="1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E313" i="2" s="1"/>
  <c r="D314" i="2"/>
  <c r="D315" i="2"/>
  <c r="D316" i="2"/>
  <c r="D317" i="2"/>
  <c r="D318" i="2"/>
  <c r="D319" i="2"/>
  <c r="D320" i="2"/>
  <c r="D321" i="2"/>
  <c r="D322" i="2"/>
  <c r="D323" i="2"/>
  <c r="D324" i="2"/>
  <c r="E324" i="2" s="1"/>
  <c r="D325" i="2"/>
  <c r="D326" i="2"/>
  <c r="D327" i="2"/>
  <c r="D328" i="2"/>
  <c r="D329" i="2"/>
  <c r="D330" i="2"/>
  <c r="D331" i="2"/>
  <c r="D332" i="2"/>
  <c r="E332" i="2" s="1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E345" i="2" s="1"/>
  <c r="D346" i="2"/>
  <c r="D347" i="2"/>
  <c r="D348" i="2"/>
  <c r="E348" i="2" s="1"/>
  <c r="D349" i="2"/>
  <c r="D350" i="2"/>
  <c r="D351" i="2"/>
  <c r="D352" i="2"/>
  <c r="D353" i="2"/>
  <c r="E353" i="2" s="1"/>
  <c r="D354" i="2"/>
  <c r="D355" i="2"/>
  <c r="D356" i="2"/>
  <c r="E356" i="2" s="1"/>
  <c r="D357" i="2"/>
  <c r="D358" i="2"/>
  <c r="D359" i="2"/>
  <c r="D360" i="2"/>
  <c r="D361" i="2"/>
  <c r="D362" i="2"/>
  <c r="D363" i="2"/>
  <c r="D364" i="2"/>
  <c r="E364" i="2" s="1"/>
  <c r="D365" i="2"/>
  <c r="D366" i="2"/>
  <c r="F4" i="2" l="1"/>
  <c r="H3" i="2"/>
  <c r="I3" i="2" s="1"/>
  <c r="E335" i="2"/>
  <c r="E319" i="2"/>
  <c r="E247" i="2"/>
  <c r="E127" i="2"/>
  <c r="E115" i="2"/>
  <c r="E116" i="2" s="1"/>
  <c r="E347" i="2"/>
  <c r="E323" i="2"/>
  <c r="E315" i="2"/>
  <c r="E299" i="2"/>
  <c r="E291" i="2"/>
  <c r="E251" i="2"/>
  <c r="E252" i="2" s="1"/>
  <c r="E253" i="2" s="1"/>
  <c r="E254" i="2" s="1"/>
  <c r="E255" i="2" s="1"/>
  <c r="E256" i="2" s="1"/>
  <c r="E195" i="2"/>
  <c r="E196" i="2" s="1"/>
  <c r="E187" i="2"/>
  <c r="E179" i="2"/>
  <c r="E163" i="2"/>
  <c r="E155" i="2"/>
  <c r="E123" i="2"/>
  <c r="E124" i="2" s="1"/>
  <c r="E125" i="2" s="1"/>
  <c r="E107" i="2"/>
  <c r="E108" i="2" s="1"/>
  <c r="E109" i="2" s="1"/>
  <c r="E75" i="2"/>
  <c r="E67" i="2"/>
  <c r="E68" i="2" s="1"/>
  <c r="E43" i="2"/>
  <c r="E44" i="2" s="1"/>
  <c r="E45" i="2" s="1"/>
  <c r="E46" i="2" s="1"/>
  <c r="E47" i="2" s="1"/>
  <c r="E48" i="2" s="1"/>
  <c r="E49" i="2" s="1"/>
  <c r="E11" i="2"/>
  <c r="E3" i="2"/>
  <c r="E314" i="2"/>
  <c r="E226" i="2"/>
  <c r="E218" i="2"/>
  <c r="E219" i="2" s="1"/>
  <c r="E210" i="2"/>
  <c r="E211" i="2" s="1"/>
  <c r="E178" i="2"/>
  <c r="E90" i="2"/>
  <c r="E91" i="2" s="1"/>
  <c r="E74" i="2"/>
  <c r="E50" i="2"/>
  <c r="E301" i="2"/>
  <c r="E85" i="2"/>
  <c r="E349" i="2"/>
  <c r="E221" i="2"/>
  <c r="E222" i="2" s="1"/>
  <c r="E223" i="2" s="1"/>
  <c r="E224" i="2" s="1"/>
  <c r="E225" i="2" s="1"/>
  <c r="E197" i="2"/>
  <c r="E198" i="2" s="1"/>
  <c r="E37" i="2"/>
  <c r="E38" i="2" s="1"/>
  <c r="E39" i="2" s="1"/>
  <c r="E40" i="2" s="1"/>
  <c r="E21" i="2"/>
  <c r="E5" i="2"/>
  <c r="E156" i="2"/>
  <c r="E157" i="2" s="1"/>
  <c r="E158" i="2" s="1"/>
  <c r="E159" i="2" s="1"/>
  <c r="E51" i="2"/>
  <c r="E52" i="2" s="1"/>
  <c r="E53" i="2" s="1"/>
  <c r="E54" i="2" s="1"/>
  <c r="E55" i="2" s="1"/>
  <c r="E56" i="2" s="1"/>
  <c r="E130" i="2"/>
  <c r="E131" i="2" s="1"/>
  <c r="E132" i="2" s="1"/>
  <c r="E133" i="2" s="1"/>
  <c r="E134" i="2" s="1"/>
  <c r="E316" i="2"/>
  <c r="E317" i="2" s="1"/>
  <c r="E318" i="2" s="1"/>
  <c r="E357" i="2"/>
  <c r="E358" i="2" s="1"/>
  <c r="E359" i="2" s="1"/>
  <c r="E360" i="2" s="1"/>
  <c r="E361" i="2" s="1"/>
  <c r="E362" i="2" s="1"/>
  <c r="E363" i="2" s="1"/>
  <c r="E333" i="2"/>
  <c r="E334" i="2" s="1"/>
  <c r="E325" i="2"/>
  <c r="E326" i="2" s="1"/>
  <c r="E309" i="2"/>
  <c r="E293" i="2"/>
  <c r="E294" i="2" s="1"/>
  <c r="E261" i="2"/>
  <c r="E262" i="2" s="1"/>
  <c r="E205" i="2"/>
  <c r="E206" i="2" s="1"/>
  <c r="E149" i="2"/>
  <c r="E150" i="2" s="1"/>
  <c r="E141" i="2"/>
  <c r="E117" i="2"/>
  <c r="E118" i="2" s="1"/>
  <c r="E101" i="2"/>
  <c r="E93" i="2"/>
  <c r="E69" i="2"/>
  <c r="E70" i="2" s="1"/>
  <c r="E61" i="2"/>
  <c r="E29" i="2"/>
  <c r="E164" i="2"/>
  <c r="E165" i="2" s="1"/>
  <c r="E166" i="2" s="1"/>
  <c r="E167" i="2" s="1"/>
  <c r="E277" i="2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344" i="2"/>
  <c r="E320" i="2"/>
  <c r="E321" i="2" s="1"/>
  <c r="E288" i="2"/>
  <c r="E264" i="2"/>
  <c r="E248" i="2"/>
  <c r="E249" i="2" s="1"/>
  <c r="E240" i="2"/>
  <c r="E241" i="2" s="1"/>
  <c r="E232" i="2"/>
  <c r="E216" i="2"/>
  <c r="E208" i="2"/>
  <c r="E200" i="2"/>
  <c r="E201" i="2" s="1"/>
  <c r="E202" i="2" s="1"/>
  <c r="E203" i="2" s="1"/>
  <c r="E204" i="2" s="1"/>
  <c r="E192" i="2"/>
  <c r="E184" i="2"/>
  <c r="E185" i="2" s="1"/>
  <c r="E168" i="2"/>
  <c r="E160" i="2"/>
  <c r="E112" i="2"/>
  <c r="E96" i="2"/>
  <c r="E32" i="2"/>
  <c r="E33" i="2" s="1"/>
  <c r="E24" i="2"/>
  <c r="E16" i="2"/>
  <c r="E17" i="2" s="1"/>
  <c r="E31" i="2"/>
  <c r="E7" i="2"/>
  <c r="E8" i="2" s="1"/>
  <c r="E9" i="2" s="1"/>
  <c r="E10" i="2" s="1"/>
  <c r="E269" i="2"/>
  <c r="E128" i="2"/>
  <c r="E327" i="2"/>
  <c r="E328" i="2" s="1"/>
  <c r="E329" i="2" s="1"/>
  <c r="E330" i="2" s="1"/>
  <c r="E331" i="2" s="1"/>
  <c r="E295" i="2"/>
  <c r="E296" i="2" s="1"/>
  <c r="E297" i="2" s="1"/>
  <c r="E298" i="2" s="1"/>
  <c r="E263" i="2"/>
  <c r="E239" i="2"/>
  <c r="E207" i="2"/>
  <c r="E199" i="2"/>
  <c r="E183" i="2"/>
  <c r="E175" i="2"/>
  <c r="E176" i="2" s="1"/>
  <c r="E151" i="2"/>
  <c r="E152" i="2" s="1"/>
  <c r="E153" i="2" s="1"/>
  <c r="E143" i="2"/>
  <c r="E144" i="2" s="1"/>
  <c r="E145" i="2" s="1"/>
  <c r="E146" i="2" s="1"/>
  <c r="E147" i="2" s="1"/>
  <c r="E148" i="2" s="1"/>
  <c r="E135" i="2"/>
  <c r="E136" i="2" s="1"/>
  <c r="E119" i="2"/>
  <c r="E120" i="2" s="1"/>
  <c r="E103" i="2"/>
  <c r="E104" i="2" s="1"/>
  <c r="E105" i="2" s="1"/>
  <c r="E106" i="2" s="1"/>
  <c r="E79" i="2"/>
  <c r="E80" i="2" s="1"/>
  <c r="E81" i="2" s="1"/>
  <c r="E71" i="2"/>
  <c r="E72" i="2" s="1"/>
  <c r="E23" i="2"/>
  <c r="E336" i="2"/>
  <c r="E181" i="2"/>
  <c r="E182" i="2" s="1"/>
  <c r="E110" i="2"/>
  <c r="E111" i="2" s="1"/>
  <c r="E94" i="2"/>
  <c r="E95" i="2" s="1"/>
  <c r="E86" i="2"/>
  <c r="E87" i="2" s="1"/>
  <c r="E88" i="2" s="1"/>
  <c r="E77" i="2"/>
  <c r="E22" i="2"/>
  <c r="E13" i="2"/>
  <c r="E6" i="2"/>
  <c r="E366" i="2"/>
  <c r="E214" i="2"/>
  <c r="E215" i="2" s="1"/>
  <c r="E142" i="2"/>
  <c r="E102" i="2"/>
  <c r="E62" i="2"/>
  <c r="E63" i="2" s="1"/>
  <c r="E64" i="2" s="1"/>
  <c r="E65" i="2" s="1"/>
  <c r="E66" i="2" s="1"/>
  <c r="E14" i="2"/>
  <c r="E15" i="2" s="1"/>
  <c r="E73" i="2"/>
  <c r="E270" i="2"/>
  <c r="E271" i="2" s="1"/>
  <c r="E272" i="2" s="1"/>
  <c r="E273" i="2" s="1"/>
  <c r="E274" i="2" s="1"/>
  <c r="E275" i="2" s="1"/>
  <c r="E78" i="2"/>
  <c r="E234" i="2"/>
  <c r="E235" i="2" s="1"/>
  <c r="E236" i="2" s="1"/>
  <c r="E237" i="2" s="1"/>
  <c r="E238" i="2" s="1"/>
  <c r="E82" i="2"/>
  <c r="E83" i="2" s="1"/>
  <c r="E217" i="2"/>
  <c r="E365" i="2"/>
  <c r="E213" i="2"/>
  <c r="E189" i="2"/>
  <c r="E190" i="2" s="1"/>
  <c r="E191" i="2" s="1"/>
  <c r="E209" i="2"/>
  <c r="E89" i="2"/>
  <c r="E227" i="2"/>
  <c r="E228" i="2" s="1"/>
  <c r="E229" i="2" s="1"/>
  <c r="E230" i="2" s="1"/>
  <c r="E231" i="2" s="1"/>
  <c r="E186" i="2"/>
  <c r="E42" i="2"/>
  <c r="E350" i="2"/>
  <c r="E351" i="2" s="1"/>
  <c r="E352" i="2" s="1"/>
  <c r="E340" i="2"/>
  <c r="E341" i="2" s="1"/>
  <c r="E342" i="2" s="1"/>
  <c r="E343" i="2" s="1"/>
  <c r="E322" i="2"/>
  <c r="E302" i="2"/>
  <c r="E303" i="2" s="1"/>
  <c r="E304" i="2" s="1"/>
  <c r="E305" i="2" s="1"/>
  <c r="E306" i="2" s="1"/>
  <c r="E307" i="2" s="1"/>
  <c r="E308" i="2" s="1"/>
  <c r="E258" i="2"/>
  <c r="E259" i="2" s="1"/>
  <c r="E242" i="2"/>
  <c r="E243" i="2" s="1"/>
  <c r="E244" i="2" s="1"/>
  <c r="E245" i="2" s="1"/>
  <c r="E246" i="2" s="1"/>
  <c r="E161" i="2"/>
  <c r="E162" i="2" s="1"/>
  <c r="E97" i="2"/>
  <c r="E98" i="2" s="1"/>
  <c r="E99" i="2" s="1"/>
  <c r="E100" i="2" s="1"/>
  <c r="E30" i="2"/>
  <c r="E310" i="2"/>
  <c r="E311" i="2" s="1"/>
  <c r="E312" i="2" s="1"/>
  <c r="E266" i="2"/>
  <c r="E267" i="2" s="1"/>
  <c r="E194" i="2"/>
  <c r="E138" i="2"/>
  <c r="E139" i="2" s="1"/>
  <c r="E114" i="2"/>
  <c r="E58" i="2"/>
  <c r="E59" i="2" s="1"/>
  <c r="E60" i="2" s="1"/>
  <c r="E18" i="2"/>
  <c r="E19" i="2" s="1"/>
  <c r="E20" i="2" s="1"/>
  <c r="E337" i="2"/>
  <c r="E338" i="2" s="1"/>
  <c r="E339" i="2" s="1"/>
  <c r="E290" i="2"/>
  <c r="E250" i="2"/>
  <c r="E170" i="2"/>
  <c r="E171" i="2" s="1"/>
  <c r="E172" i="2" s="1"/>
  <c r="E173" i="2" s="1"/>
  <c r="E174" i="2" s="1"/>
  <c r="E154" i="2"/>
  <c r="E26" i="2"/>
  <c r="E27" i="2" s="1"/>
  <c r="E28" i="2" s="1"/>
  <c r="E34" i="2"/>
  <c r="E35" i="2" s="1"/>
  <c r="E354" i="2"/>
  <c r="E355" i="2" s="1"/>
  <c r="E346" i="2"/>
  <c r="E122" i="2"/>
  <c r="F5" i="2" l="1"/>
  <c r="H4" i="2"/>
  <c r="I4" i="2" s="1"/>
  <c r="F6" i="2" l="1"/>
  <c r="H5" i="2"/>
  <c r="I5" i="2" s="1"/>
  <c r="F7" i="2" l="1"/>
  <c r="H6" i="2"/>
  <c r="I6" i="2" s="1"/>
  <c r="F8" i="2" l="1"/>
  <c r="H7" i="2"/>
  <c r="I7" i="2" s="1"/>
  <c r="F9" i="2" l="1"/>
  <c r="H8" i="2"/>
  <c r="I8" i="2" s="1"/>
  <c r="F10" i="2" l="1"/>
  <c r="H9" i="2"/>
  <c r="I9" i="2" s="1"/>
  <c r="F11" i="2" l="1"/>
  <c r="H10" i="2"/>
  <c r="I10" i="2" s="1"/>
  <c r="F12" i="2" l="1"/>
  <c r="H11" i="2"/>
  <c r="I11" i="2" s="1"/>
  <c r="H12" i="2" l="1"/>
  <c r="I12" i="2" s="1"/>
  <c r="F13" i="2"/>
  <c r="H13" i="2" l="1"/>
  <c r="I13" i="2" s="1"/>
  <c r="F14" i="2"/>
  <c r="H14" i="2" l="1"/>
  <c r="I14" i="2" s="1"/>
  <c r="F15" i="2"/>
  <c r="H15" i="2" l="1"/>
  <c r="I15" i="2" s="1"/>
  <c r="F16" i="2"/>
  <c r="H16" i="2" l="1"/>
  <c r="I16" i="2" s="1"/>
  <c r="F17" i="2"/>
  <c r="H17" i="2" l="1"/>
  <c r="I17" i="2" s="1"/>
  <c r="F18" i="2"/>
  <c r="H18" i="2" l="1"/>
  <c r="I18" i="2" s="1"/>
  <c r="F19" i="2"/>
  <c r="H19" i="2" l="1"/>
  <c r="I19" i="2" s="1"/>
  <c r="F20" i="2"/>
  <c r="H20" i="2" l="1"/>
  <c r="I20" i="2" s="1"/>
  <c r="F21" i="2"/>
  <c r="H21" i="2" l="1"/>
  <c r="I21" i="2" s="1"/>
  <c r="F22" i="2"/>
  <c r="H22" i="2" l="1"/>
  <c r="I22" i="2" s="1"/>
  <c r="F23" i="2"/>
  <c r="H23" i="2" l="1"/>
  <c r="I23" i="2" s="1"/>
  <c r="F24" i="2"/>
  <c r="H24" i="2" l="1"/>
  <c r="I24" i="2" s="1"/>
  <c r="F25" i="2"/>
  <c r="H25" i="2" l="1"/>
  <c r="I25" i="2" s="1"/>
  <c r="F26" i="2"/>
  <c r="H26" i="2" l="1"/>
  <c r="I26" i="2" s="1"/>
  <c r="F27" i="2"/>
  <c r="H27" i="2" l="1"/>
  <c r="I27" i="2" s="1"/>
  <c r="F28" i="2"/>
  <c r="H28" i="2" l="1"/>
  <c r="I28" i="2" s="1"/>
  <c r="F29" i="2"/>
  <c r="H29" i="2" l="1"/>
  <c r="I29" i="2" s="1"/>
  <c r="F30" i="2"/>
  <c r="H30" i="2" l="1"/>
  <c r="I30" i="2" s="1"/>
  <c r="F31" i="2"/>
  <c r="H31" i="2" l="1"/>
  <c r="I31" i="2" s="1"/>
  <c r="F32" i="2"/>
  <c r="H32" i="2" l="1"/>
  <c r="I32" i="2" s="1"/>
  <c r="F33" i="2"/>
  <c r="H33" i="2" l="1"/>
  <c r="I33" i="2" s="1"/>
  <c r="F34" i="2"/>
  <c r="H34" i="2" l="1"/>
  <c r="I34" i="2" s="1"/>
  <c r="F35" i="2"/>
  <c r="H35" i="2" l="1"/>
  <c r="I35" i="2" s="1"/>
  <c r="F36" i="2"/>
  <c r="H36" i="2" l="1"/>
  <c r="I36" i="2" s="1"/>
  <c r="F37" i="2"/>
  <c r="H37" i="2" l="1"/>
  <c r="I37" i="2" s="1"/>
  <c r="F38" i="2"/>
  <c r="H38" i="2" l="1"/>
  <c r="I38" i="2" s="1"/>
  <c r="F39" i="2"/>
  <c r="H39" i="2" l="1"/>
  <c r="I39" i="2" s="1"/>
  <c r="F40" i="2"/>
  <c r="H40" i="2" l="1"/>
  <c r="I40" i="2" s="1"/>
  <c r="F41" i="2"/>
  <c r="H41" i="2" l="1"/>
  <c r="I41" i="2" s="1"/>
  <c r="F42" i="2"/>
  <c r="H42" i="2" l="1"/>
  <c r="I42" i="2" s="1"/>
  <c r="F43" i="2"/>
  <c r="H43" i="2" l="1"/>
  <c r="I43" i="2" s="1"/>
  <c r="F44" i="2"/>
  <c r="H44" i="2" l="1"/>
  <c r="I44" i="2" s="1"/>
  <c r="F45" i="2"/>
  <c r="H45" i="2" l="1"/>
  <c r="I45" i="2" s="1"/>
  <c r="F46" i="2"/>
  <c r="H46" i="2" l="1"/>
  <c r="I46" i="2" s="1"/>
  <c r="F47" i="2"/>
  <c r="H47" i="2" l="1"/>
  <c r="I47" i="2" s="1"/>
  <c r="F48" i="2"/>
  <c r="H48" i="2" l="1"/>
  <c r="I48" i="2" s="1"/>
  <c r="F49" i="2"/>
  <c r="H49" i="2" l="1"/>
  <c r="I49" i="2" s="1"/>
  <c r="F50" i="2"/>
  <c r="H50" i="2" l="1"/>
  <c r="I50" i="2" s="1"/>
  <c r="F51" i="2"/>
  <c r="H51" i="2" l="1"/>
  <c r="I51" i="2" s="1"/>
  <c r="F52" i="2"/>
  <c r="H52" i="2" l="1"/>
  <c r="I52" i="2" s="1"/>
  <c r="F53" i="2"/>
  <c r="H53" i="2" l="1"/>
  <c r="I53" i="2" s="1"/>
  <c r="F54" i="2"/>
  <c r="H54" i="2" l="1"/>
  <c r="I54" i="2" s="1"/>
  <c r="F55" i="2"/>
  <c r="H55" i="2" l="1"/>
  <c r="I55" i="2" s="1"/>
  <c r="F56" i="2"/>
  <c r="H56" i="2" l="1"/>
  <c r="I56" i="2" s="1"/>
  <c r="F57" i="2"/>
  <c r="H57" i="2" l="1"/>
  <c r="I57" i="2" s="1"/>
  <c r="F58" i="2"/>
  <c r="H58" i="2" l="1"/>
  <c r="I58" i="2" s="1"/>
  <c r="F59" i="2"/>
  <c r="H59" i="2" l="1"/>
  <c r="I59" i="2" s="1"/>
  <c r="F60" i="2"/>
  <c r="H60" i="2" l="1"/>
  <c r="I60" i="2" s="1"/>
  <c r="F61" i="2"/>
  <c r="H61" i="2" l="1"/>
  <c r="I61" i="2" s="1"/>
  <c r="F62" i="2"/>
  <c r="H62" i="2" l="1"/>
  <c r="I62" i="2" s="1"/>
  <c r="F63" i="2"/>
  <c r="H63" i="2" l="1"/>
  <c r="I63" i="2" s="1"/>
  <c r="F64" i="2"/>
  <c r="H64" i="2" l="1"/>
  <c r="I64" i="2" s="1"/>
  <c r="F65" i="2"/>
  <c r="H65" i="2" l="1"/>
  <c r="I65" i="2" s="1"/>
  <c r="F66" i="2"/>
  <c r="H66" i="2" l="1"/>
  <c r="I66" i="2" s="1"/>
  <c r="F67" i="2"/>
  <c r="H67" i="2" l="1"/>
  <c r="I67" i="2" s="1"/>
  <c r="F68" i="2"/>
  <c r="H68" i="2" l="1"/>
  <c r="I68" i="2" s="1"/>
  <c r="F69" i="2"/>
  <c r="H69" i="2" l="1"/>
  <c r="I69" i="2" s="1"/>
  <c r="F70" i="2"/>
  <c r="H70" i="2" l="1"/>
  <c r="I70" i="2" s="1"/>
  <c r="F71" i="2"/>
  <c r="H71" i="2" l="1"/>
  <c r="I71" i="2" s="1"/>
  <c r="F72" i="2"/>
  <c r="H72" i="2" l="1"/>
  <c r="I72" i="2" s="1"/>
  <c r="F73" i="2"/>
  <c r="H73" i="2" l="1"/>
  <c r="I73" i="2" s="1"/>
  <c r="F74" i="2"/>
  <c r="H74" i="2" l="1"/>
  <c r="I74" i="2" s="1"/>
  <c r="F75" i="2"/>
  <c r="H75" i="2" l="1"/>
  <c r="I75" i="2" s="1"/>
  <c r="F76" i="2"/>
  <c r="H76" i="2" l="1"/>
  <c r="I76" i="2" s="1"/>
  <c r="F77" i="2"/>
  <c r="H77" i="2" l="1"/>
  <c r="I77" i="2" s="1"/>
  <c r="F78" i="2"/>
  <c r="H78" i="2" l="1"/>
  <c r="I78" i="2" s="1"/>
  <c r="F79" i="2"/>
  <c r="H79" i="2" l="1"/>
  <c r="I79" i="2" s="1"/>
  <c r="F80" i="2"/>
  <c r="H80" i="2" l="1"/>
  <c r="I80" i="2" s="1"/>
  <c r="F81" i="2"/>
  <c r="H81" i="2" l="1"/>
  <c r="I81" i="2" s="1"/>
  <c r="F82" i="2"/>
  <c r="H82" i="2" l="1"/>
  <c r="I82" i="2" s="1"/>
  <c r="F83" i="2"/>
  <c r="H83" i="2" l="1"/>
  <c r="I83" i="2" s="1"/>
  <c r="F84" i="2"/>
  <c r="H84" i="2" l="1"/>
  <c r="I84" i="2" s="1"/>
  <c r="F85" i="2"/>
  <c r="H85" i="2" l="1"/>
  <c r="I85" i="2" s="1"/>
  <c r="F86" i="2"/>
  <c r="H86" i="2" l="1"/>
  <c r="I86" i="2" s="1"/>
  <c r="F87" i="2"/>
  <c r="H87" i="2" l="1"/>
  <c r="I87" i="2" s="1"/>
  <c r="F88" i="2"/>
  <c r="H88" i="2" l="1"/>
  <c r="I88" i="2" s="1"/>
  <c r="F89" i="2"/>
  <c r="H89" i="2" l="1"/>
  <c r="I89" i="2" s="1"/>
  <c r="F90" i="2"/>
  <c r="H90" i="2" l="1"/>
  <c r="I90" i="2" s="1"/>
  <c r="F91" i="2"/>
  <c r="H91" i="2" l="1"/>
  <c r="I91" i="2" s="1"/>
  <c r="F92" i="2"/>
  <c r="H92" i="2" l="1"/>
  <c r="I92" i="2" s="1"/>
  <c r="F93" i="2"/>
  <c r="H93" i="2" l="1"/>
  <c r="I93" i="2" s="1"/>
  <c r="F94" i="2"/>
  <c r="H94" i="2" l="1"/>
  <c r="I94" i="2" s="1"/>
  <c r="F95" i="2"/>
  <c r="H95" i="2" l="1"/>
  <c r="I95" i="2" s="1"/>
  <c r="F96" i="2"/>
  <c r="H96" i="2" l="1"/>
  <c r="I96" i="2" s="1"/>
  <c r="F97" i="2"/>
  <c r="H97" i="2" l="1"/>
  <c r="I97" i="2" s="1"/>
  <c r="F98" i="2"/>
  <c r="H98" i="2" l="1"/>
  <c r="I98" i="2" s="1"/>
  <c r="F99" i="2"/>
  <c r="H99" i="2" l="1"/>
  <c r="I99" i="2" s="1"/>
  <c r="F100" i="2"/>
  <c r="H100" i="2" l="1"/>
  <c r="I100" i="2" s="1"/>
  <c r="F101" i="2"/>
  <c r="H101" i="2" l="1"/>
  <c r="I101" i="2" s="1"/>
  <c r="F102" i="2"/>
  <c r="H102" i="2" l="1"/>
  <c r="I102" i="2" s="1"/>
  <c r="F103" i="2"/>
  <c r="H103" i="2" l="1"/>
  <c r="I103" i="2" s="1"/>
  <c r="F104" i="2"/>
  <c r="H104" i="2" l="1"/>
  <c r="I104" i="2" s="1"/>
  <c r="F105" i="2"/>
  <c r="H105" i="2" l="1"/>
  <c r="I105" i="2" s="1"/>
  <c r="F106" i="2"/>
  <c r="H106" i="2" l="1"/>
  <c r="I106" i="2" s="1"/>
  <c r="F107" i="2"/>
  <c r="H107" i="2" l="1"/>
  <c r="I107" i="2" s="1"/>
  <c r="F108" i="2"/>
  <c r="H108" i="2" l="1"/>
  <c r="I108" i="2" s="1"/>
  <c r="F109" i="2"/>
  <c r="H109" i="2" l="1"/>
  <c r="I109" i="2" s="1"/>
  <c r="F110" i="2"/>
  <c r="H110" i="2" l="1"/>
  <c r="I110" i="2" s="1"/>
  <c r="F111" i="2"/>
  <c r="H111" i="2" l="1"/>
  <c r="I111" i="2" s="1"/>
  <c r="F112" i="2"/>
  <c r="H112" i="2" l="1"/>
  <c r="I112" i="2" s="1"/>
  <c r="F113" i="2"/>
  <c r="H113" i="2" l="1"/>
  <c r="I113" i="2" s="1"/>
  <c r="F114" i="2"/>
  <c r="H114" i="2" l="1"/>
  <c r="I114" i="2" s="1"/>
  <c r="F115" i="2"/>
  <c r="H115" i="2" l="1"/>
  <c r="I115" i="2" s="1"/>
  <c r="F116" i="2"/>
  <c r="H116" i="2" l="1"/>
  <c r="I116" i="2" s="1"/>
  <c r="F117" i="2"/>
  <c r="H117" i="2" l="1"/>
  <c r="I117" i="2" s="1"/>
  <c r="F118" i="2"/>
  <c r="H118" i="2" l="1"/>
  <c r="I118" i="2" s="1"/>
  <c r="F119" i="2"/>
  <c r="H119" i="2" l="1"/>
  <c r="I119" i="2" s="1"/>
  <c r="F120" i="2"/>
  <c r="H120" i="2" l="1"/>
  <c r="I120" i="2" s="1"/>
  <c r="F121" i="2"/>
  <c r="H121" i="2" l="1"/>
  <c r="I121" i="2" s="1"/>
  <c r="F122" i="2"/>
  <c r="H122" i="2" l="1"/>
  <c r="I122" i="2" s="1"/>
  <c r="F123" i="2"/>
  <c r="H123" i="2" l="1"/>
  <c r="I123" i="2" s="1"/>
  <c r="F124" i="2"/>
  <c r="H124" i="2" l="1"/>
  <c r="I124" i="2" s="1"/>
  <c r="F125" i="2"/>
  <c r="H125" i="2" l="1"/>
  <c r="I125" i="2" s="1"/>
  <c r="F126" i="2"/>
  <c r="H126" i="2" l="1"/>
  <c r="I126" i="2" s="1"/>
  <c r="F127" i="2"/>
  <c r="H127" i="2" l="1"/>
  <c r="I127" i="2" s="1"/>
  <c r="F128" i="2"/>
  <c r="H128" i="2" l="1"/>
  <c r="I128" i="2" s="1"/>
  <c r="F129" i="2"/>
  <c r="H129" i="2" l="1"/>
  <c r="I129" i="2" s="1"/>
  <c r="F130" i="2"/>
  <c r="H130" i="2" l="1"/>
  <c r="I130" i="2" s="1"/>
  <c r="F131" i="2"/>
  <c r="H131" i="2" l="1"/>
  <c r="I131" i="2" s="1"/>
  <c r="F132" i="2"/>
  <c r="H132" i="2" l="1"/>
  <c r="I132" i="2" s="1"/>
  <c r="F133" i="2"/>
  <c r="H133" i="2" l="1"/>
  <c r="I133" i="2" s="1"/>
  <c r="F134" i="2"/>
  <c r="H134" i="2" l="1"/>
  <c r="I134" i="2" s="1"/>
  <c r="F135" i="2"/>
  <c r="H135" i="2" l="1"/>
  <c r="I135" i="2" s="1"/>
  <c r="F136" i="2"/>
  <c r="H136" i="2" l="1"/>
  <c r="I136" i="2" s="1"/>
  <c r="F137" i="2"/>
  <c r="H137" i="2" l="1"/>
  <c r="I137" i="2" s="1"/>
  <c r="F138" i="2"/>
  <c r="H138" i="2" l="1"/>
  <c r="I138" i="2" s="1"/>
  <c r="F139" i="2"/>
  <c r="H139" i="2" l="1"/>
  <c r="I139" i="2" s="1"/>
  <c r="F140" i="2"/>
  <c r="H140" i="2" l="1"/>
  <c r="I140" i="2" s="1"/>
  <c r="F141" i="2"/>
  <c r="H141" i="2" l="1"/>
  <c r="I141" i="2" s="1"/>
  <c r="F142" i="2"/>
  <c r="H142" i="2" l="1"/>
  <c r="I142" i="2" s="1"/>
  <c r="F143" i="2"/>
  <c r="H143" i="2" l="1"/>
  <c r="I143" i="2" s="1"/>
  <c r="F144" i="2"/>
  <c r="H144" i="2" l="1"/>
  <c r="I144" i="2" s="1"/>
  <c r="F145" i="2"/>
  <c r="H145" i="2" l="1"/>
  <c r="I145" i="2" s="1"/>
  <c r="F146" i="2"/>
  <c r="H146" i="2" l="1"/>
  <c r="I146" i="2" s="1"/>
  <c r="F147" i="2"/>
  <c r="H147" i="2" l="1"/>
  <c r="I147" i="2" s="1"/>
  <c r="F148" i="2"/>
  <c r="H148" i="2" l="1"/>
  <c r="I148" i="2" s="1"/>
  <c r="F149" i="2"/>
  <c r="H149" i="2" l="1"/>
  <c r="I149" i="2" s="1"/>
  <c r="F150" i="2"/>
  <c r="H150" i="2" l="1"/>
  <c r="I150" i="2" s="1"/>
  <c r="F151" i="2"/>
  <c r="H151" i="2" l="1"/>
  <c r="I151" i="2" s="1"/>
  <c r="F152" i="2"/>
  <c r="H152" i="2" l="1"/>
  <c r="I152" i="2" s="1"/>
  <c r="F153" i="2"/>
  <c r="H153" i="2" l="1"/>
  <c r="I153" i="2" s="1"/>
  <c r="F154" i="2"/>
  <c r="H154" i="2" l="1"/>
  <c r="I154" i="2" s="1"/>
  <c r="F155" i="2"/>
  <c r="H155" i="2" l="1"/>
  <c r="I155" i="2" s="1"/>
  <c r="F156" i="2"/>
  <c r="H156" i="2" l="1"/>
  <c r="I156" i="2" s="1"/>
  <c r="F157" i="2"/>
  <c r="H157" i="2" l="1"/>
  <c r="I157" i="2" s="1"/>
  <c r="F158" i="2"/>
  <c r="H158" i="2" l="1"/>
  <c r="I158" i="2" s="1"/>
  <c r="F159" i="2"/>
  <c r="H159" i="2" l="1"/>
  <c r="I159" i="2" s="1"/>
  <c r="F160" i="2"/>
  <c r="H160" i="2" l="1"/>
  <c r="I160" i="2" s="1"/>
  <c r="F161" i="2"/>
  <c r="H161" i="2" l="1"/>
  <c r="I161" i="2" s="1"/>
  <c r="F162" i="2"/>
  <c r="H162" i="2" l="1"/>
  <c r="I162" i="2" s="1"/>
  <c r="F163" i="2"/>
  <c r="H163" i="2" l="1"/>
  <c r="I163" i="2" s="1"/>
  <c r="F164" i="2"/>
  <c r="H164" i="2" l="1"/>
  <c r="I164" i="2" s="1"/>
  <c r="F165" i="2"/>
  <c r="H165" i="2" l="1"/>
  <c r="I165" i="2" s="1"/>
  <c r="F166" i="2"/>
  <c r="H166" i="2" l="1"/>
  <c r="I166" i="2" s="1"/>
  <c r="F167" i="2"/>
  <c r="H167" i="2" l="1"/>
  <c r="I167" i="2" s="1"/>
  <c r="F168" i="2"/>
  <c r="H168" i="2" l="1"/>
  <c r="I168" i="2" s="1"/>
  <c r="F169" i="2"/>
  <c r="H169" i="2" l="1"/>
  <c r="I169" i="2" s="1"/>
  <c r="F170" i="2"/>
  <c r="H170" i="2" l="1"/>
  <c r="I170" i="2" s="1"/>
  <c r="F171" i="2"/>
  <c r="H171" i="2" l="1"/>
  <c r="I171" i="2" s="1"/>
  <c r="F172" i="2"/>
  <c r="H172" i="2" l="1"/>
  <c r="I172" i="2" s="1"/>
  <c r="F173" i="2"/>
  <c r="H173" i="2" l="1"/>
  <c r="I173" i="2" s="1"/>
  <c r="F174" i="2"/>
  <c r="H174" i="2" l="1"/>
  <c r="I174" i="2" s="1"/>
  <c r="F175" i="2"/>
  <c r="H175" i="2" l="1"/>
  <c r="I175" i="2" s="1"/>
  <c r="F176" i="2"/>
  <c r="H176" i="2" l="1"/>
  <c r="I176" i="2" s="1"/>
  <c r="F177" i="2"/>
  <c r="H177" i="2" l="1"/>
  <c r="I177" i="2" s="1"/>
  <c r="F178" i="2"/>
  <c r="H178" i="2" l="1"/>
  <c r="I178" i="2" s="1"/>
  <c r="F179" i="2"/>
  <c r="H179" i="2" l="1"/>
  <c r="I179" i="2" s="1"/>
  <c r="F180" i="2"/>
  <c r="H180" i="2" l="1"/>
  <c r="I180" i="2" s="1"/>
  <c r="F181" i="2"/>
  <c r="H181" i="2" l="1"/>
  <c r="I181" i="2" s="1"/>
  <c r="F182" i="2"/>
  <c r="H182" i="2" l="1"/>
  <c r="I182" i="2" s="1"/>
  <c r="F183" i="2"/>
  <c r="H183" i="2" l="1"/>
  <c r="I183" i="2" s="1"/>
  <c r="F184" i="2"/>
  <c r="H184" i="2" l="1"/>
  <c r="I184" i="2" s="1"/>
  <c r="F185" i="2"/>
  <c r="H185" i="2" l="1"/>
  <c r="I185" i="2" s="1"/>
  <c r="F186" i="2"/>
  <c r="H186" i="2" l="1"/>
  <c r="I186" i="2" s="1"/>
  <c r="F187" i="2"/>
  <c r="H187" i="2" l="1"/>
  <c r="I187" i="2" s="1"/>
  <c r="F188" i="2"/>
  <c r="H188" i="2" l="1"/>
  <c r="I188" i="2" s="1"/>
  <c r="F189" i="2"/>
  <c r="H189" i="2" l="1"/>
  <c r="I189" i="2" s="1"/>
  <c r="F190" i="2"/>
  <c r="H190" i="2" l="1"/>
  <c r="I190" i="2" s="1"/>
  <c r="F191" i="2"/>
  <c r="H191" i="2" l="1"/>
  <c r="I191" i="2" s="1"/>
  <c r="F192" i="2"/>
  <c r="H192" i="2" l="1"/>
  <c r="I192" i="2" s="1"/>
  <c r="F193" i="2"/>
  <c r="H193" i="2" l="1"/>
  <c r="I193" i="2" s="1"/>
  <c r="F194" i="2"/>
  <c r="H194" i="2" l="1"/>
  <c r="I194" i="2" s="1"/>
  <c r="F195" i="2"/>
  <c r="H195" i="2" l="1"/>
  <c r="I195" i="2" s="1"/>
  <c r="F196" i="2"/>
  <c r="H196" i="2" l="1"/>
  <c r="I196" i="2" s="1"/>
  <c r="F197" i="2"/>
  <c r="H197" i="2" l="1"/>
  <c r="I197" i="2" s="1"/>
  <c r="F198" i="2"/>
  <c r="H198" i="2" l="1"/>
  <c r="I198" i="2" s="1"/>
  <c r="F199" i="2"/>
  <c r="H199" i="2" l="1"/>
  <c r="I199" i="2" s="1"/>
  <c r="F200" i="2"/>
  <c r="H200" i="2" l="1"/>
  <c r="I200" i="2" s="1"/>
  <c r="F201" i="2"/>
  <c r="H201" i="2" l="1"/>
  <c r="I201" i="2" s="1"/>
  <c r="F202" i="2"/>
  <c r="H202" i="2" l="1"/>
  <c r="I202" i="2" s="1"/>
  <c r="F203" i="2"/>
  <c r="H203" i="2" l="1"/>
  <c r="I203" i="2" s="1"/>
  <c r="F204" i="2"/>
  <c r="H204" i="2" l="1"/>
  <c r="I204" i="2" s="1"/>
  <c r="F205" i="2"/>
  <c r="H205" i="2" l="1"/>
  <c r="I205" i="2" s="1"/>
  <c r="F206" i="2"/>
  <c r="H206" i="2" l="1"/>
  <c r="I206" i="2" s="1"/>
  <c r="F207" i="2"/>
  <c r="H207" i="2" l="1"/>
  <c r="I207" i="2" s="1"/>
  <c r="F208" i="2"/>
  <c r="H208" i="2" l="1"/>
  <c r="I208" i="2" s="1"/>
  <c r="F209" i="2"/>
  <c r="H209" i="2" l="1"/>
  <c r="I209" i="2" s="1"/>
  <c r="F210" i="2"/>
  <c r="H210" i="2" l="1"/>
  <c r="I210" i="2" s="1"/>
  <c r="F211" i="2"/>
  <c r="H211" i="2" l="1"/>
  <c r="I211" i="2" s="1"/>
  <c r="F212" i="2"/>
  <c r="H212" i="2" l="1"/>
  <c r="I212" i="2" s="1"/>
  <c r="F213" i="2"/>
  <c r="H213" i="2" l="1"/>
  <c r="I213" i="2" s="1"/>
  <c r="F214" i="2"/>
  <c r="H214" i="2" l="1"/>
  <c r="I214" i="2" s="1"/>
  <c r="F215" i="2"/>
  <c r="H215" i="2" l="1"/>
  <c r="I215" i="2" s="1"/>
  <c r="F216" i="2"/>
  <c r="H216" i="2" l="1"/>
  <c r="I216" i="2" s="1"/>
  <c r="F217" i="2"/>
  <c r="H217" i="2" l="1"/>
  <c r="I217" i="2" s="1"/>
  <c r="F218" i="2"/>
  <c r="H218" i="2" l="1"/>
  <c r="I218" i="2" s="1"/>
  <c r="F219" i="2"/>
  <c r="H219" i="2" l="1"/>
  <c r="I219" i="2" s="1"/>
  <c r="F220" i="2"/>
  <c r="H220" i="2" l="1"/>
  <c r="I220" i="2" s="1"/>
  <c r="F221" i="2"/>
  <c r="H221" i="2" l="1"/>
  <c r="I221" i="2" s="1"/>
  <c r="F222" i="2"/>
  <c r="H222" i="2" l="1"/>
  <c r="I222" i="2" s="1"/>
  <c r="F223" i="2"/>
  <c r="H223" i="2" l="1"/>
  <c r="I223" i="2" s="1"/>
  <c r="F224" i="2"/>
  <c r="H224" i="2" l="1"/>
  <c r="I224" i="2" s="1"/>
  <c r="F225" i="2"/>
  <c r="H225" i="2" l="1"/>
  <c r="I225" i="2" s="1"/>
  <c r="F226" i="2"/>
  <c r="H226" i="2" l="1"/>
  <c r="I226" i="2" s="1"/>
  <c r="F227" i="2"/>
  <c r="H227" i="2" l="1"/>
  <c r="I227" i="2" s="1"/>
  <c r="F228" i="2"/>
  <c r="H228" i="2" l="1"/>
  <c r="I228" i="2" s="1"/>
  <c r="F229" i="2"/>
  <c r="H229" i="2" l="1"/>
  <c r="I229" i="2" s="1"/>
  <c r="F230" i="2"/>
  <c r="H230" i="2" l="1"/>
  <c r="I230" i="2" s="1"/>
  <c r="F231" i="2"/>
  <c r="H231" i="2" l="1"/>
  <c r="I231" i="2" s="1"/>
  <c r="F232" i="2"/>
  <c r="H232" i="2" l="1"/>
  <c r="I232" i="2" s="1"/>
  <c r="F233" i="2"/>
  <c r="H233" i="2" l="1"/>
  <c r="I233" i="2" s="1"/>
  <c r="F234" i="2"/>
  <c r="H234" i="2" l="1"/>
  <c r="I234" i="2" s="1"/>
  <c r="F235" i="2"/>
  <c r="H235" i="2" l="1"/>
  <c r="I235" i="2" s="1"/>
  <c r="F236" i="2"/>
  <c r="H236" i="2" l="1"/>
  <c r="I236" i="2" s="1"/>
  <c r="F237" i="2"/>
  <c r="H237" i="2" l="1"/>
  <c r="I237" i="2" s="1"/>
  <c r="F238" i="2"/>
  <c r="H238" i="2" l="1"/>
  <c r="I238" i="2" s="1"/>
  <c r="F239" i="2"/>
  <c r="H239" i="2" l="1"/>
  <c r="I239" i="2" s="1"/>
  <c r="F240" i="2"/>
  <c r="H240" i="2" l="1"/>
  <c r="I240" i="2" s="1"/>
  <c r="F241" i="2"/>
  <c r="H241" i="2" l="1"/>
  <c r="I241" i="2" s="1"/>
  <c r="F242" i="2"/>
  <c r="H242" i="2" l="1"/>
  <c r="I242" i="2" s="1"/>
  <c r="F243" i="2"/>
  <c r="H243" i="2" l="1"/>
  <c r="I243" i="2" s="1"/>
  <c r="F244" i="2"/>
  <c r="H244" i="2" l="1"/>
  <c r="I244" i="2" s="1"/>
  <c r="F245" i="2"/>
  <c r="H245" i="2" l="1"/>
  <c r="I245" i="2" s="1"/>
  <c r="F246" i="2"/>
  <c r="H246" i="2" l="1"/>
  <c r="I246" i="2" s="1"/>
  <c r="F247" i="2"/>
  <c r="H247" i="2" l="1"/>
  <c r="I247" i="2" s="1"/>
  <c r="F248" i="2"/>
  <c r="H248" i="2" l="1"/>
  <c r="I248" i="2" s="1"/>
  <c r="F249" i="2"/>
  <c r="H249" i="2" l="1"/>
  <c r="I249" i="2" s="1"/>
  <c r="F250" i="2"/>
  <c r="H250" i="2" l="1"/>
  <c r="I250" i="2" s="1"/>
  <c r="F251" i="2"/>
  <c r="H251" i="2" l="1"/>
  <c r="I251" i="2" s="1"/>
  <c r="F252" i="2"/>
  <c r="H252" i="2" l="1"/>
  <c r="I252" i="2" s="1"/>
  <c r="F253" i="2"/>
  <c r="H253" i="2" l="1"/>
  <c r="I253" i="2" s="1"/>
  <c r="F254" i="2"/>
  <c r="H254" i="2" l="1"/>
  <c r="I254" i="2" s="1"/>
  <c r="F255" i="2"/>
  <c r="H255" i="2" l="1"/>
  <c r="I255" i="2" s="1"/>
  <c r="F256" i="2"/>
  <c r="H256" i="2" l="1"/>
  <c r="I256" i="2" s="1"/>
  <c r="F257" i="2"/>
  <c r="H257" i="2" l="1"/>
  <c r="I257" i="2" s="1"/>
  <c r="F258" i="2"/>
  <c r="H258" i="2" l="1"/>
  <c r="I258" i="2" s="1"/>
  <c r="F259" i="2"/>
  <c r="H259" i="2" l="1"/>
  <c r="I259" i="2" s="1"/>
  <c r="F260" i="2"/>
  <c r="H260" i="2" l="1"/>
  <c r="I260" i="2" s="1"/>
  <c r="F261" i="2"/>
  <c r="H261" i="2" l="1"/>
  <c r="I261" i="2" s="1"/>
  <c r="F262" i="2"/>
  <c r="H262" i="2" l="1"/>
  <c r="I262" i="2" s="1"/>
  <c r="F263" i="2"/>
  <c r="H263" i="2" l="1"/>
  <c r="I263" i="2" s="1"/>
  <c r="F264" i="2"/>
  <c r="H264" i="2" l="1"/>
  <c r="I264" i="2" s="1"/>
  <c r="F265" i="2"/>
  <c r="H265" i="2" l="1"/>
  <c r="I265" i="2" s="1"/>
  <c r="F266" i="2"/>
  <c r="H266" i="2" l="1"/>
  <c r="I266" i="2" s="1"/>
  <c r="F267" i="2"/>
  <c r="H267" i="2" l="1"/>
  <c r="I267" i="2" s="1"/>
  <c r="F268" i="2"/>
  <c r="H268" i="2" l="1"/>
  <c r="I268" i="2" s="1"/>
  <c r="F269" i="2"/>
  <c r="H269" i="2" l="1"/>
  <c r="I269" i="2" s="1"/>
  <c r="F270" i="2"/>
  <c r="H270" i="2" l="1"/>
  <c r="I270" i="2" s="1"/>
  <c r="F271" i="2"/>
  <c r="H271" i="2" l="1"/>
  <c r="I271" i="2" s="1"/>
  <c r="F272" i="2"/>
  <c r="H272" i="2" l="1"/>
  <c r="I272" i="2" s="1"/>
  <c r="F273" i="2"/>
  <c r="H273" i="2" l="1"/>
  <c r="I273" i="2" s="1"/>
  <c r="F274" i="2"/>
  <c r="H274" i="2" l="1"/>
  <c r="I274" i="2" s="1"/>
  <c r="F275" i="2"/>
  <c r="H275" i="2" l="1"/>
  <c r="I275" i="2" s="1"/>
  <c r="F276" i="2"/>
  <c r="H276" i="2" l="1"/>
  <c r="I276" i="2" s="1"/>
  <c r="F277" i="2"/>
  <c r="H277" i="2" l="1"/>
  <c r="I277" i="2" s="1"/>
  <c r="F278" i="2"/>
  <c r="H278" i="2" l="1"/>
  <c r="I278" i="2" s="1"/>
  <c r="F279" i="2"/>
  <c r="H279" i="2" l="1"/>
  <c r="I279" i="2" s="1"/>
  <c r="F280" i="2"/>
  <c r="H280" i="2" l="1"/>
  <c r="I280" i="2" s="1"/>
  <c r="F281" i="2"/>
  <c r="H281" i="2" l="1"/>
  <c r="I281" i="2" s="1"/>
  <c r="F282" i="2"/>
  <c r="H282" i="2" l="1"/>
  <c r="I282" i="2" s="1"/>
  <c r="F283" i="2"/>
  <c r="H283" i="2" l="1"/>
  <c r="I283" i="2" s="1"/>
  <c r="F284" i="2"/>
  <c r="H284" i="2" l="1"/>
  <c r="I284" i="2" s="1"/>
  <c r="F285" i="2"/>
  <c r="H285" i="2" l="1"/>
  <c r="I285" i="2" s="1"/>
  <c r="F286" i="2"/>
  <c r="H286" i="2" l="1"/>
  <c r="I286" i="2" s="1"/>
  <c r="F287" i="2"/>
  <c r="H287" i="2" l="1"/>
  <c r="I287" i="2" s="1"/>
  <c r="F288" i="2"/>
  <c r="H288" i="2" l="1"/>
  <c r="I288" i="2" s="1"/>
  <c r="F289" i="2"/>
  <c r="H289" i="2" l="1"/>
  <c r="I289" i="2" s="1"/>
  <c r="F290" i="2"/>
  <c r="H290" i="2" l="1"/>
  <c r="I290" i="2" s="1"/>
  <c r="F291" i="2"/>
  <c r="H291" i="2" l="1"/>
  <c r="I291" i="2" s="1"/>
  <c r="F292" i="2"/>
  <c r="H292" i="2" l="1"/>
  <c r="I292" i="2" s="1"/>
  <c r="F293" i="2"/>
  <c r="H293" i="2" l="1"/>
  <c r="I293" i="2" s="1"/>
  <c r="F294" i="2"/>
  <c r="H294" i="2" l="1"/>
  <c r="I294" i="2" s="1"/>
  <c r="F295" i="2"/>
  <c r="H295" i="2" l="1"/>
  <c r="I295" i="2" s="1"/>
  <c r="F296" i="2"/>
  <c r="H296" i="2" l="1"/>
  <c r="I296" i="2" s="1"/>
  <c r="F297" i="2"/>
  <c r="H297" i="2" l="1"/>
  <c r="I297" i="2" s="1"/>
  <c r="F298" i="2"/>
  <c r="H298" i="2" l="1"/>
  <c r="I298" i="2" s="1"/>
  <c r="F299" i="2"/>
  <c r="H299" i="2" l="1"/>
  <c r="I299" i="2" s="1"/>
  <c r="F300" i="2"/>
  <c r="H300" i="2" l="1"/>
  <c r="I300" i="2" s="1"/>
  <c r="F301" i="2"/>
  <c r="H301" i="2" l="1"/>
  <c r="I301" i="2" s="1"/>
  <c r="F302" i="2"/>
  <c r="H302" i="2" l="1"/>
  <c r="I302" i="2" s="1"/>
  <c r="F303" i="2"/>
  <c r="H303" i="2" l="1"/>
  <c r="I303" i="2" s="1"/>
  <c r="F304" i="2"/>
  <c r="H304" i="2" l="1"/>
  <c r="I304" i="2" s="1"/>
  <c r="F305" i="2"/>
  <c r="H305" i="2" l="1"/>
  <c r="I305" i="2" s="1"/>
  <c r="F306" i="2"/>
  <c r="H306" i="2" l="1"/>
  <c r="I306" i="2" s="1"/>
  <c r="F307" i="2"/>
  <c r="H307" i="2" l="1"/>
  <c r="I307" i="2" s="1"/>
  <c r="F308" i="2"/>
  <c r="H308" i="2" l="1"/>
  <c r="I308" i="2" s="1"/>
  <c r="F309" i="2"/>
  <c r="H309" i="2" l="1"/>
  <c r="I309" i="2" s="1"/>
  <c r="F310" i="2"/>
  <c r="H310" i="2" l="1"/>
  <c r="I310" i="2" s="1"/>
  <c r="F311" i="2"/>
  <c r="H311" i="2" l="1"/>
  <c r="I311" i="2" s="1"/>
  <c r="F312" i="2"/>
  <c r="H312" i="2" l="1"/>
  <c r="I312" i="2" s="1"/>
  <c r="F313" i="2"/>
  <c r="H313" i="2" l="1"/>
  <c r="I313" i="2" s="1"/>
  <c r="F314" i="2"/>
  <c r="H314" i="2" l="1"/>
  <c r="I314" i="2" s="1"/>
  <c r="F315" i="2"/>
  <c r="H315" i="2" l="1"/>
  <c r="I315" i="2" s="1"/>
  <c r="F316" i="2"/>
  <c r="H316" i="2" l="1"/>
  <c r="I316" i="2" s="1"/>
  <c r="F317" i="2"/>
  <c r="H317" i="2" l="1"/>
  <c r="I317" i="2" s="1"/>
  <c r="F318" i="2"/>
  <c r="H318" i="2" l="1"/>
  <c r="I318" i="2" s="1"/>
  <c r="F319" i="2"/>
  <c r="H319" i="2" l="1"/>
  <c r="I319" i="2" s="1"/>
  <c r="F320" i="2"/>
  <c r="H320" i="2" l="1"/>
  <c r="I320" i="2" s="1"/>
  <c r="F321" i="2"/>
  <c r="H321" i="2" l="1"/>
  <c r="I321" i="2" s="1"/>
  <c r="F322" i="2"/>
  <c r="H322" i="2" l="1"/>
  <c r="I322" i="2" s="1"/>
  <c r="F323" i="2"/>
  <c r="H323" i="2" l="1"/>
  <c r="I323" i="2" s="1"/>
  <c r="F324" i="2"/>
  <c r="H324" i="2" l="1"/>
  <c r="I324" i="2" s="1"/>
  <c r="F325" i="2"/>
  <c r="H325" i="2" l="1"/>
  <c r="I325" i="2" s="1"/>
  <c r="F326" i="2"/>
  <c r="H326" i="2" l="1"/>
  <c r="I326" i="2" s="1"/>
  <c r="F327" i="2"/>
  <c r="H327" i="2" l="1"/>
  <c r="I327" i="2" s="1"/>
  <c r="F328" i="2"/>
  <c r="H328" i="2" l="1"/>
  <c r="I328" i="2" s="1"/>
  <c r="F329" i="2"/>
  <c r="H329" i="2" l="1"/>
  <c r="I329" i="2" s="1"/>
  <c r="F330" i="2"/>
  <c r="H330" i="2" l="1"/>
  <c r="I330" i="2" s="1"/>
  <c r="F331" i="2"/>
  <c r="H331" i="2" l="1"/>
  <c r="I331" i="2" s="1"/>
  <c r="F332" i="2"/>
  <c r="H332" i="2" l="1"/>
  <c r="I332" i="2" s="1"/>
  <c r="F333" i="2"/>
  <c r="H333" i="2" l="1"/>
  <c r="I333" i="2" s="1"/>
  <c r="F334" i="2"/>
  <c r="H334" i="2" l="1"/>
  <c r="I334" i="2" s="1"/>
  <c r="F335" i="2"/>
  <c r="H335" i="2" l="1"/>
  <c r="I335" i="2" s="1"/>
  <c r="F336" i="2"/>
  <c r="H336" i="2" l="1"/>
  <c r="I336" i="2" s="1"/>
  <c r="F337" i="2"/>
  <c r="H337" i="2" l="1"/>
  <c r="I337" i="2" s="1"/>
  <c r="F338" i="2"/>
  <c r="H338" i="2" l="1"/>
  <c r="I338" i="2" s="1"/>
  <c r="F339" i="2"/>
  <c r="H339" i="2" l="1"/>
  <c r="I339" i="2" s="1"/>
  <c r="F340" i="2"/>
  <c r="H340" i="2" l="1"/>
  <c r="I340" i="2" s="1"/>
  <c r="F341" i="2"/>
  <c r="H341" i="2" l="1"/>
  <c r="I341" i="2" s="1"/>
  <c r="F342" i="2"/>
  <c r="H342" i="2" l="1"/>
  <c r="I342" i="2" s="1"/>
  <c r="F343" i="2"/>
  <c r="H343" i="2" l="1"/>
  <c r="I343" i="2" s="1"/>
  <c r="F344" i="2"/>
  <c r="H344" i="2" l="1"/>
  <c r="I344" i="2" s="1"/>
  <c r="F345" i="2"/>
  <c r="H345" i="2" l="1"/>
  <c r="I345" i="2" s="1"/>
  <c r="F346" i="2"/>
  <c r="H346" i="2" l="1"/>
  <c r="I346" i="2" s="1"/>
  <c r="F347" i="2"/>
  <c r="H347" i="2" l="1"/>
  <c r="I347" i="2" s="1"/>
  <c r="F348" i="2"/>
  <c r="H348" i="2" l="1"/>
  <c r="I348" i="2" s="1"/>
  <c r="F349" i="2"/>
  <c r="H349" i="2" l="1"/>
  <c r="I349" i="2" s="1"/>
  <c r="F350" i="2"/>
  <c r="H350" i="2" l="1"/>
  <c r="I350" i="2" s="1"/>
  <c r="F351" i="2"/>
  <c r="H351" i="2" l="1"/>
  <c r="I351" i="2" s="1"/>
  <c r="F352" i="2"/>
  <c r="H352" i="2" l="1"/>
  <c r="I352" i="2" s="1"/>
  <c r="F353" i="2"/>
  <c r="H353" i="2" l="1"/>
  <c r="I353" i="2" s="1"/>
  <c r="F354" i="2"/>
  <c r="H354" i="2" l="1"/>
  <c r="I354" i="2" s="1"/>
  <c r="F355" i="2"/>
  <c r="H355" i="2" l="1"/>
  <c r="I355" i="2" s="1"/>
  <c r="F356" i="2"/>
  <c r="H356" i="2" l="1"/>
  <c r="I356" i="2" s="1"/>
  <c r="F357" i="2"/>
  <c r="H357" i="2" l="1"/>
  <c r="I357" i="2" s="1"/>
  <c r="F358" i="2"/>
  <c r="H358" i="2" l="1"/>
  <c r="I358" i="2" s="1"/>
  <c r="F359" i="2"/>
  <c r="H359" i="2" l="1"/>
  <c r="I359" i="2" s="1"/>
  <c r="F360" i="2"/>
  <c r="H360" i="2" l="1"/>
  <c r="I360" i="2" s="1"/>
  <c r="F361" i="2"/>
  <c r="H361" i="2" l="1"/>
  <c r="I361" i="2" s="1"/>
  <c r="F362" i="2"/>
  <c r="H362" i="2" l="1"/>
  <c r="I362" i="2" s="1"/>
  <c r="F363" i="2"/>
  <c r="H363" i="2" l="1"/>
  <c r="I363" i="2" s="1"/>
  <c r="F364" i="2"/>
  <c r="H364" i="2" l="1"/>
  <c r="I364" i="2" s="1"/>
  <c r="F365" i="2"/>
  <c r="H365" i="2" l="1"/>
  <c r="I365" i="2" s="1"/>
  <c r="F366" i="2"/>
  <c r="H366" i="2" s="1"/>
  <c r="I36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F6B67-E999-46AF-85CD-8802C6E436BB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</connections>
</file>

<file path=xl/sharedStrings.xml><?xml version="1.0" encoding="utf-8"?>
<sst xmlns="http://schemas.openxmlformats.org/spreadsheetml/2006/main" count="39" uniqueCount="24">
  <si>
    <t>data</t>
  </si>
  <si>
    <t>przyjechali</t>
  </si>
  <si>
    <t>wyjechali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</si>
  <si>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</si>
  <si>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</si>
  <si>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</si>
  <si>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</si>
  <si>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</si>
  <si>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</si>
  <si>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</si>
  <si>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</si>
  <si>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</si>
  <si>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</si>
  <si>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</si>
  <si>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</si>
  <si>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</si>
  <si>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</si>
  <si>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przyjechali</t>
  </si>
  <si>
    <t>Kolumna1</t>
  </si>
  <si>
    <t>Kolumna2</t>
  </si>
  <si>
    <t>Kolumna3</t>
  </si>
  <si>
    <t>Kolumna4</t>
  </si>
  <si>
    <t>Kolumna5</t>
  </si>
  <si>
    <t>Kolumna6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</si>
</sst>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[Zeszytskibidijdfida.xlsx]Arkusz4!Tabela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Arkusz4!$A$2:$A$14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Arkusz4!$B$2:$B$14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4815-A0AD-D49CFA2AD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373376"/>
        <c:axId val="1569958591"/>
      </c:barChart>
      <c:catAx>
        <c:axId val="147537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602449693788271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9958591"/>
        <c:crosses val="autoZero"/>
        <c:auto val="1"/>
        <c:lblAlgn val="ctr"/>
        <c:lblOffset val="100"/>
        <c:noMultiLvlLbl val="0"/>
      </c:catAx>
      <c:valAx>
        <c:axId val="15699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przyjechało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3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28574</xdr:colOff>
      <xdr:row>25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D3507A-CB50-6F49-59F8-05A071BD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awski, Piotr" refreshedDate="45666.447482986114" createdVersion="8" refreshedVersion="8" minRefreshableVersion="3" recordCount="365" xr:uid="{C6D450F0-DDE7-44D6-9B76-74BDDA39E92F}">
  <cacheSource type="worksheet">
    <worksheetSource name="uzdrowisko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CC000-C599-4664-A7C6-8920A24E1B13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079F3-46BD-44E4-8555-54C5ABBA449F}" name="Tabela przestawna4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1:B14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83E685-7481-4761-8FE7-92F1A6A7A67D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162F8-99E4-4AD4-87E9-BA69993330D8}" name="uzdrowisko" displayName="uzdrowisko" ref="A1:I366" tableType="queryTable" totalsRowShown="0">
  <autoFilter ref="A1:I366" xr:uid="{AFB162F8-99E4-4AD4-87E9-BA69993330D8}"/>
  <tableColumns count="9">
    <tableColumn id="1" xr3:uid="{82FCD959-6E06-4E7A-9C3A-A48518B5E95E}" uniqueName="1" name="data" queryTableFieldId="1" dataDxfId="6"/>
    <tableColumn id="2" xr3:uid="{FA21D671-0419-475B-942F-4BE1260879CD}" uniqueName="2" name="przyjechali" queryTableFieldId="2"/>
    <tableColumn id="3" xr3:uid="{9F405E82-5D12-4078-B244-2471AAA9F066}" uniqueName="3" name="wyjechali" queryTableFieldId="3"/>
    <tableColumn id="4" xr3:uid="{3C21A4D5-299A-4DBF-B164-CFD76A3A37D0}" uniqueName="4" name="Kolumna1" queryTableFieldId="4" dataDxfId="4">
      <calculatedColumnFormula>IF((uzdrowisko[[#This Row],[przyjechali]]&lt;uzdrowisko[[#This Row],[wyjechali]]),1,0)</calculatedColumnFormula>
    </tableColumn>
    <tableColumn id="5" xr3:uid="{E564C8E7-760B-476A-9AE3-0A7D67FEDF50}" uniqueName="5" name="Kolumna2" queryTableFieldId="5" dataDxfId="5">
      <calculatedColumnFormula>IF(D2=D3,1+H1,0)</calculatedColumnFormula>
    </tableColumn>
    <tableColumn id="6" xr3:uid="{4BCB44F0-F0CA-4C1C-850F-511EC5C9ED3F}" uniqueName="6" name="Kolumna3" queryTableFieldId="6" dataDxfId="3">
      <calculatedColumnFormula>F1-uzdrowisko[[#This Row],[wyjechali]]+uzdrowisko[[#This Row],[przyjechali]]</calculatedColumnFormula>
    </tableColumn>
    <tableColumn id="7" xr3:uid="{16998308-188F-494D-91C7-B4E9AF9F09E9}" uniqueName="7" name="Kolumna4" queryTableFieldId="7" dataDxfId="2">
      <calculatedColumnFormula>3900+120*5</calculatedColumnFormula>
    </tableColumn>
    <tableColumn id="8" xr3:uid="{F0C4DD13-A7B9-45FF-9279-2701A8A9AF97}" uniqueName="8" name="Kolumna5" queryTableFieldId="8" dataDxfId="1">
      <calculatedColumnFormula>uzdrowisko[[#This Row],[Kolumna3]]*0.4</calculatedColumnFormula>
    </tableColumn>
    <tableColumn id="9" xr3:uid="{F88368BC-0B86-4FAD-81EF-1B07C8E37D85}" uniqueName="9" name="Kolumna6" queryTableFieldId="9" dataDxfId="0">
      <calculatedColumnFormula>uzdrowisko[[#This Row],[Kolumna4]]-uzdrowisko[[#This Row],[Kolumna5]]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09B0-70E7-4D1B-A08B-676E2C10F4EE}">
  <dimension ref="A3:B16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3" spans="1:2" x14ac:dyDescent="0.25">
      <c r="A3" s="2" t="s">
        <v>3</v>
      </c>
      <c r="B3" t="s">
        <v>17</v>
      </c>
    </row>
    <row r="4" spans="1:2" x14ac:dyDescent="0.25">
      <c r="A4" s="3" t="s">
        <v>5</v>
      </c>
      <c r="B4" s="4">
        <v>15226</v>
      </c>
    </row>
    <row r="5" spans="1:2" x14ac:dyDescent="0.25">
      <c r="A5" s="3" t="s">
        <v>6</v>
      </c>
      <c r="B5" s="4">
        <v>13394</v>
      </c>
    </row>
    <row r="6" spans="1:2" x14ac:dyDescent="0.25">
      <c r="A6" s="3" t="s">
        <v>7</v>
      </c>
      <c r="B6" s="4">
        <v>15096</v>
      </c>
    </row>
    <row r="7" spans="1:2" x14ac:dyDescent="0.25">
      <c r="A7" s="3" t="s">
        <v>8</v>
      </c>
      <c r="B7" s="4">
        <v>15292</v>
      </c>
    </row>
    <row r="8" spans="1:2" x14ac:dyDescent="0.25">
      <c r="A8" s="3" t="s">
        <v>9</v>
      </c>
      <c r="B8" s="4">
        <v>15723</v>
      </c>
    </row>
    <row r="9" spans="1:2" x14ac:dyDescent="0.25">
      <c r="A9" s="3" t="s">
        <v>10</v>
      </c>
      <c r="B9" s="4">
        <v>14880</v>
      </c>
    </row>
    <row r="10" spans="1:2" x14ac:dyDescent="0.25">
      <c r="A10" s="3" t="s">
        <v>11</v>
      </c>
      <c r="B10" s="4">
        <v>16378</v>
      </c>
    </row>
    <row r="11" spans="1:2" x14ac:dyDescent="0.25">
      <c r="A11" s="3" t="s">
        <v>12</v>
      </c>
      <c r="B11" s="4">
        <v>14778</v>
      </c>
    </row>
    <row r="12" spans="1:2" x14ac:dyDescent="0.25">
      <c r="A12" s="3" t="s">
        <v>13</v>
      </c>
      <c r="B12" s="4">
        <v>14294</v>
      </c>
    </row>
    <row r="13" spans="1:2" x14ac:dyDescent="0.25">
      <c r="A13" s="3" t="s">
        <v>14</v>
      </c>
      <c r="B13" s="4">
        <v>15637</v>
      </c>
    </row>
    <row r="14" spans="1:2" x14ac:dyDescent="0.25">
      <c r="A14" s="3" t="s">
        <v>15</v>
      </c>
      <c r="B14" s="4">
        <v>15272</v>
      </c>
    </row>
    <row r="15" spans="1:2" x14ac:dyDescent="0.25">
      <c r="A15" s="3" t="s">
        <v>16</v>
      </c>
      <c r="B15" s="4">
        <v>15528</v>
      </c>
    </row>
    <row r="16" spans="1:2" x14ac:dyDescent="0.25">
      <c r="A16" s="3" t="s">
        <v>4</v>
      </c>
      <c r="B16" s="4">
        <v>181498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2F2B-9770-41CB-BC06-A6502082173E}">
  <dimension ref="A1:B14"/>
  <sheetViews>
    <sheetView workbookViewId="0">
      <selection activeCell="C19" sqref="C19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1" spans="1:2" x14ac:dyDescent="0.25">
      <c r="A1" s="2" t="s">
        <v>3</v>
      </c>
      <c r="B1" t="s">
        <v>17</v>
      </c>
    </row>
    <row r="2" spans="1:2" x14ac:dyDescent="0.25">
      <c r="A2" s="3" t="s">
        <v>5</v>
      </c>
      <c r="B2" s="4">
        <v>15226</v>
      </c>
    </row>
    <row r="3" spans="1:2" x14ac:dyDescent="0.25">
      <c r="A3" s="3" t="s">
        <v>6</v>
      </c>
      <c r="B3" s="4">
        <v>13394</v>
      </c>
    </row>
    <row r="4" spans="1:2" x14ac:dyDescent="0.25">
      <c r="A4" s="3" t="s">
        <v>7</v>
      </c>
      <c r="B4" s="4">
        <v>15096</v>
      </c>
    </row>
    <row r="5" spans="1:2" x14ac:dyDescent="0.25">
      <c r="A5" s="3" t="s">
        <v>8</v>
      </c>
      <c r="B5" s="4">
        <v>15292</v>
      </c>
    </row>
    <row r="6" spans="1:2" x14ac:dyDescent="0.25">
      <c r="A6" s="3" t="s">
        <v>9</v>
      </c>
      <c r="B6" s="4">
        <v>15723</v>
      </c>
    </row>
    <row r="7" spans="1:2" x14ac:dyDescent="0.25">
      <c r="A7" s="3" t="s">
        <v>10</v>
      </c>
      <c r="B7" s="4">
        <v>14880</v>
      </c>
    </row>
    <row r="8" spans="1:2" x14ac:dyDescent="0.25">
      <c r="A8" s="3" t="s">
        <v>11</v>
      </c>
      <c r="B8" s="4">
        <v>16378</v>
      </c>
    </row>
    <row r="9" spans="1:2" x14ac:dyDescent="0.25">
      <c r="A9" s="3" t="s">
        <v>12</v>
      </c>
      <c r="B9" s="4">
        <v>14778</v>
      </c>
    </row>
    <row r="10" spans="1:2" x14ac:dyDescent="0.25">
      <c r="A10" s="3" t="s">
        <v>13</v>
      </c>
      <c r="B10" s="4">
        <v>14294</v>
      </c>
    </row>
    <row r="11" spans="1:2" x14ac:dyDescent="0.25">
      <c r="A11" s="3" t="s">
        <v>14</v>
      </c>
      <c r="B11" s="4">
        <v>15637</v>
      </c>
    </row>
    <row r="12" spans="1:2" x14ac:dyDescent="0.25">
      <c r="A12" s="3" t="s">
        <v>15</v>
      </c>
      <c r="B12" s="4">
        <v>15272</v>
      </c>
    </row>
    <row r="13" spans="1:2" x14ac:dyDescent="0.25">
      <c r="A13" s="3" t="s">
        <v>16</v>
      </c>
      <c r="B13" s="4">
        <v>15528</v>
      </c>
    </row>
    <row r="14" spans="1:2" x14ac:dyDescent="0.25">
      <c r="A14" s="3" t="s">
        <v>4</v>
      </c>
      <c r="B14" s="4">
        <v>181498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A176-9647-4B4F-8C2D-E45864E94C88}">
  <dimension ref="A1:I366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1">
        <v>44927</v>
      </c>
      <c r="B2">
        <v>528</v>
      </c>
      <c r="C2">
        <v>484</v>
      </c>
      <c r="D2">
        <f>IF((uzdrowisko[[#This Row],[przyjechali]]&lt;uzdrowisko[[#This Row],[wyjechali]]),1,0)</f>
        <v>0</v>
      </c>
      <c r="E2">
        <v>1</v>
      </c>
      <c r="F2">
        <v>10044</v>
      </c>
      <c r="G2" s="4">
        <f t="shared" ref="G2:G65" si="0">3900+120*5</f>
        <v>4500</v>
      </c>
      <c r="H2" s="4">
        <f>uzdrowisko[[#This Row],[Kolumna3]]*0.4</f>
        <v>4017.6000000000004</v>
      </c>
      <c r="I2" s="4">
        <f>uzdrowisko[[#This Row],[Kolumna4]]-uzdrowisko[[#This Row],[Kolumna5]]</f>
        <v>482.39999999999964</v>
      </c>
    </row>
    <row r="3" spans="1:9" x14ac:dyDescent="0.25">
      <c r="A3" s="1">
        <v>44928</v>
      </c>
      <c r="B3">
        <v>641</v>
      </c>
      <c r="C3">
        <v>625</v>
      </c>
      <c r="D3">
        <f>IF((uzdrowisko[[#This Row],[przyjechali]]&lt;uzdrowisko[[#This Row],[wyjechali]]),1,0)</f>
        <v>0</v>
      </c>
      <c r="E3">
        <f>IF(uzdrowisko[[#This Row],[Kolumna1]]=D2,1+E2,0)</f>
        <v>2</v>
      </c>
      <c r="F3">
        <f>F2-uzdrowisko[[#This Row],[wyjechali]]+uzdrowisko[[#This Row],[przyjechali]]</f>
        <v>10060</v>
      </c>
      <c r="G3" s="4">
        <f t="shared" si="0"/>
        <v>4500</v>
      </c>
      <c r="H3" s="4">
        <f>uzdrowisko[[#This Row],[Kolumna3]]*0.4</f>
        <v>4024</v>
      </c>
      <c r="I3" s="4">
        <f>uzdrowisko[[#This Row],[Kolumna4]]-uzdrowisko[[#This Row],[Kolumna5]]</f>
        <v>476</v>
      </c>
    </row>
    <row r="4" spans="1:9" x14ac:dyDescent="0.25">
      <c r="A4" s="1">
        <v>44929</v>
      </c>
      <c r="B4">
        <v>352</v>
      </c>
      <c r="C4">
        <v>603</v>
      </c>
      <c r="D4">
        <f>IF((uzdrowisko[[#This Row],[przyjechali]]&lt;uzdrowisko[[#This Row],[wyjechali]]),1,0)</f>
        <v>1</v>
      </c>
      <c r="E4">
        <f>IF(uzdrowisko[[#This Row],[Kolumna1]]=D3,1+E3,0)</f>
        <v>0</v>
      </c>
      <c r="F4">
        <f>F3-uzdrowisko[[#This Row],[wyjechali]]+uzdrowisko[[#This Row],[przyjechali]]</f>
        <v>9809</v>
      </c>
      <c r="G4" s="4">
        <f t="shared" si="0"/>
        <v>4500</v>
      </c>
      <c r="H4" s="4">
        <f>uzdrowisko[[#This Row],[Kolumna3]]*0.4</f>
        <v>3923.6000000000004</v>
      </c>
      <c r="I4" s="4">
        <f>uzdrowisko[[#This Row],[Kolumna4]]-uzdrowisko[[#This Row],[Kolumna5]]</f>
        <v>576.39999999999964</v>
      </c>
    </row>
    <row r="5" spans="1:9" x14ac:dyDescent="0.25">
      <c r="A5" s="1">
        <v>44930</v>
      </c>
      <c r="B5">
        <v>342</v>
      </c>
      <c r="C5">
        <v>412</v>
      </c>
      <c r="D5">
        <f>IF((uzdrowisko[[#This Row],[przyjechali]]&lt;uzdrowisko[[#This Row],[wyjechali]]),1,0)</f>
        <v>1</v>
      </c>
      <c r="E5">
        <f>IF(uzdrowisko[[#This Row],[Kolumna1]]=D4,1+E4,0)</f>
        <v>1</v>
      </c>
      <c r="F5">
        <f>F4-uzdrowisko[[#This Row],[wyjechali]]+uzdrowisko[[#This Row],[przyjechali]]</f>
        <v>9739</v>
      </c>
      <c r="G5" s="4">
        <f t="shared" si="0"/>
        <v>4500</v>
      </c>
      <c r="H5" s="4">
        <f>uzdrowisko[[#This Row],[Kolumna3]]*0.4</f>
        <v>3895.6000000000004</v>
      </c>
      <c r="I5" s="4">
        <f>uzdrowisko[[#This Row],[Kolumna4]]-uzdrowisko[[#This Row],[Kolumna5]]</f>
        <v>604.39999999999964</v>
      </c>
    </row>
    <row r="6" spans="1:9" x14ac:dyDescent="0.25">
      <c r="A6" s="1">
        <v>44931</v>
      </c>
      <c r="B6">
        <v>497</v>
      </c>
      <c r="C6">
        <v>326</v>
      </c>
      <c r="D6">
        <f>IF((uzdrowisko[[#This Row],[przyjechali]]&lt;uzdrowisko[[#This Row],[wyjechali]]),1,0)</f>
        <v>0</v>
      </c>
      <c r="E6">
        <f>IF(uzdrowisko[[#This Row],[Kolumna1]]=D5,1+E5,0)</f>
        <v>0</v>
      </c>
      <c r="F6">
        <f>F5-uzdrowisko[[#This Row],[wyjechali]]+uzdrowisko[[#This Row],[przyjechali]]</f>
        <v>9910</v>
      </c>
      <c r="G6" s="4">
        <f t="shared" si="0"/>
        <v>4500</v>
      </c>
      <c r="H6" s="4">
        <f>uzdrowisko[[#This Row],[Kolumna3]]*0.4</f>
        <v>3964</v>
      </c>
      <c r="I6" s="4">
        <f>uzdrowisko[[#This Row],[Kolumna4]]-uzdrowisko[[#This Row],[Kolumna5]]</f>
        <v>536</v>
      </c>
    </row>
    <row r="7" spans="1:9" x14ac:dyDescent="0.25">
      <c r="A7" s="1">
        <v>44932</v>
      </c>
      <c r="B7">
        <v>334</v>
      </c>
      <c r="C7">
        <v>442</v>
      </c>
      <c r="D7">
        <f>IF((uzdrowisko[[#This Row],[przyjechali]]&lt;uzdrowisko[[#This Row],[wyjechali]]),1,0)</f>
        <v>1</v>
      </c>
      <c r="E7">
        <f>IF(uzdrowisko[[#This Row],[Kolumna1]]=D6,1+E6,0)</f>
        <v>0</v>
      </c>
      <c r="F7">
        <f>F6-uzdrowisko[[#This Row],[wyjechali]]+uzdrowisko[[#This Row],[przyjechali]]</f>
        <v>9802</v>
      </c>
      <c r="G7" s="4">
        <f t="shared" si="0"/>
        <v>4500</v>
      </c>
      <c r="H7" s="4">
        <f>uzdrowisko[[#This Row],[Kolumna3]]*0.4</f>
        <v>3920.8</v>
      </c>
      <c r="I7" s="4">
        <f>uzdrowisko[[#This Row],[Kolumna4]]-uzdrowisko[[#This Row],[Kolumna5]]</f>
        <v>579.19999999999982</v>
      </c>
    </row>
    <row r="8" spans="1:9" x14ac:dyDescent="0.25">
      <c r="A8" s="1">
        <v>44933</v>
      </c>
      <c r="B8">
        <v>455</v>
      </c>
      <c r="C8">
        <v>460</v>
      </c>
      <c r="D8">
        <f>IF((uzdrowisko[[#This Row],[przyjechali]]&lt;uzdrowisko[[#This Row],[wyjechali]]),1,0)</f>
        <v>1</v>
      </c>
      <c r="E8">
        <f>IF(uzdrowisko[[#This Row],[Kolumna1]]=D7,1+E7,0)</f>
        <v>1</v>
      </c>
      <c r="F8">
        <f>F7-uzdrowisko[[#This Row],[wyjechali]]+uzdrowisko[[#This Row],[przyjechali]]</f>
        <v>9797</v>
      </c>
      <c r="G8" s="4">
        <f t="shared" si="0"/>
        <v>4500</v>
      </c>
      <c r="H8" s="4">
        <f>uzdrowisko[[#This Row],[Kolumna3]]*0.4</f>
        <v>3918.8</v>
      </c>
      <c r="I8" s="4">
        <f>uzdrowisko[[#This Row],[Kolumna4]]-uzdrowisko[[#This Row],[Kolumna5]]</f>
        <v>581.19999999999982</v>
      </c>
    </row>
    <row r="9" spans="1:9" x14ac:dyDescent="0.25">
      <c r="A9" s="1">
        <v>44934</v>
      </c>
      <c r="B9">
        <v>433</v>
      </c>
      <c r="C9">
        <v>571</v>
      </c>
      <c r="D9">
        <f>IF((uzdrowisko[[#This Row],[przyjechali]]&lt;uzdrowisko[[#This Row],[wyjechali]]),1,0)</f>
        <v>1</v>
      </c>
      <c r="E9">
        <f>IF(uzdrowisko[[#This Row],[Kolumna1]]=D8,1+E8,0)</f>
        <v>2</v>
      </c>
      <c r="F9">
        <f>F8-uzdrowisko[[#This Row],[wyjechali]]+uzdrowisko[[#This Row],[przyjechali]]</f>
        <v>9659</v>
      </c>
      <c r="G9" s="4">
        <f t="shared" si="0"/>
        <v>4500</v>
      </c>
      <c r="H9" s="4">
        <f>uzdrowisko[[#This Row],[Kolumna3]]*0.4</f>
        <v>3863.6000000000004</v>
      </c>
      <c r="I9" s="4">
        <f>uzdrowisko[[#This Row],[Kolumna4]]-uzdrowisko[[#This Row],[Kolumna5]]</f>
        <v>636.39999999999964</v>
      </c>
    </row>
    <row r="10" spans="1:9" x14ac:dyDescent="0.25">
      <c r="A10" s="1">
        <v>44935</v>
      </c>
      <c r="B10">
        <v>457</v>
      </c>
      <c r="C10">
        <v>615</v>
      </c>
      <c r="D10">
        <f>IF((uzdrowisko[[#This Row],[przyjechali]]&lt;uzdrowisko[[#This Row],[wyjechali]]),1,0)</f>
        <v>1</v>
      </c>
      <c r="E10">
        <f>IF(uzdrowisko[[#This Row],[Kolumna1]]=D9,1+E9,0)</f>
        <v>3</v>
      </c>
      <c r="F10">
        <f>F9-uzdrowisko[[#This Row],[wyjechali]]+uzdrowisko[[#This Row],[przyjechali]]</f>
        <v>9501</v>
      </c>
      <c r="G10" s="4">
        <f t="shared" si="0"/>
        <v>4500</v>
      </c>
      <c r="H10" s="4">
        <f>uzdrowisko[[#This Row],[Kolumna3]]*0.4</f>
        <v>3800.4</v>
      </c>
      <c r="I10" s="4">
        <f>uzdrowisko[[#This Row],[Kolumna4]]-uzdrowisko[[#This Row],[Kolumna5]]</f>
        <v>699.59999999999991</v>
      </c>
    </row>
    <row r="11" spans="1:9" x14ac:dyDescent="0.25">
      <c r="A11" s="1">
        <v>44936</v>
      </c>
      <c r="B11">
        <v>635</v>
      </c>
      <c r="C11">
        <v>532</v>
      </c>
      <c r="D11">
        <f>IF((uzdrowisko[[#This Row],[przyjechali]]&lt;uzdrowisko[[#This Row],[wyjechali]]),1,0)</f>
        <v>0</v>
      </c>
      <c r="E11">
        <f>IF(uzdrowisko[[#This Row],[Kolumna1]]=D10,1+E10,0)</f>
        <v>0</v>
      </c>
      <c r="F11">
        <f>F10-uzdrowisko[[#This Row],[wyjechali]]+uzdrowisko[[#This Row],[przyjechali]]</f>
        <v>9604</v>
      </c>
      <c r="G11" s="4">
        <f t="shared" si="0"/>
        <v>4500</v>
      </c>
      <c r="H11" s="4">
        <f>uzdrowisko[[#This Row],[Kolumna3]]*0.4</f>
        <v>3841.6000000000004</v>
      </c>
      <c r="I11" s="4">
        <f>uzdrowisko[[#This Row],[Kolumna4]]-uzdrowisko[[#This Row],[Kolumna5]]</f>
        <v>658.39999999999964</v>
      </c>
    </row>
    <row r="12" spans="1:9" x14ac:dyDescent="0.25">
      <c r="A12" s="1">
        <v>44937</v>
      </c>
      <c r="B12">
        <v>389</v>
      </c>
      <c r="C12">
        <v>468</v>
      </c>
      <c r="D12">
        <f>IF((uzdrowisko[[#This Row],[przyjechali]]&lt;uzdrowisko[[#This Row],[wyjechali]]),1,0)</f>
        <v>1</v>
      </c>
      <c r="E12">
        <f>IF(uzdrowisko[[#This Row],[Kolumna1]]=D11,1+E11,0)</f>
        <v>0</v>
      </c>
      <c r="F12">
        <f>F11-uzdrowisko[[#This Row],[wyjechali]]+uzdrowisko[[#This Row],[przyjechali]]</f>
        <v>9525</v>
      </c>
      <c r="G12" s="4">
        <f t="shared" si="0"/>
        <v>4500</v>
      </c>
      <c r="H12" s="4">
        <f>uzdrowisko[[#This Row],[Kolumna3]]*0.4</f>
        <v>3810</v>
      </c>
      <c r="I12" s="4">
        <f>uzdrowisko[[#This Row],[Kolumna4]]-uzdrowisko[[#This Row],[Kolumna5]]</f>
        <v>690</v>
      </c>
    </row>
    <row r="13" spans="1:9" x14ac:dyDescent="0.25">
      <c r="A13" s="1">
        <v>44938</v>
      </c>
      <c r="B13">
        <v>662</v>
      </c>
      <c r="C13">
        <v>669</v>
      </c>
      <c r="D13">
        <f>IF((uzdrowisko[[#This Row],[przyjechali]]&lt;uzdrowisko[[#This Row],[wyjechali]]),1,0)</f>
        <v>1</v>
      </c>
      <c r="E13">
        <f>IF(uzdrowisko[[#This Row],[Kolumna1]]=D12,1+E12,0)</f>
        <v>1</v>
      </c>
      <c r="F13">
        <f>F12-uzdrowisko[[#This Row],[wyjechali]]+uzdrowisko[[#This Row],[przyjechali]]</f>
        <v>9518</v>
      </c>
      <c r="G13" s="4">
        <f t="shared" si="0"/>
        <v>4500</v>
      </c>
      <c r="H13" s="4">
        <f>uzdrowisko[[#This Row],[Kolumna3]]*0.4</f>
        <v>3807.2000000000003</v>
      </c>
      <c r="I13" s="4">
        <f>uzdrowisko[[#This Row],[Kolumna4]]-uzdrowisko[[#This Row],[Kolumna5]]</f>
        <v>692.79999999999973</v>
      </c>
    </row>
    <row r="14" spans="1:9" x14ac:dyDescent="0.25">
      <c r="A14" s="1">
        <v>44939</v>
      </c>
      <c r="B14">
        <v>670</v>
      </c>
      <c r="C14">
        <v>406</v>
      </c>
      <c r="D14">
        <f>IF((uzdrowisko[[#This Row],[przyjechali]]&lt;uzdrowisko[[#This Row],[wyjechali]]),1,0)</f>
        <v>0</v>
      </c>
      <c r="E14">
        <f>IF(uzdrowisko[[#This Row],[Kolumna1]]=D13,1+E13,0)</f>
        <v>0</v>
      </c>
      <c r="F14">
        <f>F13-uzdrowisko[[#This Row],[wyjechali]]+uzdrowisko[[#This Row],[przyjechali]]</f>
        <v>9782</v>
      </c>
      <c r="G14" s="4">
        <f t="shared" si="0"/>
        <v>4500</v>
      </c>
      <c r="H14" s="4">
        <f>uzdrowisko[[#This Row],[Kolumna3]]*0.4</f>
        <v>3912.8</v>
      </c>
      <c r="I14" s="4">
        <f>uzdrowisko[[#This Row],[Kolumna4]]-uzdrowisko[[#This Row],[Kolumna5]]</f>
        <v>587.19999999999982</v>
      </c>
    </row>
    <row r="15" spans="1:9" x14ac:dyDescent="0.25">
      <c r="A15" s="1">
        <v>44940</v>
      </c>
      <c r="B15">
        <v>557</v>
      </c>
      <c r="C15">
        <v>435</v>
      </c>
      <c r="D15">
        <f>IF((uzdrowisko[[#This Row],[przyjechali]]&lt;uzdrowisko[[#This Row],[wyjechali]]),1,0)</f>
        <v>0</v>
      </c>
      <c r="E15">
        <f>IF(uzdrowisko[[#This Row],[Kolumna1]]=D14,1+E14,0)</f>
        <v>1</v>
      </c>
      <c r="F15">
        <f>F14-uzdrowisko[[#This Row],[wyjechali]]+uzdrowisko[[#This Row],[przyjechali]]</f>
        <v>9904</v>
      </c>
      <c r="G15" s="4">
        <f t="shared" si="0"/>
        <v>4500</v>
      </c>
      <c r="H15" s="4">
        <f>uzdrowisko[[#This Row],[Kolumna3]]*0.4</f>
        <v>3961.6000000000004</v>
      </c>
      <c r="I15" s="4">
        <f>uzdrowisko[[#This Row],[Kolumna4]]-uzdrowisko[[#This Row],[Kolumna5]]</f>
        <v>538.39999999999964</v>
      </c>
    </row>
    <row r="16" spans="1:9" x14ac:dyDescent="0.25">
      <c r="A16" s="1">
        <v>44941</v>
      </c>
      <c r="B16">
        <v>305</v>
      </c>
      <c r="C16">
        <v>522</v>
      </c>
      <c r="D16">
        <f>IF((uzdrowisko[[#This Row],[przyjechali]]&lt;uzdrowisko[[#This Row],[wyjechali]]),1,0)</f>
        <v>1</v>
      </c>
      <c r="E16">
        <f>IF(uzdrowisko[[#This Row],[Kolumna1]]=D15,1+E15,0)</f>
        <v>0</v>
      </c>
      <c r="F16">
        <f>F15-uzdrowisko[[#This Row],[wyjechali]]+uzdrowisko[[#This Row],[przyjechali]]</f>
        <v>9687</v>
      </c>
      <c r="G16" s="4">
        <f t="shared" si="0"/>
        <v>4500</v>
      </c>
      <c r="H16" s="4">
        <f>uzdrowisko[[#This Row],[Kolumna3]]*0.4</f>
        <v>3874.8</v>
      </c>
      <c r="I16" s="4">
        <f>uzdrowisko[[#This Row],[Kolumna4]]-uzdrowisko[[#This Row],[Kolumna5]]</f>
        <v>625.19999999999982</v>
      </c>
    </row>
    <row r="17" spans="1:9" x14ac:dyDescent="0.25">
      <c r="A17" s="1">
        <v>44942</v>
      </c>
      <c r="B17">
        <v>317</v>
      </c>
      <c r="C17">
        <v>685</v>
      </c>
      <c r="D17">
        <f>IF((uzdrowisko[[#This Row],[przyjechali]]&lt;uzdrowisko[[#This Row],[wyjechali]]),1,0)</f>
        <v>1</v>
      </c>
      <c r="E17">
        <f>IF(uzdrowisko[[#This Row],[Kolumna1]]=D16,1+E16,0)</f>
        <v>1</v>
      </c>
      <c r="F17">
        <f>F16-uzdrowisko[[#This Row],[wyjechali]]+uzdrowisko[[#This Row],[przyjechali]]</f>
        <v>9319</v>
      </c>
      <c r="G17" s="4">
        <f t="shared" si="0"/>
        <v>4500</v>
      </c>
      <c r="H17" s="4">
        <f>uzdrowisko[[#This Row],[Kolumna3]]*0.4</f>
        <v>3727.6000000000004</v>
      </c>
      <c r="I17" s="4">
        <f>uzdrowisko[[#This Row],[Kolumna4]]-uzdrowisko[[#This Row],[Kolumna5]]</f>
        <v>772.39999999999964</v>
      </c>
    </row>
    <row r="18" spans="1:9" x14ac:dyDescent="0.25">
      <c r="A18" s="1">
        <v>44943</v>
      </c>
      <c r="B18">
        <v>405</v>
      </c>
      <c r="C18">
        <v>345</v>
      </c>
      <c r="D18">
        <f>IF((uzdrowisko[[#This Row],[przyjechali]]&lt;uzdrowisko[[#This Row],[wyjechali]]),1,0)</f>
        <v>0</v>
      </c>
      <c r="E18">
        <f>IF(uzdrowisko[[#This Row],[Kolumna1]]=D17,1+E17,0)</f>
        <v>0</v>
      </c>
      <c r="F18">
        <f>F17-uzdrowisko[[#This Row],[wyjechali]]+uzdrowisko[[#This Row],[przyjechali]]</f>
        <v>9379</v>
      </c>
      <c r="G18" s="4">
        <f t="shared" si="0"/>
        <v>4500</v>
      </c>
      <c r="H18" s="4">
        <f>uzdrowisko[[#This Row],[Kolumna3]]*0.4</f>
        <v>3751.6000000000004</v>
      </c>
      <c r="I18" s="4">
        <f>uzdrowisko[[#This Row],[Kolumna4]]-uzdrowisko[[#This Row],[Kolumna5]]</f>
        <v>748.39999999999964</v>
      </c>
    </row>
    <row r="19" spans="1:9" x14ac:dyDescent="0.25">
      <c r="A19" s="1">
        <v>44944</v>
      </c>
      <c r="B19">
        <v>631</v>
      </c>
      <c r="C19">
        <v>256</v>
      </c>
      <c r="D19">
        <f>IF((uzdrowisko[[#This Row],[przyjechali]]&lt;uzdrowisko[[#This Row],[wyjechali]]),1,0)</f>
        <v>0</v>
      </c>
      <c r="E19">
        <f>IF(uzdrowisko[[#This Row],[Kolumna1]]=D18,1+E18,0)</f>
        <v>1</v>
      </c>
      <c r="F19">
        <f>F18-uzdrowisko[[#This Row],[wyjechali]]+uzdrowisko[[#This Row],[przyjechali]]</f>
        <v>9754</v>
      </c>
      <c r="G19" s="4">
        <f t="shared" si="0"/>
        <v>4500</v>
      </c>
      <c r="H19" s="4">
        <f>uzdrowisko[[#This Row],[Kolumna3]]*0.4</f>
        <v>3901.6000000000004</v>
      </c>
      <c r="I19" s="4">
        <f>uzdrowisko[[#This Row],[Kolumna4]]-uzdrowisko[[#This Row],[Kolumna5]]</f>
        <v>598.39999999999964</v>
      </c>
    </row>
    <row r="20" spans="1:9" x14ac:dyDescent="0.25">
      <c r="A20" s="1">
        <v>44945</v>
      </c>
      <c r="B20">
        <v>606</v>
      </c>
      <c r="C20">
        <v>532</v>
      </c>
      <c r="D20">
        <f>IF((uzdrowisko[[#This Row],[przyjechali]]&lt;uzdrowisko[[#This Row],[wyjechali]]),1,0)</f>
        <v>0</v>
      </c>
      <c r="E20">
        <f>IF(uzdrowisko[[#This Row],[Kolumna1]]=D19,1+E19,0)</f>
        <v>2</v>
      </c>
      <c r="F20">
        <f>F19-uzdrowisko[[#This Row],[wyjechali]]+uzdrowisko[[#This Row],[przyjechali]]</f>
        <v>9828</v>
      </c>
      <c r="G20" s="4">
        <f t="shared" si="0"/>
        <v>4500</v>
      </c>
      <c r="H20" s="4">
        <f>uzdrowisko[[#This Row],[Kolumna3]]*0.4</f>
        <v>3931.2000000000003</v>
      </c>
      <c r="I20" s="4">
        <f>uzdrowisko[[#This Row],[Kolumna4]]-uzdrowisko[[#This Row],[Kolumna5]]</f>
        <v>568.79999999999973</v>
      </c>
    </row>
    <row r="21" spans="1:9" x14ac:dyDescent="0.25">
      <c r="A21" s="1">
        <v>44946</v>
      </c>
      <c r="B21">
        <v>300</v>
      </c>
      <c r="C21">
        <v>551</v>
      </c>
      <c r="D21">
        <f>IF((uzdrowisko[[#This Row],[przyjechali]]&lt;uzdrowisko[[#This Row],[wyjechali]]),1,0)</f>
        <v>1</v>
      </c>
      <c r="E21">
        <f>IF(uzdrowisko[[#This Row],[Kolumna1]]=D20,1+E20,0)</f>
        <v>0</v>
      </c>
      <c r="F21">
        <f>F20-uzdrowisko[[#This Row],[wyjechali]]+uzdrowisko[[#This Row],[przyjechali]]</f>
        <v>9577</v>
      </c>
      <c r="G21" s="4">
        <f t="shared" si="0"/>
        <v>4500</v>
      </c>
      <c r="H21" s="4">
        <f>uzdrowisko[[#This Row],[Kolumna3]]*0.4</f>
        <v>3830.8</v>
      </c>
      <c r="I21" s="4">
        <f>uzdrowisko[[#This Row],[Kolumna4]]-uzdrowisko[[#This Row],[Kolumna5]]</f>
        <v>669.19999999999982</v>
      </c>
    </row>
    <row r="22" spans="1:9" x14ac:dyDescent="0.25">
      <c r="A22" s="1">
        <v>44947</v>
      </c>
      <c r="B22">
        <v>685</v>
      </c>
      <c r="C22">
        <v>536</v>
      </c>
      <c r="D22">
        <f>IF((uzdrowisko[[#This Row],[przyjechali]]&lt;uzdrowisko[[#This Row],[wyjechali]]),1,0)</f>
        <v>0</v>
      </c>
      <c r="E22">
        <f>IF(uzdrowisko[[#This Row],[Kolumna1]]=D21,1+E21,0)</f>
        <v>0</v>
      </c>
      <c r="F22">
        <f>F21-uzdrowisko[[#This Row],[wyjechali]]+uzdrowisko[[#This Row],[przyjechali]]</f>
        <v>9726</v>
      </c>
      <c r="G22" s="4">
        <f t="shared" si="0"/>
        <v>4500</v>
      </c>
      <c r="H22" s="4">
        <f>uzdrowisko[[#This Row],[Kolumna3]]*0.4</f>
        <v>3890.4</v>
      </c>
      <c r="I22" s="4">
        <f>uzdrowisko[[#This Row],[Kolumna4]]-uzdrowisko[[#This Row],[Kolumna5]]</f>
        <v>609.59999999999991</v>
      </c>
    </row>
    <row r="23" spans="1:9" x14ac:dyDescent="0.25">
      <c r="A23" s="1">
        <v>44948</v>
      </c>
      <c r="B23">
        <v>418</v>
      </c>
      <c r="C23">
        <v>477</v>
      </c>
      <c r="D23">
        <f>IF((uzdrowisko[[#This Row],[przyjechali]]&lt;uzdrowisko[[#This Row],[wyjechali]]),1,0)</f>
        <v>1</v>
      </c>
      <c r="E23">
        <f>IF(uzdrowisko[[#This Row],[Kolumna1]]=D22,1+E22,0)</f>
        <v>0</v>
      </c>
      <c r="F23">
        <f>F22-uzdrowisko[[#This Row],[wyjechali]]+uzdrowisko[[#This Row],[przyjechali]]</f>
        <v>9667</v>
      </c>
      <c r="G23" s="4">
        <f t="shared" si="0"/>
        <v>4500</v>
      </c>
      <c r="H23" s="4">
        <f>uzdrowisko[[#This Row],[Kolumna3]]*0.4</f>
        <v>3866.8</v>
      </c>
      <c r="I23" s="4">
        <f>uzdrowisko[[#This Row],[Kolumna4]]-uzdrowisko[[#This Row],[Kolumna5]]</f>
        <v>633.19999999999982</v>
      </c>
    </row>
    <row r="24" spans="1:9" x14ac:dyDescent="0.25">
      <c r="A24" s="1">
        <v>44949</v>
      </c>
      <c r="B24">
        <v>621</v>
      </c>
      <c r="C24">
        <v>540</v>
      </c>
      <c r="D24">
        <f>IF((uzdrowisko[[#This Row],[przyjechali]]&lt;uzdrowisko[[#This Row],[wyjechali]]),1,0)</f>
        <v>0</v>
      </c>
      <c r="E24">
        <f>IF(uzdrowisko[[#This Row],[Kolumna1]]=D23,1+E23,0)</f>
        <v>0</v>
      </c>
      <c r="F24">
        <f>F23-uzdrowisko[[#This Row],[wyjechali]]+uzdrowisko[[#This Row],[przyjechali]]</f>
        <v>9748</v>
      </c>
      <c r="G24" s="4">
        <f t="shared" si="0"/>
        <v>4500</v>
      </c>
      <c r="H24" s="4">
        <f>uzdrowisko[[#This Row],[Kolumna3]]*0.4</f>
        <v>3899.2000000000003</v>
      </c>
      <c r="I24" s="4">
        <f>uzdrowisko[[#This Row],[Kolumna4]]-uzdrowisko[[#This Row],[Kolumna5]]</f>
        <v>600.79999999999973</v>
      </c>
    </row>
    <row r="25" spans="1:9" x14ac:dyDescent="0.25">
      <c r="A25" s="1">
        <v>44950</v>
      </c>
      <c r="B25">
        <v>392</v>
      </c>
      <c r="C25">
        <v>529</v>
      </c>
      <c r="D25">
        <f>IF((uzdrowisko[[#This Row],[przyjechali]]&lt;uzdrowisko[[#This Row],[wyjechali]]),1,0)</f>
        <v>1</v>
      </c>
      <c r="E25">
        <f>IF(uzdrowisko[[#This Row],[Kolumna1]]=D24,1+E24,0)</f>
        <v>0</v>
      </c>
      <c r="F25">
        <f>F24-uzdrowisko[[#This Row],[wyjechali]]+uzdrowisko[[#This Row],[przyjechali]]</f>
        <v>9611</v>
      </c>
      <c r="G25" s="4">
        <f t="shared" si="0"/>
        <v>4500</v>
      </c>
      <c r="H25" s="4">
        <f>uzdrowisko[[#This Row],[Kolumna3]]*0.4</f>
        <v>3844.4</v>
      </c>
      <c r="I25" s="4">
        <f>uzdrowisko[[#This Row],[Kolumna4]]-uzdrowisko[[#This Row],[Kolumna5]]</f>
        <v>655.59999999999991</v>
      </c>
    </row>
    <row r="26" spans="1:9" x14ac:dyDescent="0.25">
      <c r="A26" s="1">
        <v>44951</v>
      </c>
      <c r="B26">
        <v>511</v>
      </c>
      <c r="C26">
        <v>430</v>
      </c>
      <c r="D26">
        <f>IF((uzdrowisko[[#This Row],[przyjechali]]&lt;uzdrowisko[[#This Row],[wyjechali]]),1,0)</f>
        <v>0</v>
      </c>
      <c r="E26">
        <f>IF(uzdrowisko[[#This Row],[Kolumna1]]=D25,1+E25,0)</f>
        <v>0</v>
      </c>
      <c r="F26">
        <f>F25-uzdrowisko[[#This Row],[wyjechali]]+uzdrowisko[[#This Row],[przyjechali]]</f>
        <v>9692</v>
      </c>
      <c r="G26" s="4">
        <f t="shared" si="0"/>
        <v>4500</v>
      </c>
      <c r="H26" s="4">
        <f>uzdrowisko[[#This Row],[Kolumna3]]*0.4</f>
        <v>3876.8</v>
      </c>
      <c r="I26" s="4">
        <f>uzdrowisko[[#This Row],[Kolumna4]]-uzdrowisko[[#This Row],[Kolumna5]]</f>
        <v>623.19999999999982</v>
      </c>
    </row>
    <row r="27" spans="1:9" x14ac:dyDescent="0.25">
      <c r="A27" s="1">
        <v>44952</v>
      </c>
      <c r="B27">
        <v>427</v>
      </c>
      <c r="C27">
        <v>223</v>
      </c>
      <c r="D27">
        <f>IF((uzdrowisko[[#This Row],[przyjechali]]&lt;uzdrowisko[[#This Row],[wyjechali]]),1,0)</f>
        <v>0</v>
      </c>
      <c r="E27">
        <f>IF(uzdrowisko[[#This Row],[Kolumna1]]=D26,1+E26,0)</f>
        <v>1</v>
      </c>
      <c r="F27">
        <f>F26-uzdrowisko[[#This Row],[wyjechali]]+uzdrowisko[[#This Row],[przyjechali]]</f>
        <v>9896</v>
      </c>
      <c r="G27" s="4">
        <f t="shared" si="0"/>
        <v>4500</v>
      </c>
      <c r="H27" s="4">
        <f>uzdrowisko[[#This Row],[Kolumna3]]*0.4</f>
        <v>3958.4</v>
      </c>
      <c r="I27" s="4">
        <f>uzdrowisko[[#This Row],[Kolumna4]]-uzdrowisko[[#This Row],[Kolumna5]]</f>
        <v>541.59999999999991</v>
      </c>
    </row>
    <row r="28" spans="1:9" x14ac:dyDescent="0.25">
      <c r="A28" s="1">
        <v>44953</v>
      </c>
      <c r="B28">
        <v>576</v>
      </c>
      <c r="C28">
        <v>531</v>
      </c>
      <c r="D28">
        <f>IF((uzdrowisko[[#This Row],[przyjechali]]&lt;uzdrowisko[[#This Row],[wyjechali]]),1,0)</f>
        <v>0</v>
      </c>
      <c r="E28">
        <f>IF(uzdrowisko[[#This Row],[Kolumna1]]=D27,1+E27,0)</f>
        <v>2</v>
      </c>
      <c r="F28">
        <f>F27-uzdrowisko[[#This Row],[wyjechali]]+uzdrowisko[[#This Row],[przyjechali]]</f>
        <v>9941</v>
      </c>
      <c r="G28" s="4">
        <f t="shared" si="0"/>
        <v>4500</v>
      </c>
      <c r="H28" s="4">
        <f>uzdrowisko[[#This Row],[Kolumna3]]*0.4</f>
        <v>3976.4</v>
      </c>
      <c r="I28" s="4">
        <f>uzdrowisko[[#This Row],[Kolumna4]]-uzdrowisko[[#This Row],[Kolumna5]]</f>
        <v>523.59999999999991</v>
      </c>
    </row>
    <row r="29" spans="1:9" x14ac:dyDescent="0.25">
      <c r="A29" s="1">
        <v>44954</v>
      </c>
      <c r="B29">
        <v>548</v>
      </c>
      <c r="C29">
        <v>645</v>
      </c>
      <c r="D29">
        <f>IF((uzdrowisko[[#This Row],[przyjechali]]&lt;uzdrowisko[[#This Row],[wyjechali]]),1,0)</f>
        <v>1</v>
      </c>
      <c r="E29">
        <f>IF(uzdrowisko[[#This Row],[Kolumna1]]=D28,1+E28,0)</f>
        <v>0</v>
      </c>
      <c r="F29">
        <f>F28-uzdrowisko[[#This Row],[wyjechali]]+uzdrowisko[[#This Row],[przyjechali]]</f>
        <v>9844</v>
      </c>
      <c r="G29" s="4">
        <f t="shared" si="0"/>
        <v>4500</v>
      </c>
      <c r="H29" s="4">
        <f>uzdrowisko[[#This Row],[Kolumna3]]*0.4</f>
        <v>3937.6000000000004</v>
      </c>
      <c r="I29" s="4">
        <f>uzdrowisko[[#This Row],[Kolumna4]]-uzdrowisko[[#This Row],[Kolumna5]]</f>
        <v>562.39999999999964</v>
      </c>
    </row>
    <row r="30" spans="1:9" x14ac:dyDescent="0.25">
      <c r="A30" s="1">
        <v>44955</v>
      </c>
      <c r="B30">
        <v>612</v>
      </c>
      <c r="C30">
        <v>581</v>
      </c>
      <c r="D30">
        <f>IF((uzdrowisko[[#This Row],[przyjechali]]&lt;uzdrowisko[[#This Row],[wyjechali]]),1,0)</f>
        <v>0</v>
      </c>
      <c r="E30">
        <f>IF(uzdrowisko[[#This Row],[Kolumna1]]=D29,1+E29,0)</f>
        <v>0</v>
      </c>
      <c r="F30">
        <f>F29-uzdrowisko[[#This Row],[wyjechali]]+uzdrowisko[[#This Row],[przyjechali]]</f>
        <v>9875</v>
      </c>
      <c r="G30" s="4">
        <f t="shared" si="0"/>
        <v>4500</v>
      </c>
      <c r="H30" s="4">
        <f>uzdrowisko[[#This Row],[Kolumna3]]*0.4</f>
        <v>3950</v>
      </c>
      <c r="I30" s="4">
        <f>uzdrowisko[[#This Row],[Kolumna4]]-uzdrowisko[[#This Row],[Kolumna5]]</f>
        <v>550</v>
      </c>
    </row>
    <row r="31" spans="1:9" x14ac:dyDescent="0.25">
      <c r="A31" s="1">
        <v>44956</v>
      </c>
      <c r="B31">
        <v>317</v>
      </c>
      <c r="C31">
        <v>636</v>
      </c>
      <c r="D31">
        <f>IF((uzdrowisko[[#This Row],[przyjechali]]&lt;uzdrowisko[[#This Row],[wyjechali]]),1,0)</f>
        <v>1</v>
      </c>
      <c r="E31">
        <f>IF(uzdrowisko[[#This Row],[Kolumna1]]=D30,1+E30,0)</f>
        <v>0</v>
      </c>
      <c r="F31">
        <f>F30-uzdrowisko[[#This Row],[wyjechali]]+uzdrowisko[[#This Row],[przyjechali]]</f>
        <v>9556</v>
      </c>
      <c r="G31" s="4">
        <f t="shared" si="0"/>
        <v>4500</v>
      </c>
      <c r="H31" s="4">
        <f>uzdrowisko[[#This Row],[Kolumna3]]*0.4</f>
        <v>3822.4</v>
      </c>
      <c r="I31" s="4">
        <f>uzdrowisko[[#This Row],[Kolumna4]]-uzdrowisko[[#This Row],[Kolumna5]]</f>
        <v>677.59999999999991</v>
      </c>
    </row>
    <row r="32" spans="1:9" x14ac:dyDescent="0.25">
      <c r="A32" s="1">
        <v>44957</v>
      </c>
      <c r="B32">
        <v>603</v>
      </c>
      <c r="C32">
        <v>442</v>
      </c>
      <c r="D32">
        <f>IF((uzdrowisko[[#This Row],[przyjechali]]&lt;uzdrowisko[[#This Row],[wyjechali]]),1,0)</f>
        <v>0</v>
      </c>
      <c r="E32">
        <f>IF(uzdrowisko[[#This Row],[Kolumna1]]=D31,1+E31,0)</f>
        <v>0</v>
      </c>
      <c r="F32">
        <f>F31-uzdrowisko[[#This Row],[wyjechali]]+uzdrowisko[[#This Row],[przyjechali]]</f>
        <v>9717</v>
      </c>
      <c r="G32" s="4">
        <f t="shared" si="0"/>
        <v>4500</v>
      </c>
      <c r="H32" s="4">
        <f>uzdrowisko[[#This Row],[Kolumna3]]*0.4</f>
        <v>3886.8</v>
      </c>
      <c r="I32" s="4">
        <f>uzdrowisko[[#This Row],[Kolumna4]]-uzdrowisko[[#This Row],[Kolumna5]]</f>
        <v>613.19999999999982</v>
      </c>
    </row>
    <row r="33" spans="1:9" x14ac:dyDescent="0.25">
      <c r="A33" s="1">
        <v>44958</v>
      </c>
      <c r="B33">
        <v>604</v>
      </c>
      <c r="C33">
        <v>413</v>
      </c>
      <c r="D33">
        <f>IF((uzdrowisko[[#This Row],[przyjechali]]&lt;uzdrowisko[[#This Row],[wyjechali]]),1,0)</f>
        <v>0</v>
      </c>
      <c r="E33">
        <f>IF(uzdrowisko[[#This Row],[Kolumna1]]=D32,1+E32,0)</f>
        <v>1</v>
      </c>
      <c r="F33">
        <f>F32-uzdrowisko[[#This Row],[wyjechali]]+uzdrowisko[[#This Row],[przyjechali]]</f>
        <v>9908</v>
      </c>
      <c r="G33" s="4">
        <f t="shared" si="0"/>
        <v>4500</v>
      </c>
      <c r="H33" s="4">
        <f>uzdrowisko[[#This Row],[Kolumna3]]*0.4</f>
        <v>3963.2000000000003</v>
      </c>
      <c r="I33" s="4">
        <f>uzdrowisko[[#This Row],[Kolumna4]]-uzdrowisko[[#This Row],[Kolumna5]]</f>
        <v>536.79999999999973</v>
      </c>
    </row>
    <row r="34" spans="1:9" x14ac:dyDescent="0.25">
      <c r="A34" s="1">
        <v>44959</v>
      </c>
      <c r="B34">
        <v>533</v>
      </c>
      <c r="C34">
        <v>684</v>
      </c>
      <c r="D34">
        <f>IF((uzdrowisko[[#This Row],[przyjechali]]&lt;uzdrowisko[[#This Row],[wyjechali]]),1,0)</f>
        <v>1</v>
      </c>
      <c r="E34">
        <f>IF(uzdrowisko[[#This Row],[Kolumna1]]=D33,1+E33,0)</f>
        <v>0</v>
      </c>
      <c r="F34">
        <f>F33-uzdrowisko[[#This Row],[wyjechali]]+uzdrowisko[[#This Row],[przyjechali]]</f>
        <v>9757</v>
      </c>
      <c r="G34" s="4">
        <f t="shared" si="0"/>
        <v>4500</v>
      </c>
      <c r="H34" s="4">
        <f>uzdrowisko[[#This Row],[Kolumna3]]*0.4</f>
        <v>3902.8</v>
      </c>
      <c r="I34" s="4">
        <f>uzdrowisko[[#This Row],[Kolumna4]]-uzdrowisko[[#This Row],[Kolumna5]]</f>
        <v>597.19999999999982</v>
      </c>
    </row>
    <row r="35" spans="1:9" x14ac:dyDescent="0.25">
      <c r="A35" s="1">
        <v>44960</v>
      </c>
      <c r="B35">
        <v>419</v>
      </c>
      <c r="C35">
        <v>576</v>
      </c>
      <c r="D35">
        <f>IF((uzdrowisko[[#This Row],[przyjechali]]&lt;uzdrowisko[[#This Row],[wyjechali]]),1,0)</f>
        <v>1</v>
      </c>
      <c r="E35">
        <f>IF(uzdrowisko[[#This Row],[Kolumna1]]=D34,1+E34,0)</f>
        <v>1</v>
      </c>
      <c r="F35">
        <f>F34-uzdrowisko[[#This Row],[wyjechali]]+uzdrowisko[[#This Row],[przyjechali]]</f>
        <v>9600</v>
      </c>
      <c r="G35" s="4">
        <f t="shared" si="0"/>
        <v>4500</v>
      </c>
      <c r="H35" s="4">
        <f>uzdrowisko[[#This Row],[Kolumna3]]*0.4</f>
        <v>3840</v>
      </c>
      <c r="I35" s="4">
        <f>uzdrowisko[[#This Row],[Kolumna4]]-uzdrowisko[[#This Row],[Kolumna5]]</f>
        <v>660</v>
      </c>
    </row>
    <row r="36" spans="1:9" x14ac:dyDescent="0.25">
      <c r="A36" s="1">
        <v>44961</v>
      </c>
      <c r="B36">
        <v>387</v>
      </c>
      <c r="C36">
        <v>350</v>
      </c>
      <c r="D36">
        <f>IF((uzdrowisko[[#This Row],[przyjechali]]&lt;uzdrowisko[[#This Row],[wyjechali]]),1,0)</f>
        <v>0</v>
      </c>
      <c r="E36">
        <f>IF(uzdrowisko[[#This Row],[Kolumna1]]=D35,1+E35,0)</f>
        <v>0</v>
      </c>
      <c r="F36">
        <f>F35-uzdrowisko[[#This Row],[wyjechali]]+uzdrowisko[[#This Row],[przyjechali]]</f>
        <v>9637</v>
      </c>
      <c r="G36" s="4">
        <f t="shared" si="0"/>
        <v>4500</v>
      </c>
      <c r="H36" s="4">
        <f>uzdrowisko[[#This Row],[Kolumna3]]*0.4</f>
        <v>3854.8</v>
      </c>
      <c r="I36" s="4">
        <f>uzdrowisko[[#This Row],[Kolumna4]]-uzdrowisko[[#This Row],[Kolumna5]]</f>
        <v>645.19999999999982</v>
      </c>
    </row>
    <row r="37" spans="1:9" x14ac:dyDescent="0.25">
      <c r="A37" s="1">
        <v>44962</v>
      </c>
      <c r="B37">
        <v>358</v>
      </c>
      <c r="C37">
        <v>342</v>
      </c>
      <c r="D37">
        <f>IF((uzdrowisko[[#This Row],[przyjechali]]&lt;uzdrowisko[[#This Row],[wyjechali]]),1,0)</f>
        <v>0</v>
      </c>
      <c r="E37">
        <f>IF(uzdrowisko[[#This Row],[Kolumna1]]=D36,1+E36,0)</f>
        <v>1</v>
      </c>
      <c r="F37">
        <f>F36-uzdrowisko[[#This Row],[wyjechali]]+uzdrowisko[[#This Row],[przyjechali]]</f>
        <v>9653</v>
      </c>
      <c r="G37" s="4">
        <f t="shared" si="0"/>
        <v>4500</v>
      </c>
      <c r="H37" s="4">
        <f>uzdrowisko[[#This Row],[Kolumna3]]*0.4</f>
        <v>3861.2000000000003</v>
      </c>
      <c r="I37" s="4">
        <f>uzdrowisko[[#This Row],[Kolumna4]]-uzdrowisko[[#This Row],[Kolumna5]]</f>
        <v>638.79999999999973</v>
      </c>
    </row>
    <row r="38" spans="1:9" x14ac:dyDescent="0.25">
      <c r="A38" s="1">
        <v>44963</v>
      </c>
      <c r="B38">
        <v>574</v>
      </c>
      <c r="C38">
        <v>383</v>
      </c>
      <c r="D38">
        <f>IF((uzdrowisko[[#This Row],[przyjechali]]&lt;uzdrowisko[[#This Row],[wyjechali]]),1,0)</f>
        <v>0</v>
      </c>
      <c r="E38">
        <f>IF(uzdrowisko[[#This Row],[Kolumna1]]=D37,1+E37,0)</f>
        <v>2</v>
      </c>
      <c r="F38">
        <f>F37-uzdrowisko[[#This Row],[wyjechali]]+uzdrowisko[[#This Row],[przyjechali]]</f>
        <v>9844</v>
      </c>
      <c r="G38" s="4">
        <f t="shared" si="0"/>
        <v>4500</v>
      </c>
      <c r="H38" s="4">
        <f>uzdrowisko[[#This Row],[Kolumna3]]*0.4</f>
        <v>3937.6000000000004</v>
      </c>
      <c r="I38" s="4">
        <f>uzdrowisko[[#This Row],[Kolumna4]]-uzdrowisko[[#This Row],[Kolumna5]]</f>
        <v>562.39999999999964</v>
      </c>
    </row>
    <row r="39" spans="1:9" x14ac:dyDescent="0.25">
      <c r="A39" s="1">
        <v>44964</v>
      </c>
      <c r="B39">
        <v>684</v>
      </c>
      <c r="C39">
        <v>638</v>
      </c>
      <c r="D39">
        <f>IF((uzdrowisko[[#This Row],[przyjechali]]&lt;uzdrowisko[[#This Row],[wyjechali]]),1,0)</f>
        <v>0</v>
      </c>
      <c r="E39">
        <f>IF(uzdrowisko[[#This Row],[Kolumna1]]=D38,1+E38,0)</f>
        <v>3</v>
      </c>
      <c r="F39">
        <f>F38-uzdrowisko[[#This Row],[wyjechali]]+uzdrowisko[[#This Row],[przyjechali]]</f>
        <v>9890</v>
      </c>
      <c r="G39" s="4">
        <f t="shared" si="0"/>
        <v>4500</v>
      </c>
      <c r="H39" s="4">
        <f>uzdrowisko[[#This Row],[Kolumna3]]*0.4</f>
        <v>3956</v>
      </c>
      <c r="I39" s="4">
        <f>uzdrowisko[[#This Row],[Kolumna4]]-uzdrowisko[[#This Row],[Kolumna5]]</f>
        <v>544</v>
      </c>
    </row>
    <row r="40" spans="1:9" x14ac:dyDescent="0.25">
      <c r="A40" s="1">
        <v>44965</v>
      </c>
      <c r="B40">
        <v>534</v>
      </c>
      <c r="C40">
        <v>424</v>
      </c>
      <c r="D40">
        <f>IF((uzdrowisko[[#This Row],[przyjechali]]&lt;uzdrowisko[[#This Row],[wyjechali]]),1,0)</f>
        <v>0</v>
      </c>
      <c r="E40">
        <f>IF(uzdrowisko[[#This Row],[Kolumna1]]=D39,1+E39,0)</f>
        <v>4</v>
      </c>
      <c r="F40">
        <f>F39-uzdrowisko[[#This Row],[wyjechali]]+uzdrowisko[[#This Row],[przyjechali]]</f>
        <v>10000</v>
      </c>
      <c r="G40" s="4">
        <f t="shared" si="0"/>
        <v>4500</v>
      </c>
      <c r="H40" s="4">
        <f>uzdrowisko[[#This Row],[Kolumna3]]*0.4</f>
        <v>4000</v>
      </c>
      <c r="I40" s="4">
        <f>uzdrowisko[[#This Row],[Kolumna4]]-uzdrowisko[[#This Row],[Kolumna5]]</f>
        <v>500</v>
      </c>
    </row>
    <row r="41" spans="1:9" x14ac:dyDescent="0.25">
      <c r="A41" s="1">
        <v>44966</v>
      </c>
      <c r="B41">
        <v>309</v>
      </c>
      <c r="C41">
        <v>649</v>
      </c>
      <c r="D41">
        <f>IF((uzdrowisko[[#This Row],[przyjechali]]&lt;uzdrowisko[[#This Row],[wyjechali]]),1,0)</f>
        <v>1</v>
      </c>
      <c r="E41">
        <f>IF(uzdrowisko[[#This Row],[Kolumna1]]=D40,1+E40,0)</f>
        <v>0</v>
      </c>
      <c r="F41">
        <f>F40-uzdrowisko[[#This Row],[wyjechali]]+uzdrowisko[[#This Row],[przyjechali]]</f>
        <v>9660</v>
      </c>
      <c r="G41" s="4">
        <f t="shared" si="0"/>
        <v>4500</v>
      </c>
      <c r="H41" s="4">
        <f>uzdrowisko[[#This Row],[Kolumna3]]*0.4</f>
        <v>3864</v>
      </c>
      <c r="I41" s="4">
        <f>uzdrowisko[[#This Row],[Kolumna4]]-uzdrowisko[[#This Row],[Kolumna5]]</f>
        <v>636</v>
      </c>
    </row>
    <row r="42" spans="1:9" x14ac:dyDescent="0.25">
      <c r="A42" s="1">
        <v>44967</v>
      </c>
      <c r="B42">
        <v>304</v>
      </c>
      <c r="C42">
        <v>578</v>
      </c>
      <c r="D42">
        <f>IF((uzdrowisko[[#This Row],[przyjechali]]&lt;uzdrowisko[[#This Row],[wyjechali]]),1,0)</f>
        <v>1</v>
      </c>
      <c r="E42">
        <f>IF(uzdrowisko[[#This Row],[Kolumna1]]=D41,1+E41,0)</f>
        <v>1</v>
      </c>
      <c r="F42">
        <f>F41-uzdrowisko[[#This Row],[wyjechali]]+uzdrowisko[[#This Row],[przyjechali]]</f>
        <v>9386</v>
      </c>
      <c r="G42" s="4">
        <f t="shared" si="0"/>
        <v>4500</v>
      </c>
      <c r="H42" s="4">
        <f>uzdrowisko[[#This Row],[Kolumna3]]*0.4</f>
        <v>3754.4</v>
      </c>
      <c r="I42" s="4">
        <f>uzdrowisko[[#This Row],[Kolumna4]]-uzdrowisko[[#This Row],[Kolumna5]]</f>
        <v>745.59999999999991</v>
      </c>
    </row>
    <row r="43" spans="1:9" x14ac:dyDescent="0.25">
      <c r="A43" s="1">
        <v>44968</v>
      </c>
      <c r="B43">
        <v>432</v>
      </c>
      <c r="C43">
        <v>358</v>
      </c>
      <c r="D43">
        <f>IF((uzdrowisko[[#This Row],[przyjechali]]&lt;uzdrowisko[[#This Row],[wyjechali]]),1,0)</f>
        <v>0</v>
      </c>
      <c r="E43">
        <f>IF(uzdrowisko[[#This Row],[Kolumna1]]=D42,1+E42,0)</f>
        <v>0</v>
      </c>
      <c r="F43">
        <f>F42-uzdrowisko[[#This Row],[wyjechali]]+uzdrowisko[[#This Row],[przyjechali]]</f>
        <v>9460</v>
      </c>
      <c r="G43" s="4">
        <f t="shared" si="0"/>
        <v>4500</v>
      </c>
      <c r="H43" s="4">
        <f>uzdrowisko[[#This Row],[Kolumna3]]*0.4</f>
        <v>3784</v>
      </c>
      <c r="I43" s="4">
        <f>uzdrowisko[[#This Row],[Kolumna4]]-uzdrowisko[[#This Row],[Kolumna5]]</f>
        <v>716</v>
      </c>
    </row>
    <row r="44" spans="1:9" x14ac:dyDescent="0.25">
      <c r="A44" s="1">
        <v>44969</v>
      </c>
      <c r="B44">
        <v>516</v>
      </c>
      <c r="C44">
        <v>435</v>
      </c>
      <c r="D44">
        <f>IF((uzdrowisko[[#This Row],[przyjechali]]&lt;uzdrowisko[[#This Row],[wyjechali]]),1,0)</f>
        <v>0</v>
      </c>
      <c r="E44">
        <f>IF(uzdrowisko[[#This Row],[Kolumna1]]=D43,1+E43,0)</f>
        <v>1</v>
      </c>
      <c r="F44">
        <f>F43-uzdrowisko[[#This Row],[wyjechali]]+uzdrowisko[[#This Row],[przyjechali]]</f>
        <v>9541</v>
      </c>
      <c r="G44" s="4">
        <f t="shared" si="0"/>
        <v>4500</v>
      </c>
      <c r="H44" s="4">
        <f>uzdrowisko[[#This Row],[Kolumna3]]*0.4</f>
        <v>3816.4</v>
      </c>
      <c r="I44" s="4">
        <f>uzdrowisko[[#This Row],[Kolumna4]]-uzdrowisko[[#This Row],[Kolumna5]]</f>
        <v>683.59999999999991</v>
      </c>
    </row>
    <row r="45" spans="1:9" x14ac:dyDescent="0.25">
      <c r="A45" s="1">
        <v>44970</v>
      </c>
      <c r="B45">
        <v>482</v>
      </c>
      <c r="C45">
        <v>339</v>
      </c>
      <c r="D45">
        <f>IF((uzdrowisko[[#This Row],[przyjechali]]&lt;uzdrowisko[[#This Row],[wyjechali]]),1,0)</f>
        <v>0</v>
      </c>
      <c r="E45">
        <f>IF(uzdrowisko[[#This Row],[Kolumna1]]=D44,1+E44,0)</f>
        <v>2</v>
      </c>
      <c r="F45">
        <f>F44-uzdrowisko[[#This Row],[wyjechali]]+uzdrowisko[[#This Row],[przyjechali]]</f>
        <v>9684</v>
      </c>
      <c r="G45" s="4">
        <f t="shared" si="0"/>
        <v>4500</v>
      </c>
      <c r="H45" s="4">
        <f>uzdrowisko[[#This Row],[Kolumna3]]*0.4</f>
        <v>3873.6000000000004</v>
      </c>
      <c r="I45" s="4">
        <f>uzdrowisko[[#This Row],[Kolumna4]]-uzdrowisko[[#This Row],[Kolumna5]]</f>
        <v>626.39999999999964</v>
      </c>
    </row>
    <row r="46" spans="1:9" x14ac:dyDescent="0.25">
      <c r="A46" s="1">
        <v>44971</v>
      </c>
      <c r="B46">
        <v>549</v>
      </c>
      <c r="C46">
        <v>402</v>
      </c>
      <c r="D46">
        <f>IF((uzdrowisko[[#This Row],[przyjechali]]&lt;uzdrowisko[[#This Row],[wyjechali]]),1,0)</f>
        <v>0</v>
      </c>
      <c r="E46">
        <f>IF(uzdrowisko[[#This Row],[Kolumna1]]=D45,1+E45,0)</f>
        <v>3</v>
      </c>
      <c r="F46">
        <f>F45-uzdrowisko[[#This Row],[wyjechali]]+uzdrowisko[[#This Row],[przyjechali]]</f>
        <v>9831</v>
      </c>
      <c r="G46" s="4">
        <f t="shared" si="0"/>
        <v>4500</v>
      </c>
      <c r="H46" s="4">
        <f>uzdrowisko[[#This Row],[Kolumna3]]*0.4</f>
        <v>3932.4</v>
      </c>
      <c r="I46" s="4">
        <f>uzdrowisko[[#This Row],[Kolumna4]]-uzdrowisko[[#This Row],[Kolumna5]]</f>
        <v>567.59999999999991</v>
      </c>
    </row>
    <row r="47" spans="1:9" x14ac:dyDescent="0.25">
      <c r="A47" s="1">
        <v>44972</v>
      </c>
      <c r="B47">
        <v>696</v>
      </c>
      <c r="C47">
        <v>473</v>
      </c>
      <c r="D47">
        <f>IF((uzdrowisko[[#This Row],[przyjechali]]&lt;uzdrowisko[[#This Row],[wyjechali]]),1,0)</f>
        <v>0</v>
      </c>
      <c r="E47">
        <f>IF(uzdrowisko[[#This Row],[Kolumna1]]=D46,1+E46,0)</f>
        <v>4</v>
      </c>
      <c r="F47">
        <f>F46-uzdrowisko[[#This Row],[wyjechali]]+uzdrowisko[[#This Row],[przyjechali]]</f>
        <v>10054</v>
      </c>
      <c r="G47" s="4">
        <f t="shared" si="0"/>
        <v>4500</v>
      </c>
      <c r="H47" s="4">
        <f>uzdrowisko[[#This Row],[Kolumna3]]*0.4</f>
        <v>4021.6000000000004</v>
      </c>
      <c r="I47" s="4">
        <f>uzdrowisko[[#This Row],[Kolumna4]]-uzdrowisko[[#This Row],[Kolumna5]]</f>
        <v>478.39999999999964</v>
      </c>
    </row>
    <row r="48" spans="1:9" x14ac:dyDescent="0.25">
      <c r="A48" s="1">
        <v>44973</v>
      </c>
      <c r="B48">
        <v>502</v>
      </c>
      <c r="C48">
        <v>337</v>
      </c>
      <c r="D48">
        <f>IF((uzdrowisko[[#This Row],[przyjechali]]&lt;uzdrowisko[[#This Row],[wyjechali]]),1,0)</f>
        <v>0</v>
      </c>
      <c r="E48">
        <f>IF(uzdrowisko[[#This Row],[Kolumna1]]=D47,1+E47,0)</f>
        <v>5</v>
      </c>
      <c r="F48">
        <f>F47-uzdrowisko[[#This Row],[wyjechali]]+uzdrowisko[[#This Row],[przyjechali]]</f>
        <v>10219</v>
      </c>
      <c r="G48" s="4">
        <f t="shared" si="0"/>
        <v>4500</v>
      </c>
      <c r="H48" s="4">
        <f>uzdrowisko[[#This Row],[Kolumna3]]*0.4</f>
        <v>4087.6000000000004</v>
      </c>
      <c r="I48" s="4">
        <f>uzdrowisko[[#This Row],[Kolumna4]]-uzdrowisko[[#This Row],[Kolumna5]]</f>
        <v>412.39999999999964</v>
      </c>
    </row>
    <row r="49" spans="1:9" x14ac:dyDescent="0.25">
      <c r="A49" s="1">
        <v>44974</v>
      </c>
      <c r="B49">
        <v>664</v>
      </c>
      <c r="C49">
        <v>398</v>
      </c>
      <c r="D49">
        <f>IF((uzdrowisko[[#This Row],[przyjechali]]&lt;uzdrowisko[[#This Row],[wyjechali]]),1,0)</f>
        <v>0</v>
      </c>
      <c r="E49">
        <f>IF(uzdrowisko[[#This Row],[Kolumna1]]=D48,1+E48,0)</f>
        <v>6</v>
      </c>
      <c r="F49">
        <f>F48-uzdrowisko[[#This Row],[wyjechali]]+uzdrowisko[[#This Row],[przyjechali]]</f>
        <v>10485</v>
      </c>
      <c r="G49" s="4">
        <f t="shared" si="0"/>
        <v>4500</v>
      </c>
      <c r="H49" s="4">
        <f>uzdrowisko[[#This Row],[Kolumna3]]*0.4</f>
        <v>4194</v>
      </c>
      <c r="I49" s="4">
        <f>uzdrowisko[[#This Row],[Kolumna4]]-uzdrowisko[[#This Row],[Kolumna5]]</f>
        <v>306</v>
      </c>
    </row>
    <row r="50" spans="1:9" x14ac:dyDescent="0.25">
      <c r="A50" s="1">
        <v>44975</v>
      </c>
      <c r="B50">
        <v>339</v>
      </c>
      <c r="C50">
        <v>417</v>
      </c>
      <c r="D50">
        <f>IF((uzdrowisko[[#This Row],[przyjechali]]&lt;uzdrowisko[[#This Row],[wyjechali]]),1,0)</f>
        <v>1</v>
      </c>
      <c r="E50">
        <f>IF(uzdrowisko[[#This Row],[Kolumna1]]=D49,1+E49,0)</f>
        <v>0</v>
      </c>
      <c r="F50">
        <f>F49-uzdrowisko[[#This Row],[wyjechali]]+uzdrowisko[[#This Row],[przyjechali]]</f>
        <v>10407</v>
      </c>
      <c r="G50" s="4">
        <f t="shared" si="0"/>
        <v>4500</v>
      </c>
      <c r="H50" s="4">
        <f>uzdrowisko[[#This Row],[Kolumna3]]*0.4</f>
        <v>4162.8</v>
      </c>
      <c r="I50" s="4">
        <f>uzdrowisko[[#This Row],[Kolumna4]]-uzdrowisko[[#This Row],[Kolumna5]]</f>
        <v>337.19999999999982</v>
      </c>
    </row>
    <row r="51" spans="1:9" x14ac:dyDescent="0.25">
      <c r="A51" s="1">
        <v>44976</v>
      </c>
      <c r="B51">
        <v>348</v>
      </c>
      <c r="C51">
        <v>638</v>
      </c>
      <c r="D51">
        <f>IF((uzdrowisko[[#This Row],[przyjechali]]&lt;uzdrowisko[[#This Row],[wyjechali]]),1,0)</f>
        <v>1</v>
      </c>
      <c r="E51">
        <f>IF(uzdrowisko[[#This Row],[Kolumna1]]=D50,1+E50,0)</f>
        <v>1</v>
      </c>
      <c r="F51">
        <f>F50-uzdrowisko[[#This Row],[wyjechali]]+uzdrowisko[[#This Row],[przyjechali]]</f>
        <v>10117</v>
      </c>
      <c r="G51" s="4">
        <f t="shared" si="0"/>
        <v>4500</v>
      </c>
      <c r="H51" s="4">
        <f>uzdrowisko[[#This Row],[Kolumna3]]*0.4</f>
        <v>4046.8</v>
      </c>
      <c r="I51" s="4">
        <f>uzdrowisko[[#This Row],[Kolumna4]]-uzdrowisko[[#This Row],[Kolumna5]]</f>
        <v>453.19999999999982</v>
      </c>
    </row>
    <row r="52" spans="1:9" x14ac:dyDescent="0.25">
      <c r="A52" s="1">
        <v>44977</v>
      </c>
      <c r="B52">
        <v>447</v>
      </c>
      <c r="C52">
        <v>665</v>
      </c>
      <c r="D52">
        <f>IF((uzdrowisko[[#This Row],[przyjechali]]&lt;uzdrowisko[[#This Row],[wyjechali]]),1,0)</f>
        <v>1</v>
      </c>
      <c r="E52">
        <f>IF(uzdrowisko[[#This Row],[Kolumna1]]=D51,1+E51,0)</f>
        <v>2</v>
      </c>
      <c r="F52">
        <f>F51-uzdrowisko[[#This Row],[wyjechali]]+uzdrowisko[[#This Row],[przyjechali]]</f>
        <v>9899</v>
      </c>
      <c r="G52" s="4">
        <f t="shared" si="0"/>
        <v>4500</v>
      </c>
      <c r="H52" s="4">
        <f>uzdrowisko[[#This Row],[Kolumna3]]*0.4</f>
        <v>3959.6000000000004</v>
      </c>
      <c r="I52" s="4">
        <f>uzdrowisko[[#This Row],[Kolumna4]]-uzdrowisko[[#This Row],[Kolumna5]]</f>
        <v>540.39999999999964</v>
      </c>
    </row>
    <row r="53" spans="1:9" x14ac:dyDescent="0.25">
      <c r="A53" s="1">
        <v>44978</v>
      </c>
      <c r="B53">
        <v>453</v>
      </c>
      <c r="C53">
        <v>612</v>
      </c>
      <c r="D53">
        <f>IF((uzdrowisko[[#This Row],[przyjechali]]&lt;uzdrowisko[[#This Row],[wyjechali]]),1,0)</f>
        <v>1</v>
      </c>
      <c r="E53">
        <f>IF(uzdrowisko[[#This Row],[Kolumna1]]=D52,1+E52,0)</f>
        <v>3</v>
      </c>
      <c r="F53">
        <f>F52-uzdrowisko[[#This Row],[wyjechali]]+uzdrowisko[[#This Row],[przyjechali]]</f>
        <v>9740</v>
      </c>
      <c r="G53" s="4">
        <f t="shared" si="0"/>
        <v>4500</v>
      </c>
      <c r="H53" s="4">
        <f>uzdrowisko[[#This Row],[Kolumna3]]*0.4</f>
        <v>3896</v>
      </c>
      <c r="I53" s="4">
        <f>uzdrowisko[[#This Row],[Kolumna4]]-uzdrowisko[[#This Row],[Kolumna5]]</f>
        <v>604</v>
      </c>
    </row>
    <row r="54" spans="1:9" x14ac:dyDescent="0.25">
      <c r="A54" s="1">
        <v>44979</v>
      </c>
      <c r="B54">
        <v>474</v>
      </c>
      <c r="C54">
        <v>493</v>
      </c>
      <c r="D54">
        <f>IF((uzdrowisko[[#This Row],[przyjechali]]&lt;uzdrowisko[[#This Row],[wyjechali]]),1,0)</f>
        <v>1</v>
      </c>
      <c r="E54">
        <f>IF(uzdrowisko[[#This Row],[Kolumna1]]=D53,1+E53,0)</f>
        <v>4</v>
      </c>
      <c r="F54">
        <f>F53-uzdrowisko[[#This Row],[wyjechali]]+uzdrowisko[[#This Row],[przyjechali]]</f>
        <v>9721</v>
      </c>
      <c r="G54" s="4">
        <f t="shared" si="0"/>
        <v>4500</v>
      </c>
      <c r="H54" s="4">
        <f>uzdrowisko[[#This Row],[Kolumna3]]*0.4</f>
        <v>3888.4</v>
      </c>
      <c r="I54" s="4">
        <f>uzdrowisko[[#This Row],[Kolumna4]]-uzdrowisko[[#This Row],[Kolumna5]]</f>
        <v>611.59999999999991</v>
      </c>
    </row>
    <row r="55" spans="1:9" x14ac:dyDescent="0.25">
      <c r="A55" s="1">
        <v>44980</v>
      </c>
      <c r="B55">
        <v>575</v>
      </c>
      <c r="C55">
        <v>620</v>
      </c>
      <c r="D55">
        <f>IF((uzdrowisko[[#This Row],[przyjechali]]&lt;uzdrowisko[[#This Row],[wyjechali]]),1,0)</f>
        <v>1</v>
      </c>
      <c r="E55">
        <f>IF(uzdrowisko[[#This Row],[Kolumna1]]=D54,1+E54,0)</f>
        <v>5</v>
      </c>
      <c r="F55">
        <f>F54-uzdrowisko[[#This Row],[wyjechali]]+uzdrowisko[[#This Row],[przyjechali]]</f>
        <v>9676</v>
      </c>
      <c r="G55" s="4">
        <f t="shared" si="0"/>
        <v>4500</v>
      </c>
      <c r="H55" s="4">
        <f>uzdrowisko[[#This Row],[Kolumna3]]*0.4</f>
        <v>3870.4</v>
      </c>
      <c r="I55" s="4">
        <f>uzdrowisko[[#This Row],[Kolumna4]]-uzdrowisko[[#This Row],[Kolumna5]]</f>
        <v>629.59999999999991</v>
      </c>
    </row>
    <row r="56" spans="1:9" x14ac:dyDescent="0.25">
      <c r="A56" s="1">
        <v>44981</v>
      </c>
      <c r="B56">
        <v>363</v>
      </c>
      <c r="C56">
        <v>417</v>
      </c>
      <c r="D56">
        <f>IF((uzdrowisko[[#This Row],[przyjechali]]&lt;uzdrowisko[[#This Row],[wyjechali]]),1,0)</f>
        <v>1</v>
      </c>
      <c r="E56">
        <f>IF(uzdrowisko[[#This Row],[Kolumna1]]=D55,1+E55,0)</f>
        <v>6</v>
      </c>
      <c r="F56">
        <f>F55-uzdrowisko[[#This Row],[wyjechali]]+uzdrowisko[[#This Row],[przyjechali]]</f>
        <v>9622</v>
      </c>
      <c r="G56" s="4">
        <f t="shared" si="0"/>
        <v>4500</v>
      </c>
      <c r="H56" s="4">
        <f>uzdrowisko[[#This Row],[Kolumna3]]*0.4</f>
        <v>3848.8</v>
      </c>
      <c r="I56" s="4">
        <f>uzdrowisko[[#This Row],[Kolumna4]]-uzdrowisko[[#This Row],[Kolumna5]]</f>
        <v>651.19999999999982</v>
      </c>
    </row>
    <row r="57" spans="1:9" x14ac:dyDescent="0.25">
      <c r="A57" s="1">
        <v>44982</v>
      </c>
      <c r="B57">
        <v>544</v>
      </c>
      <c r="C57">
        <v>494</v>
      </c>
      <c r="D57">
        <f>IF((uzdrowisko[[#This Row],[przyjechali]]&lt;uzdrowisko[[#This Row],[wyjechali]]),1,0)</f>
        <v>0</v>
      </c>
      <c r="E57">
        <f>IF(uzdrowisko[[#This Row],[Kolumna1]]=D56,1+E56,0)</f>
        <v>0</v>
      </c>
      <c r="F57">
        <f>F56-uzdrowisko[[#This Row],[wyjechali]]+uzdrowisko[[#This Row],[przyjechali]]</f>
        <v>9672</v>
      </c>
      <c r="G57" s="4">
        <f t="shared" si="0"/>
        <v>4500</v>
      </c>
      <c r="H57" s="4">
        <f>uzdrowisko[[#This Row],[Kolumna3]]*0.4</f>
        <v>3868.8</v>
      </c>
      <c r="I57" s="4">
        <f>uzdrowisko[[#This Row],[Kolumna4]]-uzdrowisko[[#This Row],[Kolumna5]]</f>
        <v>631.19999999999982</v>
      </c>
    </row>
    <row r="58" spans="1:9" x14ac:dyDescent="0.25">
      <c r="A58" s="1">
        <v>44983</v>
      </c>
      <c r="B58">
        <v>343</v>
      </c>
      <c r="C58">
        <v>399</v>
      </c>
      <c r="D58">
        <f>IF((uzdrowisko[[#This Row],[przyjechali]]&lt;uzdrowisko[[#This Row],[wyjechali]]),1,0)</f>
        <v>1</v>
      </c>
      <c r="E58">
        <f>IF(uzdrowisko[[#This Row],[Kolumna1]]=D57,1+E57,0)</f>
        <v>0</v>
      </c>
      <c r="F58">
        <f>F57-uzdrowisko[[#This Row],[wyjechali]]+uzdrowisko[[#This Row],[przyjechali]]</f>
        <v>9616</v>
      </c>
      <c r="G58" s="4">
        <f t="shared" si="0"/>
        <v>4500</v>
      </c>
      <c r="H58" s="4">
        <f>uzdrowisko[[#This Row],[Kolumna3]]*0.4</f>
        <v>3846.4</v>
      </c>
      <c r="I58" s="4">
        <f>uzdrowisko[[#This Row],[Kolumna4]]-uzdrowisko[[#This Row],[Kolumna5]]</f>
        <v>653.59999999999991</v>
      </c>
    </row>
    <row r="59" spans="1:9" x14ac:dyDescent="0.25">
      <c r="A59" s="1">
        <v>44984</v>
      </c>
      <c r="B59">
        <v>343</v>
      </c>
      <c r="C59">
        <v>538</v>
      </c>
      <c r="D59">
        <f>IF((uzdrowisko[[#This Row],[przyjechali]]&lt;uzdrowisko[[#This Row],[wyjechali]]),1,0)</f>
        <v>1</v>
      </c>
      <c r="E59">
        <f>IF(uzdrowisko[[#This Row],[Kolumna1]]=D58,1+E58,0)</f>
        <v>1</v>
      </c>
      <c r="F59">
        <f>F58-uzdrowisko[[#This Row],[wyjechali]]+uzdrowisko[[#This Row],[przyjechali]]</f>
        <v>9421</v>
      </c>
      <c r="G59" s="4">
        <f t="shared" si="0"/>
        <v>4500</v>
      </c>
      <c r="H59" s="4">
        <f>uzdrowisko[[#This Row],[Kolumna3]]*0.4</f>
        <v>3768.4</v>
      </c>
      <c r="I59" s="4">
        <f>uzdrowisko[[#This Row],[Kolumna4]]-uzdrowisko[[#This Row],[Kolumna5]]</f>
        <v>731.59999999999991</v>
      </c>
    </row>
    <row r="60" spans="1:9" x14ac:dyDescent="0.25">
      <c r="A60" s="1">
        <v>44985</v>
      </c>
      <c r="B60">
        <v>618</v>
      </c>
      <c r="C60">
        <v>663</v>
      </c>
      <c r="D60">
        <f>IF((uzdrowisko[[#This Row],[przyjechali]]&lt;uzdrowisko[[#This Row],[wyjechali]]),1,0)</f>
        <v>1</v>
      </c>
      <c r="E60">
        <f>IF(uzdrowisko[[#This Row],[Kolumna1]]=D59,1+E59,0)</f>
        <v>2</v>
      </c>
      <c r="F60">
        <f>F59-uzdrowisko[[#This Row],[wyjechali]]+uzdrowisko[[#This Row],[przyjechali]]</f>
        <v>9376</v>
      </c>
      <c r="G60" s="4">
        <f t="shared" si="0"/>
        <v>4500</v>
      </c>
      <c r="H60" s="4">
        <f>uzdrowisko[[#This Row],[Kolumna3]]*0.4</f>
        <v>3750.4</v>
      </c>
      <c r="I60" s="4">
        <f>uzdrowisko[[#This Row],[Kolumna4]]-uzdrowisko[[#This Row],[Kolumna5]]</f>
        <v>749.59999999999991</v>
      </c>
    </row>
    <row r="61" spans="1:9" x14ac:dyDescent="0.25">
      <c r="A61" s="1">
        <v>44986</v>
      </c>
      <c r="B61">
        <v>582</v>
      </c>
      <c r="C61">
        <v>422</v>
      </c>
      <c r="D61">
        <f>IF((uzdrowisko[[#This Row],[przyjechali]]&lt;uzdrowisko[[#This Row],[wyjechali]]),1,0)</f>
        <v>0</v>
      </c>
      <c r="E61">
        <f>IF(uzdrowisko[[#This Row],[Kolumna1]]=D60,1+E60,0)</f>
        <v>0</v>
      </c>
      <c r="F61">
        <f>F60-uzdrowisko[[#This Row],[wyjechali]]+uzdrowisko[[#This Row],[przyjechali]]</f>
        <v>9536</v>
      </c>
      <c r="G61" s="4">
        <f t="shared" si="0"/>
        <v>4500</v>
      </c>
      <c r="H61" s="4">
        <f>uzdrowisko[[#This Row],[Kolumna3]]*0.4</f>
        <v>3814.4</v>
      </c>
      <c r="I61" s="4">
        <f>uzdrowisko[[#This Row],[Kolumna4]]-uzdrowisko[[#This Row],[Kolumna5]]</f>
        <v>685.59999999999991</v>
      </c>
    </row>
    <row r="62" spans="1:9" x14ac:dyDescent="0.25">
      <c r="A62" s="1">
        <v>44987</v>
      </c>
      <c r="B62">
        <v>409</v>
      </c>
      <c r="C62">
        <v>545</v>
      </c>
      <c r="D62">
        <f>IF((uzdrowisko[[#This Row],[przyjechali]]&lt;uzdrowisko[[#This Row],[wyjechali]]),1,0)</f>
        <v>1</v>
      </c>
      <c r="E62">
        <f>IF(uzdrowisko[[#This Row],[Kolumna1]]=D61,1+E61,0)</f>
        <v>0</v>
      </c>
      <c r="F62">
        <f>F61-uzdrowisko[[#This Row],[wyjechali]]+uzdrowisko[[#This Row],[przyjechali]]</f>
        <v>9400</v>
      </c>
      <c r="G62" s="4">
        <f t="shared" si="0"/>
        <v>4500</v>
      </c>
      <c r="H62" s="4">
        <f>uzdrowisko[[#This Row],[Kolumna3]]*0.4</f>
        <v>3760</v>
      </c>
      <c r="I62" s="4">
        <f>uzdrowisko[[#This Row],[Kolumna4]]-uzdrowisko[[#This Row],[Kolumna5]]</f>
        <v>740</v>
      </c>
    </row>
    <row r="63" spans="1:9" x14ac:dyDescent="0.25">
      <c r="A63" s="1">
        <v>44988</v>
      </c>
      <c r="B63">
        <v>393</v>
      </c>
      <c r="C63">
        <v>400</v>
      </c>
      <c r="D63">
        <f>IF((uzdrowisko[[#This Row],[przyjechali]]&lt;uzdrowisko[[#This Row],[wyjechali]]),1,0)</f>
        <v>1</v>
      </c>
      <c r="E63">
        <f>IF(uzdrowisko[[#This Row],[Kolumna1]]=D62,1+E62,0)</f>
        <v>1</v>
      </c>
      <c r="F63">
        <f>F62-uzdrowisko[[#This Row],[wyjechali]]+uzdrowisko[[#This Row],[przyjechali]]</f>
        <v>9393</v>
      </c>
      <c r="G63" s="4">
        <f t="shared" si="0"/>
        <v>4500</v>
      </c>
      <c r="H63" s="4">
        <f>uzdrowisko[[#This Row],[Kolumna3]]*0.4</f>
        <v>3757.2000000000003</v>
      </c>
      <c r="I63" s="4">
        <f>uzdrowisko[[#This Row],[Kolumna4]]-uzdrowisko[[#This Row],[Kolumna5]]</f>
        <v>742.79999999999973</v>
      </c>
    </row>
    <row r="64" spans="1:9" x14ac:dyDescent="0.25">
      <c r="A64" s="1">
        <v>44989</v>
      </c>
      <c r="B64">
        <v>352</v>
      </c>
      <c r="C64">
        <v>485</v>
      </c>
      <c r="D64">
        <f>IF((uzdrowisko[[#This Row],[przyjechali]]&lt;uzdrowisko[[#This Row],[wyjechali]]),1,0)</f>
        <v>1</v>
      </c>
      <c r="E64">
        <f>IF(uzdrowisko[[#This Row],[Kolumna1]]=D63,1+E63,0)</f>
        <v>2</v>
      </c>
      <c r="F64">
        <f>F63-uzdrowisko[[#This Row],[wyjechali]]+uzdrowisko[[#This Row],[przyjechali]]</f>
        <v>9260</v>
      </c>
      <c r="G64" s="4">
        <f t="shared" si="0"/>
        <v>4500</v>
      </c>
      <c r="H64" s="4">
        <f>uzdrowisko[[#This Row],[Kolumna3]]*0.4</f>
        <v>3704</v>
      </c>
      <c r="I64" s="4">
        <f>uzdrowisko[[#This Row],[Kolumna4]]-uzdrowisko[[#This Row],[Kolumna5]]</f>
        <v>796</v>
      </c>
    </row>
    <row r="65" spans="1:9" x14ac:dyDescent="0.25">
      <c r="A65" s="1">
        <v>44990</v>
      </c>
      <c r="B65">
        <v>313</v>
      </c>
      <c r="C65">
        <v>475</v>
      </c>
      <c r="D65">
        <f>IF((uzdrowisko[[#This Row],[przyjechali]]&lt;uzdrowisko[[#This Row],[wyjechali]]),1,0)</f>
        <v>1</v>
      </c>
      <c r="E65">
        <f>IF(uzdrowisko[[#This Row],[Kolumna1]]=D64,1+E64,0)</f>
        <v>3</v>
      </c>
      <c r="F65">
        <f>F64-uzdrowisko[[#This Row],[wyjechali]]+uzdrowisko[[#This Row],[przyjechali]]</f>
        <v>9098</v>
      </c>
      <c r="G65" s="4">
        <f t="shared" si="0"/>
        <v>4500</v>
      </c>
      <c r="H65" s="4">
        <f>uzdrowisko[[#This Row],[Kolumna3]]*0.4</f>
        <v>3639.2000000000003</v>
      </c>
      <c r="I65" s="4">
        <f>uzdrowisko[[#This Row],[Kolumna4]]-uzdrowisko[[#This Row],[Kolumna5]]</f>
        <v>860.79999999999973</v>
      </c>
    </row>
    <row r="66" spans="1:9" x14ac:dyDescent="0.25">
      <c r="A66" s="1">
        <v>44991</v>
      </c>
      <c r="B66">
        <v>318</v>
      </c>
      <c r="C66">
        <v>361</v>
      </c>
      <c r="D66">
        <f>IF((uzdrowisko[[#This Row],[przyjechali]]&lt;uzdrowisko[[#This Row],[wyjechali]]),1,0)</f>
        <v>1</v>
      </c>
      <c r="E66">
        <f>IF(uzdrowisko[[#This Row],[Kolumna1]]=D65,1+E65,0)</f>
        <v>4</v>
      </c>
      <c r="F66">
        <f>F65-uzdrowisko[[#This Row],[wyjechali]]+uzdrowisko[[#This Row],[przyjechali]]</f>
        <v>9055</v>
      </c>
      <c r="G66" s="4">
        <f t="shared" ref="G66:G129" si="1">3900+120*5</f>
        <v>4500</v>
      </c>
      <c r="H66" s="4">
        <f>uzdrowisko[[#This Row],[Kolumna3]]*0.4</f>
        <v>3622</v>
      </c>
      <c r="I66" s="4">
        <f>uzdrowisko[[#This Row],[Kolumna4]]-uzdrowisko[[#This Row],[Kolumna5]]</f>
        <v>878</v>
      </c>
    </row>
    <row r="67" spans="1:9" x14ac:dyDescent="0.25">
      <c r="A67" s="1">
        <v>44992</v>
      </c>
      <c r="B67">
        <v>578</v>
      </c>
      <c r="C67">
        <v>502</v>
      </c>
      <c r="D67">
        <f>IF((uzdrowisko[[#This Row],[przyjechali]]&lt;uzdrowisko[[#This Row],[wyjechali]]),1,0)</f>
        <v>0</v>
      </c>
      <c r="E67">
        <f>IF(uzdrowisko[[#This Row],[Kolumna1]]=D66,1+E66,0)</f>
        <v>0</v>
      </c>
      <c r="F67">
        <f>F66-uzdrowisko[[#This Row],[wyjechali]]+uzdrowisko[[#This Row],[przyjechali]]</f>
        <v>9131</v>
      </c>
      <c r="G67" s="4">
        <f t="shared" si="1"/>
        <v>4500</v>
      </c>
      <c r="H67" s="4">
        <f>uzdrowisko[[#This Row],[Kolumna3]]*0.4</f>
        <v>3652.4</v>
      </c>
      <c r="I67" s="4">
        <f>uzdrowisko[[#This Row],[Kolumna4]]-uzdrowisko[[#This Row],[Kolumna5]]</f>
        <v>847.59999999999991</v>
      </c>
    </row>
    <row r="68" spans="1:9" x14ac:dyDescent="0.25">
      <c r="A68" s="1">
        <v>44993</v>
      </c>
      <c r="B68">
        <v>669</v>
      </c>
      <c r="C68">
        <v>378</v>
      </c>
      <c r="D68">
        <f>IF((uzdrowisko[[#This Row],[przyjechali]]&lt;uzdrowisko[[#This Row],[wyjechali]]),1,0)</f>
        <v>0</v>
      </c>
      <c r="E68">
        <f>IF(uzdrowisko[[#This Row],[Kolumna1]]=D67,1+E67,0)</f>
        <v>1</v>
      </c>
      <c r="F68">
        <f>F67-uzdrowisko[[#This Row],[wyjechali]]+uzdrowisko[[#This Row],[przyjechali]]</f>
        <v>9422</v>
      </c>
      <c r="G68" s="4">
        <f t="shared" si="1"/>
        <v>4500</v>
      </c>
      <c r="H68" s="4">
        <f>uzdrowisko[[#This Row],[Kolumna3]]*0.4</f>
        <v>3768.8</v>
      </c>
      <c r="I68" s="4">
        <f>uzdrowisko[[#This Row],[Kolumna4]]-uzdrowisko[[#This Row],[Kolumna5]]</f>
        <v>731.19999999999982</v>
      </c>
    </row>
    <row r="69" spans="1:9" x14ac:dyDescent="0.25">
      <c r="A69" s="1">
        <v>44994</v>
      </c>
      <c r="B69">
        <v>371</v>
      </c>
      <c r="C69">
        <v>392</v>
      </c>
      <c r="D69">
        <f>IF((uzdrowisko[[#This Row],[przyjechali]]&lt;uzdrowisko[[#This Row],[wyjechali]]),1,0)</f>
        <v>1</v>
      </c>
      <c r="E69">
        <f>IF(uzdrowisko[[#This Row],[Kolumna1]]=D68,1+E68,0)</f>
        <v>0</v>
      </c>
      <c r="F69">
        <f>F68-uzdrowisko[[#This Row],[wyjechali]]+uzdrowisko[[#This Row],[przyjechali]]</f>
        <v>9401</v>
      </c>
      <c r="G69" s="4">
        <f t="shared" si="1"/>
        <v>4500</v>
      </c>
      <c r="H69" s="4">
        <f>uzdrowisko[[#This Row],[Kolumna3]]*0.4</f>
        <v>3760.4</v>
      </c>
      <c r="I69" s="4">
        <f>uzdrowisko[[#This Row],[Kolumna4]]-uzdrowisko[[#This Row],[Kolumna5]]</f>
        <v>739.59999999999991</v>
      </c>
    </row>
    <row r="70" spans="1:9" x14ac:dyDescent="0.25">
      <c r="A70" s="1">
        <v>44995</v>
      </c>
      <c r="B70">
        <v>476</v>
      </c>
      <c r="C70">
        <v>633</v>
      </c>
      <c r="D70">
        <f>IF((uzdrowisko[[#This Row],[przyjechali]]&lt;uzdrowisko[[#This Row],[wyjechali]]),1,0)</f>
        <v>1</v>
      </c>
      <c r="E70">
        <f>IF(uzdrowisko[[#This Row],[Kolumna1]]=D69,1+E69,0)</f>
        <v>1</v>
      </c>
      <c r="F70">
        <f>F69-uzdrowisko[[#This Row],[wyjechali]]+uzdrowisko[[#This Row],[przyjechali]]</f>
        <v>9244</v>
      </c>
      <c r="G70" s="4">
        <f t="shared" si="1"/>
        <v>4500</v>
      </c>
      <c r="H70" s="4">
        <f>uzdrowisko[[#This Row],[Kolumna3]]*0.4</f>
        <v>3697.6000000000004</v>
      </c>
      <c r="I70" s="4">
        <f>uzdrowisko[[#This Row],[Kolumna4]]-uzdrowisko[[#This Row],[Kolumna5]]</f>
        <v>802.39999999999964</v>
      </c>
    </row>
    <row r="71" spans="1:9" x14ac:dyDescent="0.25">
      <c r="A71" s="1">
        <v>44996</v>
      </c>
      <c r="B71">
        <v>680</v>
      </c>
      <c r="C71">
        <v>300</v>
      </c>
      <c r="D71">
        <f>IF((uzdrowisko[[#This Row],[przyjechali]]&lt;uzdrowisko[[#This Row],[wyjechali]]),1,0)</f>
        <v>0</v>
      </c>
      <c r="E71">
        <f>IF(uzdrowisko[[#This Row],[Kolumna1]]=D70,1+E70,0)</f>
        <v>0</v>
      </c>
      <c r="F71">
        <f>F70-uzdrowisko[[#This Row],[wyjechali]]+uzdrowisko[[#This Row],[przyjechali]]</f>
        <v>9624</v>
      </c>
      <c r="G71" s="4">
        <f t="shared" si="1"/>
        <v>4500</v>
      </c>
      <c r="H71" s="4">
        <f>uzdrowisko[[#This Row],[Kolumna3]]*0.4</f>
        <v>3849.6000000000004</v>
      </c>
      <c r="I71" s="4">
        <f>uzdrowisko[[#This Row],[Kolumna4]]-uzdrowisko[[#This Row],[Kolumna5]]</f>
        <v>650.39999999999964</v>
      </c>
    </row>
    <row r="72" spans="1:9" x14ac:dyDescent="0.25">
      <c r="A72" s="1">
        <v>44997</v>
      </c>
      <c r="B72">
        <v>644</v>
      </c>
      <c r="C72">
        <v>359</v>
      </c>
      <c r="D72">
        <f>IF((uzdrowisko[[#This Row],[przyjechali]]&lt;uzdrowisko[[#This Row],[wyjechali]]),1,0)</f>
        <v>0</v>
      </c>
      <c r="E72">
        <f>IF(uzdrowisko[[#This Row],[Kolumna1]]=D71,1+E71,0)</f>
        <v>1</v>
      </c>
      <c r="F72">
        <f>F71-uzdrowisko[[#This Row],[wyjechali]]+uzdrowisko[[#This Row],[przyjechali]]</f>
        <v>9909</v>
      </c>
      <c r="G72" s="4">
        <f t="shared" si="1"/>
        <v>4500</v>
      </c>
      <c r="H72" s="4">
        <f>uzdrowisko[[#This Row],[Kolumna3]]*0.4</f>
        <v>3963.6000000000004</v>
      </c>
      <c r="I72" s="4">
        <f>uzdrowisko[[#This Row],[Kolumna4]]-uzdrowisko[[#This Row],[Kolumna5]]</f>
        <v>536.39999999999964</v>
      </c>
    </row>
    <row r="73" spans="1:9" x14ac:dyDescent="0.25">
      <c r="A73" s="1">
        <v>44998</v>
      </c>
      <c r="B73">
        <v>559</v>
      </c>
      <c r="C73">
        <v>647</v>
      </c>
      <c r="D73">
        <f>IF((uzdrowisko[[#This Row],[przyjechali]]&lt;uzdrowisko[[#This Row],[wyjechali]]),1,0)</f>
        <v>1</v>
      </c>
      <c r="E73">
        <f>IF(uzdrowisko[[#This Row],[Kolumna1]]=D72,1+E72,0)</f>
        <v>0</v>
      </c>
      <c r="F73">
        <f>F72-uzdrowisko[[#This Row],[wyjechali]]+uzdrowisko[[#This Row],[przyjechali]]</f>
        <v>9821</v>
      </c>
      <c r="G73" s="4">
        <f t="shared" si="1"/>
        <v>4500</v>
      </c>
      <c r="H73" s="4">
        <f>uzdrowisko[[#This Row],[Kolumna3]]*0.4</f>
        <v>3928.4</v>
      </c>
      <c r="I73" s="4">
        <f>uzdrowisko[[#This Row],[Kolumna4]]-uzdrowisko[[#This Row],[Kolumna5]]</f>
        <v>571.59999999999991</v>
      </c>
    </row>
    <row r="74" spans="1:9" x14ac:dyDescent="0.25">
      <c r="A74" s="1">
        <v>44999</v>
      </c>
      <c r="B74">
        <v>648</v>
      </c>
      <c r="C74">
        <v>536</v>
      </c>
      <c r="D74">
        <f>IF((uzdrowisko[[#This Row],[przyjechali]]&lt;uzdrowisko[[#This Row],[wyjechali]]),1,0)</f>
        <v>0</v>
      </c>
      <c r="E74">
        <f>IF(uzdrowisko[[#This Row],[Kolumna1]]=D73,1+E73,0)</f>
        <v>0</v>
      </c>
      <c r="F74">
        <f>F73-uzdrowisko[[#This Row],[wyjechali]]+uzdrowisko[[#This Row],[przyjechali]]</f>
        <v>9933</v>
      </c>
      <c r="G74" s="4">
        <f t="shared" si="1"/>
        <v>4500</v>
      </c>
      <c r="H74" s="4">
        <f>uzdrowisko[[#This Row],[Kolumna3]]*0.4</f>
        <v>3973.2000000000003</v>
      </c>
      <c r="I74" s="4">
        <f>uzdrowisko[[#This Row],[Kolumna4]]-uzdrowisko[[#This Row],[Kolumna5]]</f>
        <v>526.79999999999973</v>
      </c>
    </row>
    <row r="75" spans="1:9" x14ac:dyDescent="0.25">
      <c r="A75" s="1">
        <v>45000</v>
      </c>
      <c r="B75">
        <v>400</v>
      </c>
      <c r="C75">
        <v>676</v>
      </c>
      <c r="D75">
        <f>IF((uzdrowisko[[#This Row],[przyjechali]]&lt;uzdrowisko[[#This Row],[wyjechali]]),1,0)</f>
        <v>1</v>
      </c>
      <c r="E75">
        <f>IF(uzdrowisko[[#This Row],[Kolumna1]]=D74,1+E74,0)</f>
        <v>0</v>
      </c>
      <c r="F75">
        <f>F74-uzdrowisko[[#This Row],[wyjechali]]+uzdrowisko[[#This Row],[przyjechali]]</f>
        <v>9657</v>
      </c>
      <c r="G75" s="4">
        <f t="shared" si="1"/>
        <v>4500</v>
      </c>
      <c r="H75" s="4">
        <f>uzdrowisko[[#This Row],[Kolumna3]]*0.4</f>
        <v>3862.8</v>
      </c>
      <c r="I75" s="4">
        <f>uzdrowisko[[#This Row],[Kolumna4]]-uzdrowisko[[#This Row],[Kolumna5]]</f>
        <v>637.19999999999982</v>
      </c>
    </row>
    <row r="76" spans="1:9" x14ac:dyDescent="0.25">
      <c r="A76" s="1">
        <v>45001</v>
      </c>
      <c r="B76">
        <v>469</v>
      </c>
      <c r="C76">
        <v>386</v>
      </c>
      <c r="D76">
        <f>IF((uzdrowisko[[#This Row],[przyjechali]]&lt;uzdrowisko[[#This Row],[wyjechali]]),1,0)</f>
        <v>0</v>
      </c>
      <c r="E76">
        <f>IF(uzdrowisko[[#This Row],[Kolumna1]]=D75,1+E75,0)</f>
        <v>0</v>
      </c>
      <c r="F76">
        <f>F75-uzdrowisko[[#This Row],[wyjechali]]+uzdrowisko[[#This Row],[przyjechali]]</f>
        <v>9740</v>
      </c>
      <c r="G76" s="4">
        <f t="shared" si="1"/>
        <v>4500</v>
      </c>
      <c r="H76" s="4">
        <f>uzdrowisko[[#This Row],[Kolumna3]]*0.4</f>
        <v>3896</v>
      </c>
      <c r="I76" s="4">
        <f>uzdrowisko[[#This Row],[Kolumna4]]-uzdrowisko[[#This Row],[Kolumna5]]</f>
        <v>604</v>
      </c>
    </row>
    <row r="77" spans="1:9" x14ac:dyDescent="0.25">
      <c r="A77" s="1">
        <v>45002</v>
      </c>
      <c r="B77">
        <v>635</v>
      </c>
      <c r="C77">
        <v>620</v>
      </c>
      <c r="D77">
        <f>IF((uzdrowisko[[#This Row],[przyjechali]]&lt;uzdrowisko[[#This Row],[wyjechali]]),1,0)</f>
        <v>0</v>
      </c>
      <c r="E77">
        <f>IF(uzdrowisko[[#This Row],[Kolumna1]]=D76,1+E76,0)</f>
        <v>1</v>
      </c>
      <c r="F77">
        <f>F76-uzdrowisko[[#This Row],[wyjechali]]+uzdrowisko[[#This Row],[przyjechali]]</f>
        <v>9755</v>
      </c>
      <c r="G77" s="4">
        <f t="shared" si="1"/>
        <v>4500</v>
      </c>
      <c r="H77" s="4">
        <f>uzdrowisko[[#This Row],[Kolumna3]]*0.4</f>
        <v>3902</v>
      </c>
      <c r="I77" s="4">
        <f>uzdrowisko[[#This Row],[Kolumna4]]-uzdrowisko[[#This Row],[Kolumna5]]</f>
        <v>598</v>
      </c>
    </row>
    <row r="78" spans="1:9" x14ac:dyDescent="0.25">
      <c r="A78" s="1">
        <v>45003</v>
      </c>
      <c r="B78">
        <v>521</v>
      </c>
      <c r="C78">
        <v>623</v>
      </c>
      <c r="D78">
        <f>IF((uzdrowisko[[#This Row],[przyjechali]]&lt;uzdrowisko[[#This Row],[wyjechali]]),1,0)</f>
        <v>1</v>
      </c>
      <c r="E78">
        <f>IF(uzdrowisko[[#This Row],[Kolumna1]]=D77,1+E77,0)</f>
        <v>0</v>
      </c>
      <c r="F78">
        <f>F77-uzdrowisko[[#This Row],[wyjechali]]+uzdrowisko[[#This Row],[przyjechali]]</f>
        <v>9653</v>
      </c>
      <c r="G78" s="4">
        <f t="shared" si="1"/>
        <v>4500</v>
      </c>
      <c r="H78" s="4">
        <f>uzdrowisko[[#This Row],[Kolumna3]]*0.4</f>
        <v>3861.2000000000003</v>
      </c>
      <c r="I78" s="4">
        <f>uzdrowisko[[#This Row],[Kolumna4]]-uzdrowisko[[#This Row],[Kolumna5]]</f>
        <v>638.79999999999973</v>
      </c>
    </row>
    <row r="79" spans="1:9" x14ac:dyDescent="0.25">
      <c r="A79" s="1">
        <v>45004</v>
      </c>
      <c r="B79">
        <v>504</v>
      </c>
      <c r="C79">
        <v>401</v>
      </c>
      <c r="D79">
        <f>IF((uzdrowisko[[#This Row],[przyjechali]]&lt;uzdrowisko[[#This Row],[wyjechali]]),1,0)</f>
        <v>0</v>
      </c>
      <c r="E79">
        <f>IF(uzdrowisko[[#This Row],[Kolumna1]]=D78,1+E78,0)</f>
        <v>0</v>
      </c>
      <c r="F79">
        <f>F78-uzdrowisko[[#This Row],[wyjechali]]+uzdrowisko[[#This Row],[przyjechali]]</f>
        <v>9756</v>
      </c>
      <c r="G79" s="4">
        <f t="shared" si="1"/>
        <v>4500</v>
      </c>
      <c r="H79" s="4">
        <f>uzdrowisko[[#This Row],[Kolumna3]]*0.4</f>
        <v>3902.4</v>
      </c>
      <c r="I79" s="4">
        <f>uzdrowisko[[#This Row],[Kolumna4]]-uzdrowisko[[#This Row],[Kolumna5]]</f>
        <v>597.59999999999991</v>
      </c>
    </row>
    <row r="80" spans="1:9" x14ac:dyDescent="0.25">
      <c r="A80" s="1">
        <v>45005</v>
      </c>
      <c r="B80">
        <v>518</v>
      </c>
      <c r="C80">
        <v>482</v>
      </c>
      <c r="D80">
        <f>IF((uzdrowisko[[#This Row],[przyjechali]]&lt;uzdrowisko[[#This Row],[wyjechali]]),1,0)</f>
        <v>0</v>
      </c>
      <c r="E80">
        <f>IF(uzdrowisko[[#This Row],[Kolumna1]]=D79,1+E79,0)</f>
        <v>1</v>
      </c>
      <c r="F80">
        <f>F79-uzdrowisko[[#This Row],[wyjechali]]+uzdrowisko[[#This Row],[przyjechali]]</f>
        <v>9792</v>
      </c>
      <c r="G80" s="4">
        <f t="shared" si="1"/>
        <v>4500</v>
      </c>
      <c r="H80" s="4">
        <f>uzdrowisko[[#This Row],[Kolumna3]]*0.4</f>
        <v>3916.8</v>
      </c>
      <c r="I80" s="4">
        <f>uzdrowisko[[#This Row],[Kolumna4]]-uzdrowisko[[#This Row],[Kolumna5]]</f>
        <v>583.19999999999982</v>
      </c>
    </row>
    <row r="81" spans="1:9" x14ac:dyDescent="0.25">
      <c r="A81" s="1">
        <v>45006</v>
      </c>
      <c r="B81">
        <v>648</v>
      </c>
      <c r="C81">
        <v>631</v>
      </c>
      <c r="D81">
        <f>IF((uzdrowisko[[#This Row],[przyjechali]]&lt;uzdrowisko[[#This Row],[wyjechali]]),1,0)</f>
        <v>0</v>
      </c>
      <c r="E81">
        <f>IF(uzdrowisko[[#This Row],[Kolumna1]]=D80,1+E80,0)</f>
        <v>2</v>
      </c>
      <c r="F81">
        <f>F80-uzdrowisko[[#This Row],[wyjechali]]+uzdrowisko[[#This Row],[przyjechali]]</f>
        <v>9809</v>
      </c>
      <c r="G81" s="4">
        <f t="shared" si="1"/>
        <v>4500</v>
      </c>
      <c r="H81" s="4">
        <f>uzdrowisko[[#This Row],[Kolumna3]]*0.4</f>
        <v>3923.6000000000004</v>
      </c>
      <c r="I81" s="4">
        <f>uzdrowisko[[#This Row],[Kolumna4]]-uzdrowisko[[#This Row],[Kolumna5]]</f>
        <v>576.39999999999964</v>
      </c>
    </row>
    <row r="82" spans="1:9" x14ac:dyDescent="0.25">
      <c r="A82" s="1">
        <v>45007</v>
      </c>
      <c r="B82">
        <v>349</v>
      </c>
      <c r="C82">
        <v>680</v>
      </c>
      <c r="D82">
        <f>IF((uzdrowisko[[#This Row],[przyjechali]]&lt;uzdrowisko[[#This Row],[wyjechali]]),1,0)</f>
        <v>1</v>
      </c>
      <c r="E82">
        <f>IF(uzdrowisko[[#This Row],[Kolumna1]]=D81,1+E81,0)</f>
        <v>0</v>
      </c>
      <c r="F82">
        <f>F81-uzdrowisko[[#This Row],[wyjechali]]+uzdrowisko[[#This Row],[przyjechali]]</f>
        <v>9478</v>
      </c>
      <c r="G82" s="4">
        <f t="shared" si="1"/>
        <v>4500</v>
      </c>
      <c r="H82" s="4">
        <f>uzdrowisko[[#This Row],[Kolumna3]]*0.4</f>
        <v>3791.2000000000003</v>
      </c>
      <c r="I82" s="4">
        <f>uzdrowisko[[#This Row],[Kolumna4]]-uzdrowisko[[#This Row],[Kolumna5]]</f>
        <v>708.79999999999973</v>
      </c>
    </row>
    <row r="83" spans="1:9" x14ac:dyDescent="0.25">
      <c r="A83" s="1">
        <v>45008</v>
      </c>
      <c r="B83">
        <v>422</v>
      </c>
      <c r="C83">
        <v>608</v>
      </c>
      <c r="D83">
        <f>IF((uzdrowisko[[#This Row],[przyjechali]]&lt;uzdrowisko[[#This Row],[wyjechali]]),1,0)</f>
        <v>1</v>
      </c>
      <c r="E83">
        <f>IF(uzdrowisko[[#This Row],[Kolumna1]]=D82,1+E82,0)</f>
        <v>1</v>
      </c>
      <c r="F83">
        <f>F82-uzdrowisko[[#This Row],[wyjechali]]+uzdrowisko[[#This Row],[przyjechali]]</f>
        <v>9292</v>
      </c>
      <c r="G83" s="4">
        <f t="shared" si="1"/>
        <v>4500</v>
      </c>
      <c r="H83" s="4">
        <f>uzdrowisko[[#This Row],[Kolumna3]]*0.4</f>
        <v>3716.8</v>
      </c>
      <c r="I83" s="4">
        <f>uzdrowisko[[#This Row],[Kolumna4]]-uzdrowisko[[#This Row],[Kolumna5]]</f>
        <v>783.19999999999982</v>
      </c>
    </row>
    <row r="84" spans="1:9" x14ac:dyDescent="0.25">
      <c r="A84" s="1">
        <v>45009</v>
      </c>
      <c r="B84">
        <v>506</v>
      </c>
      <c r="C84">
        <v>447</v>
      </c>
      <c r="D84">
        <f>IF((uzdrowisko[[#This Row],[przyjechali]]&lt;uzdrowisko[[#This Row],[wyjechali]]),1,0)</f>
        <v>0</v>
      </c>
      <c r="E84">
        <f>IF(uzdrowisko[[#This Row],[Kolumna1]]=D83,1+E83,0)</f>
        <v>0</v>
      </c>
      <c r="F84">
        <f>F83-uzdrowisko[[#This Row],[wyjechali]]+uzdrowisko[[#This Row],[przyjechali]]</f>
        <v>9351</v>
      </c>
      <c r="G84" s="4">
        <f t="shared" si="1"/>
        <v>4500</v>
      </c>
      <c r="H84" s="4">
        <f>uzdrowisko[[#This Row],[Kolumna3]]*0.4</f>
        <v>3740.4</v>
      </c>
      <c r="I84" s="4">
        <f>uzdrowisko[[#This Row],[Kolumna4]]-uzdrowisko[[#This Row],[Kolumna5]]</f>
        <v>759.59999999999991</v>
      </c>
    </row>
    <row r="85" spans="1:9" x14ac:dyDescent="0.25">
      <c r="A85" s="1">
        <v>45010</v>
      </c>
      <c r="B85">
        <v>499</v>
      </c>
      <c r="C85">
        <v>448</v>
      </c>
      <c r="D85">
        <f>IF((uzdrowisko[[#This Row],[przyjechali]]&lt;uzdrowisko[[#This Row],[wyjechali]]),1,0)</f>
        <v>0</v>
      </c>
      <c r="E85">
        <f>IF(uzdrowisko[[#This Row],[Kolumna1]]=D84,1+E84,0)</f>
        <v>1</v>
      </c>
      <c r="F85">
        <f>F84-uzdrowisko[[#This Row],[wyjechali]]+uzdrowisko[[#This Row],[przyjechali]]</f>
        <v>9402</v>
      </c>
      <c r="G85" s="4">
        <f t="shared" si="1"/>
        <v>4500</v>
      </c>
      <c r="H85" s="4">
        <f>uzdrowisko[[#This Row],[Kolumna3]]*0.4</f>
        <v>3760.8</v>
      </c>
      <c r="I85" s="4">
        <f>uzdrowisko[[#This Row],[Kolumna4]]-uzdrowisko[[#This Row],[Kolumna5]]</f>
        <v>739.19999999999982</v>
      </c>
    </row>
    <row r="86" spans="1:9" x14ac:dyDescent="0.25">
      <c r="A86" s="1">
        <v>45011</v>
      </c>
      <c r="B86">
        <v>515</v>
      </c>
      <c r="C86">
        <v>572</v>
      </c>
      <c r="D86">
        <f>IF((uzdrowisko[[#This Row],[przyjechali]]&lt;uzdrowisko[[#This Row],[wyjechali]]),1,0)</f>
        <v>1</v>
      </c>
      <c r="E86">
        <f>IF(uzdrowisko[[#This Row],[Kolumna1]]=D85,1+E85,0)</f>
        <v>0</v>
      </c>
      <c r="F86">
        <f>F85-uzdrowisko[[#This Row],[wyjechali]]+uzdrowisko[[#This Row],[przyjechali]]</f>
        <v>9345</v>
      </c>
      <c r="G86" s="4">
        <f t="shared" si="1"/>
        <v>4500</v>
      </c>
      <c r="H86" s="4">
        <f>uzdrowisko[[#This Row],[Kolumna3]]*0.4</f>
        <v>3738</v>
      </c>
      <c r="I86" s="4">
        <f>uzdrowisko[[#This Row],[Kolumna4]]-uzdrowisko[[#This Row],[Kolumna5]]</f>
        <v>762</v>
      </c>
    </row>
    <row r="87" spans="1:9" x14ac:dyDescent="0.25">
      <c r="A87" s="1">
        <v>45012</v>
      </c>
      <c r="B87">
        <v>467</v>
      </c>
      <c r="C87">
        <v>496</v>
      </c>
      <c r="D87">
        <f>IF((uzdrowisko[[#This Row],[przyjechali]]&lt;uzdrowisko[[#This Row],[wyjechali]]),1,0)</f>
        <v>1</v>
      </c>
      <c r="E87">
        <f>IF(uzdrowisko[[#This Row],[Kolumna1]]=D86,1+E86,0)</f>
        <v>1</v>
      </c>
      <c r="F87">
        <f>F86-uzdrowisko[[#This Row],[wyjechali]]+uzdrowisko[[#This Row],[przyjechali]]</f>
        <v>9316</v>
      </c>
      <c r="G87" s="4">
        <f t="shared" si="1"/>
        <v>4500</v>
      </c>
      <c r="H87" s="4">
        <f>uzdrowisko[[#This Row],[Kolumna3]]*0.4</f>
        <v>3726.4</v>
      </c>
      <c r="I87" s="4">
        <f>uzdrowisko[[#This Row],[Kolumna4]]-uzdrowisko[[#This Row],[Kolumna5]]</f>
        <v>773.59999999999991</v>
      </c>
    </row>
    <row r="88" spans="1:9" x14ac:dyDescent="0.25">
      <c r="A88" s="1">
        <v>45013</v>
      </c>
      <c r="B88">
        <v>432</v>
      </c>
      <c r="C88">
        <v>433</v>
      </c>
      <c r="D88">
        <f>IF((uzdrowisko[[#This Row],[przyjechali]]&lt;uzdrowisko[[#This Row],[wyjechali]]),1,0)</f>
        <v>1</v>
      </c>
      <c r="E88">
        <f>IF(uzdrowisko[[#This Row],[Kolumna1]]=D87,1+E87,0)</f>
        <v>2</v>
      </c>
      <c r="F88">
        <f>F87-uzdrowisko[[#This Row],[wyjechali]]+uzdrowisko[[#This Row],[przyjechali]]</f>
        <v>9315</v>
      </c>
      <c r="G88" s="4">
        <f t="shared" si="1"/>
        <v>4500</v>
      </c>
      <c r="H88" s="4">
        <f>uzdrowisko[[#This Row],[Kolumna3]]*0.4</f>
        <v>3726</v>
      </c>
      <c r="I88" s="4">
        <f>uzdrowisko[[#This Row],[Kolumna4]]-uzdrowisko[[#This Row],[Kolumna5]]</f>
        <v>774</v>
      </c>
    </row>
    <row r="89" spans="1:9" x14ac:dyDescent="0.25">
      <c r="A89" s="1">
        <v>45014</v>
      </c>
      <c r="B89">
        <v>558</v>
      </c>
      <c r="C89">
        <v>302</v>
      </c>
      <c r="D89">
        <f>IF((uzdrowisko[[#This Row],[przyjechali]]&lt;uzdrowisko[[#This Row],[wyjechali]]),1,0)</f>
        <v>0</v>
      </c>
      <c r="E89">
        <f>IF(uzdrowisko[[#This Row],[Kolumna1]]=D88,1+E88,0)</f>
        <v>0</v>
      </c>
      <c r="F89">
        <f>F88-uzdrowisko[[#This Row],[wyjechali]]+uzdrowisko[[#This Row],[przyjechali]]</f>
        <v>9571</v>
      </c>
      <c r="G89" s="4">
        <f t="shared" si="1"/>
        <v>4500</v>
      </c>
      <c r="H89" s="4">
        <f>uzdrowisko[[#This Row],[Kolumna3]]*0.4</f>
        <v>3828.4</v>
      </c>
      <c r="I89" s="4">
        <f>uzdrowisko[[#This Row],[Kolumna4]]-uzdrowisko[[#This Row],[Kolumna5]]</f>
        <v>671.59999999999991</v>
      </c>
    </row>
    <row r="90" spans="1:9" x14ac:dyDescent="0.25">
      <c r="A90" s="1">
        <v>45015</v>
      </c>
      <c r="B90">
        <v>331</v>
      </c>
      <c r="C90">
        <v>403</v>
      </c>
      <c r="D90">
        <f>IF((uzdrowisko[[#This Row],[przyjechali]]&lt;uzdrowisko[[#This Row],[wyjechali]]),1,0)</f>
        <v>1</v>
      </c>
      <c r="E90">
        <f>IF(uzdrowisko[[#This Row],[Kolumna1]]=D89,1+E89,0)</f>
        <v>0</v>
      </c>
      <c r="F90">
        <f>F89-uzdrowisko[[#This Row],[wyjechali]]+uzdrowisko[[#This Row],[przyjechali]]</f>
        <v>9499</v>
      </c>
      <c r="G90" s="4">
        <f t="shared" si="1"/>
        <v>4500</v>
      </c>
      <c r="H90" s="4">
        <f>uzdrowisko[[#This Row],[Kolumna3]]*0.4</f>
        <v>3799.6000000000004</v>
      </c>
      <c r="I90" s="4">
        <f>uzdrowisko[[#This Row],[Kolumna4]]-uzdrowisko[[#This Row],[Kolumna5]]</f>
        <v>700.39999999999964</v>
      </c>
    </row>
    <row r="91" spans="1:9" x14ac:dyDescent="0.25">
      <c r="A91" s="1">
        <v>45016</v>
      </c>
      <c r="B91">
        <v>330</v>
      </c>
      <c r="C91">
        <v>339</v>
      </c>
      <c r="D91">
        <f>IF((uzdrowisko[[#This Row],[przyjechali]]&lt;uzdrowisko[[#This Row],[wyjechali]]),1,0)</f>
        <v>1</v>
      </c>
      <c r="E91">
        <f>IF(uzdrowisko[[#This Row],[Kolumna1]]=D90,1+E90,0)</f>
        <v>1</v>
      </c>
      <c r="F91">
        <f>F90-uzdrowisko[[#This Row],[wyjechali]]+uzdrowisko[[#This Row],[przyjechali]]</f>
        <v>9490</v>
      </c>
      <c r="G91" s="4">
        <f t="shared" si="1"/>
        <v>4500</v>
      </c>
      <c r="H91" s="4">
        <f>uzdrowisko[[#This Row],[Kolumna3]]*0.4</f>
        <v>3796</v>
      </c>
      <c r="I91" s="4">
        <f>uzdrowisko[[#This Row],[Kolumna4]]-uzdrowisko[[#This Row],[Kolumna5]]</f>
        <v>704</v>
      </c>
    </row>
    <row r="92" spans="1:9" x14ac:dyDescent="0.25">
      <c r="A92" s="1">
        <v>45017</v>
      </c>
      <c r="B92">
        <v>540</v>
      </c>
      <c r="C92">
        <v>467</v>
      </c>
      <c r="D92">
        <f>IF((uzdrowisko[[#This Row],[przyjechali]]&lt;uzdrowisko[[#This Row],[wyjechali]]),1,0)</f>
        <v>0</v>
      </c>
      <c r="E92">
        <f>IF(uzdrowisko[[#This Row],[Kolumna1]]=D91,1+E91,0)</f>
        <v>0</v>
      </c>
      <c r="F92">
        <f>F91-uzdrowisko[[#This Row],[wyjechali]]+uzdrowisko[[#This Row],[przyjechali]]</f>
        <v>9563</v>
      </c>
      <c r="G92" s="4">
        <f t="shared" si="1"/>
        <v>4500</v>
      </c>
      <c r="H92" s="4">
        <f>uzdrowisko[[#This Row],[Kolumna3]]*0.4</f>
        <v>3825.2000000000003</v>
      </c>
      <c r="I92" s="4">
        <f>uzdrowisko[[#This Row],[Kolumna4]]-uzdrowisko[[#This Row],[Kolumna5]]</f>
        <v>674.79999999999973</v>
      </c>
    </row>
    <row r="93" spans="1:9" x14ac:dyDescent="0.25">
      <c r="A93" s="1">
        <v>45018</v>
      </c>
      <c r="B93">
        <v>360</v>
      </c>
      <c r="C93">
        <v>520</v>
      </c>
      <c r="D93">
        <f>IF((uzdrowisko[[#This Row],[przyjechali]]&lt;uzdrowisko[[#This Row],[wyjechali]]),1,0)</f>
        <v>1</v>
      </c>
      <c r="E93">
        <f>IF(uzdrowisko[[#This Row],[Kolumna1]]=D92,1+E92,0)</f>
        <v>0</v>
      </c>
      <c r="F93">
        <f>F92-uzdrowisko[[#This Row],[wyjechali]]+uzdrowisko[[#This Row],[przyjechali]]</f>
        <v>9403</v>
      </c>
      <c r="G93" s="4">
        <f t="shared" si="1"/>
        <v>4500</v>
      </c>
      <c r="H93" s="4">
        <f>uzdrowisko[[#This Row],[Kolumna3]]*0.4</f>
        <v>3761.2000000000003</v>
      </c>
      <c r="I93" s="4">
        <f>uzdrowisko[[#This Row],[Kolumna4]]-uzdrowisko[[#This Row],[Kolumna5]]</f>
        <v>738.79999999999973</v>
      </c>
    </row>
    <row r="94" spans="1:9" x14ac:dyDescent="0.25">
      <c r="A94" s="1">
        <v>45019</v>
      </c>
      <c r="B94">
        <v>653</v>
      </c>
      <c r="C94">
        <v>665</v>
      </c>
      <c r="D94">
        <f>IF((uzdrowisko[[#This Row],[przyjechali]]&lt;uzdrowisko[[#This Row],[wyjechali]]),1,0)</f>
        <v>1</v>
      </c>
      <c r="E94">
        <f>IF(uzdrowisko[[#This Row],[Kolumna1]]=D93,1+E93,0)</f>
        <v>1</v>
      </c>
      <c r="F94">
        <f>F93-uzdrowisko[[#This Row],[wyjechali]]+uzdrowisko[[#This Row],[przyjechali]]</f>
        <v>9391</v>
      </c>
      <c r="G94" s="4">
        <f t="shared" si="1"/>
        <v>4500</v>
      </c>
      <c r="H94" s="4">
        <f>uzdrowisko[[#This Row],[Kolumna3]]*0.4</f>
        <v>3756.4</v>
      </c>
      <c r="I94" s="4">
        <f>uzdrowisko[[#This Row],[Kolumna4]]-uzdrowisko[[#This Row],[Kolumna5]]</f>
        <v>743.59999999999991</v>
      </c>
    </row>
    <row r="95" spans="1:9" x14ac:dyDescent="0.25">
      <c r="A95" s="1">
        <v>45020</v>
      </c>
      <c r="B95">
        <v>455</v>
      </c>
      <c r="C95">
        <v>502</v>
      </c>
      <c r="D95">
        <f>IF((uzdrowisko[[#This Row],[przyjechali]]&lt;uzdrowisko[[#This Row],[wyjechali]]),1,0)</f>
        <v>1</v>
      </c>
      <c r="E95">
        <f>IF(uzdrowisko[[#This Row],[Kolumna1]]=D94,1+E94,0)</f>
        <v>2</v>
      </c>
      <c r="F95">
        <f>F94-uzdrowisko[[#This Row],[wyjechali]]+uzdrowisko[[#This Row],[przyjechali]]</f>
        <v>9344</v>
      </c>
      <c r="G95" s="4">
        <f t="shared" si="1"/>
        <v>4500</v>
      </c>
      <c r="H95" s="4">
        <f>uzdrowisko[[#This Row],[Kolumna3]]*0.4</f>
        <v>3737.6000000000004</v>
      </c>
      <c r="I95" s="4">
        <f>uzdrowisko[[#This Row],[Kolumna4]]-uzdrowisko[[#This Row],[Kolumna5]]</f>
        <v>762.39999999999964</v>
      </c>
    </row>
    <row r="96" spans="1:9" x14ac:dyDescent="0.25">
      <c r="A96" s="1">
        <v>45021</v>
      </c>
      <c r="B96">
        <v>689</v>
      </c>
      <c r="C96">
        <v>410</v>
      </c>
      <c r="D96">
        <f>IF((uzdrowisko[[#This Row],[przyjechali]]&lt;uzdrowisko[[#This Row],[wyjechali]]),1,0)</f>
        <v>0</v>
      </c>
      <c r="E96">
        <f>IF(uzdrowisko[[#This Row],[Kolumna1]]=D95,1+E95,0)</f>
        <v>0</v>
      </c>
      <c r="F96">
        <f>F95-uzdrowisko[[#This Row],[wyjechali]]+uzdrowisko[[#This Row],[przyjechali]]</f>
        <v>9623</v>
      </c>
      <c r="G96" s="4">
        <f t="shared" si="1"/>
        <v>4500</v>
      </c>
      <c r="H96" s="4">
        <f>uzdrowisko[[#This Row],[Kolumna3]]*0.4</f>
        <v>3849.2000000000003</v>
      </c>
      <c r="I96" s="4">
        <f>uzdrowisko[[#This Row],[Kolumna4]]-uzdrowisko[[#This Row],[Kolumna5]]</f>
        <v>650.79999999999973</v>
      </c>
    </row>
    <row r="97" spans="1:9" x14ac:dyDescent="0.25">
      <c r="A97" s="1">
        <v>45022</v>
      </c>
      <c r="B97">
        <v>398</v>
      </c>
      <c r="C97">
        <v>526</v>
      </c>
      <c r="D97">
        <f>IF((uzdrowisko[[#This Row],[przyjechali]]&lt;uzdrowisko[[#This Row],[wyjechali]]),1,0)</f>
        <v>1</v>
      </c>
      <c r="E97">
        <f>IF(uzdrowisko[[#This Row],[Kolumna1]]=D96,1+E96,0)</f>
        <v>0</v>
      </c>
      <c r="F97">
        <f>F96-uzdrowisko[[#This Row],[wyjechali]]+uzdrowisko[[#This Row],[przyjechali]]</f>
        <v>9495</v>
      </c>
      <c r="G97" s="4">
        <f t="shared" si="1"/>
        <v>4500</v>
      </c>
      <c r="H97" s="4">
        <f>uzdrowisko[[#This Row],[Kolumna3]]*0.4</f>
        <v>3798</v>
      </c>
      <c r="I97" s="4">
        <f>uzdrowisko[[#This Row],[Kolumna4]]-uzdrowisko[[#This Row],[Kolumna5]]</f>
        <v>702</v>
      </c>
    </row>
    <row r="98" spans="1:9" x14ac:dyDescent="0.25">
      <c r="A98" s="1">
        <v>45023</v>
      </c>
      <c r="B98">
        <v>374</v>
      </c>
      <c r="C98">
        <v>413</v>
      </c>
      <c r="D98">
        <f>IF((uzdrowisko[[#This Row],[przyjechali]]&lt;uzdrowisko[[#This Row],[wyjechali]]),1,0)</f>
        <v>1</v>
      </c>
      <c r="E98">
        <f>IF(uzdrowisko[[#This Row],[Kolumna1]]=D97,1+E97,0)</f>
        <v>1</v>
      </c>
      <c r="F98">
        <f>F97-uzdrowisko[[#This Row],[wyjechali]]+uzdrowisko[[#This Row],[przyjechali]]</f>
        <v>9456</v>
      </c>
      <c r="G98" s="4">
        <f t="shared" si="1"/>
        <v>4500</v>
      </c>
      <c r="H98" s="4">
        <f>uzdrowisko[[#This Row],[Kolumna3]]*0.4</f>
        <v>3782.4</v>
      </c>
      <c r="I98" s="4">
        <f>uzdrowisko[[#This Row],[Kolumna4]]-uzdrowisko[[#This Row],[Kolumna5]]</f>
        <v>717.59999999999991</v>
      </c>
    </row>
    <row r="99" spans="1:9" x14ac:dyDescent="0.25">
      <c r="A99" s="1">
        <v>45024</v>
      </c>
      <c r="B99">
        <v>390</v>
      </c>
      <c r="C99">
        <v>596</v>
      </c>
      <c r="D99">
        <f>IF((uzdrowisko[[#This Row],[przyjechali]]&lt;uzdrowisko[[#This Row],[wyjechali]]),1,0)</f>
        <v>1</v>
      </c>
      <c r="E99">
        <f>IF(uzdrowisko[[#This Row],[Kolumna1]]=D98,1+E98,0)</f>
        <v>2</v>
      </c>
      <c r="F99">
        <f>F98-uzdrowisko[[#This Row],[wyjechali]]+uzdrowisko[[#This Row],[przyjechali]]</f>
        <v>9250</v>
      </c>
      <c r="G99" s="4">
        <f t="shared" si="1"/>
        <v>4500</v>
      </c>
      <c r="H99" s="4">
        <f>uzdrowisko[[#This Row],[Kolumna3]]*0.4</f>
        <v>3700</v>
      </c>
      <c r="I99" s="4">
        <f>uzdrowisko[[#This Row],[Kolumna4]]-uzdrowisko[[#This Row],[Kolumna5]]</f>
        <v>800</v>
      </c>
    </row>
    <row r="100" spans="1:9" x14ac:dyDescent="0.25">
      <c r="A100" s="1">
        <v>45025</v>
      </c>
      <c r="B100">
        <v>545</v>
      </c>
      <c r="C100">
        <v>596</v>
      </c>
      <c r="D100">
        <f>IF((uzdrowisko[[#This Row],[przyjechali]]&lt;uzdrowisko[[#This Row],[wyjechali]]),1,0)</f>
        <v>1</v>
      </c>
      <c r="E100">
        <f>IF(uzdrowisko[[#This Row],[Kolumna1]]=D99,1+E99,0)</f>
        <v>3</v>
      </c>
      <c r="F100">
        <f>F99-uzdrowisko[[#This Row],[wyjechali]]+uzdrowisko[[#This Row],[przyjechali]]</f>
        <v>9199</v>
      </c>
      <c r="G100" s="4">
        <f t="shared" si="1"/>
        <v>4500</v>
      </c>
      <c r="H100" s="4">
        <f>uzdrowisko[[#This Row],[Kolumna3]]*0.4</f>
        <v>3679.6000000000004</v>
      </c>
      <c r="I100" s="4">
        <f>uzdrowisko[[#This Row],[Kolumna4]]-uzdrowisko[[#This Row],[Kolumna5]]</f>
        <v>820.39999999999964</v>
      </c>
    </row>
    <row r="101" spans="1:9" x14ac:dyDescent="0.25">
      <c r="A101" s="1">
        <v>45026</v>
      </c>
      <c r="B101">
        <v>402</v>
      </c>
      <c r="C101">
        <v>395</v>
      </c>
      <c r="D101">
        <f>IF((uzdrowisko[[#This Row],[przyjechali]]&lt;uzdrowisko[[#This Row],[wyjechali]]),1,0)</f>
        <v>0</v>
      </c>
      <c r="E101">
        <f>IF(uzdrowisko[[#This Row],[Kolumna1]]=D100,1+E100,0)</f>
        <v>0</v>
      </c>
      <c r="F101">
        <f>F100-uzdrowisko[[#This Row],[wyjechali]]+uzdrowisko[[#This Row],[przyjechali]]</f>
        <v>9206</v>
      </c>
      <c r="G101" s="4">
        <f t="shared" si="1"/>
        <v>4500</v>
      </c>
      <c r="H101" s="4">
        <f>uzdrowisko[[#This Row],[Kolumna3]]*0.4</f>
        <v>3682.4</v>
      </c>
      <c r="I101" s="4">
        <f>uzdrowisko[[#This Row],[Kolumna4]]-uzdrowisko[[#This Row],[Kolumna5]]</f>
        <v>817.59999999999991</v>
      </c>
    </row>
    <row r="102" spans="1:9" x14ac:dyDescent="0.25">
      <c r="A102" s="1">
        <v>45027</v>
      </c>
      <c r="B102">
        <v>490</v>
      </c>
      <c r="C102">
        <v>548</v>
      </c>
      <c r="D102">
        <f>IF((uzdrowisko[[#This Row],[przyjechali]]&lt;uzdrowisko[[#This Row],[wyjechali]]),1,0)</f>
        <v>1</v>
      </c>
      <c r="E102">
        <f>IF(uzdrowisko[[#This Row],[Kolumna1]]=D101,1+E101,0)</f>
        <v>0</v>
      </c>
      <c r="F102">
        <f>F101-uzdrowisko[[#This Row],[wyjechali]]+uzdrowisko[[#This Row],[przyjechali]]</f>
        <v>9148</v>
      </c>
      <c r="G102" s="4">
        <f t="shared" si="1"/>
        <v>4500</v>
      </c>
      <c r="H102" s="4">
        <f>uzdrowisko[[#This Row],[Kolumna3]]*0.4</f>
        <v>3659.2000000000003</v>
      </c>
      <c r="I102" s="4">
        <f>uzdrowisko[[#This Row],[Kolumna4]]-uzdrowisko[[#This Row],[Kolumna5]]</f>
        <v>840.79999999999973</v>
      </c>
    </row>
    <row r="103" spans="1:9" x14ac:dyDescent="0.25">
      <c r="A103" s="1">
        <v>45028</v>
      </c>
      <c r="B103">
        <v>664</v>
      </c>
      <c r="C103">
        <v>563</v>
      </c>
      <c r="D103">
        <f>IF((uzdrowisko[[#This Row],[przyjechali]]&lt;uzdrowisko[[#This Row],[wyjechali]]),1,0)</f>
        <v>0</v>
      </c>
      <c r="E103">
        <f>IF(uzdrowisko[[#This Row],[Kolumna1]]=D102,1+E102,0)</f>
        <v>0</v>
      </c>
      <c r="F103">
        <f>F102-uzdrowisko[[#This Row],[wyjechali]]+uzdrowisko[[#This Row],[przyjechali]]</f>
        <v>9249</v>
      </c>
      <c r="G103" s="4">
        <f t="shared" si="1"/>
        <v>4500</v>
      </c>
      <c r="H103" s="4">
        <f>uzdrowisko[[#This Row],[Kolumna3]]*0.4</f>
        <v>3699.6000000000004</v>
      </c>
      <c r="I103" s="4">
        <f>uzdrowisko[[#This Row],[Kolumna4]]-uzdrowisko[[#This Row],[Kolumna5]]</f>
        <v>800.39999999999964</v>
      </c>
    </row>
    <row r="104" spans="1:9" x14ac:dyDescent="0.25">
      <c r="A104" s="1">
        <v>45029</v>
      </c>
      <c r="B104">
        <v>570</v>
      </c>
      <c r="C104">
        <v>437</v>
      </c>
      <c r="D104">
        <f>IF((uzdrowisko[[#This Row],[przyjechali]]&lt;uzdrowisko[[#This Row],[wyjechali]]),1,0)</f>
        <v>0</v>
      </c>
      <c r="E104">
        <f>IF(uzdrowisko[[#This Row],[Kolumna1]]=D103,1+E103,0)</f>
        <v>1</v>
      </c>
      <c r="F104">
        <f>F103-uzdrowisko[[#This Row],[wyjechali]]+uzdrowisko[[#This Row],[przyjechali]]</f>
        <v>9382</v>
      </c>
      <c r="G104" s="4">
        <f t="shared" si="1"/>
        <v>4500</v>
      </c>
      <c r="H104" s="4">
        <f>uzdrowisko[[#This Row],[Kolumna3]]*0.4</f>
        <v>3752.8</v>
      </c>
      <c r="I104" s="4">
        <f>uzdrowisko[[#This Row],[Kolumna4]]-uzdrowisko[[#This Row],[Kolumna5]]</f>
        <v>747.19999999999982</v>
      </c>
    </row>
    <row r="105" spans="1:9" x14ac:dyDescent="0.25">
      <c r="A105" s="1">
        <v>45030</v>
      </c>
      <c r="B105">
        <v>621</v>
      </c>
      <c r="C105">
        <v>602</v>
      </c>
      <c r="D105">
        <f>IF((uzdrowisko[[#This Row],[przyjechali]]&lt;uzdrowisko[[#This Row],[wyjechali]]),1,0)</f>
        <v>0</v>
      </c>
      <c r="E105">
        <f>IF(uzdrowisko[[#This Row],[Kolumna1]]=D104,1+E104,0)</f>
        <v>2</v>
      </c>
      <c r="F105">
        <f>F104-uzdrowisko[[#This Row],[wyjechali]]+uzdrowisko[[#This Row],[przyjechali]]</f>
        <v>9401</v>
      </c>
      <c r="G105" s="4">
        <f t="shared" si="1"/>
        <v>4500</v>
      </c>
      <c r="H105" s="4">
        <f>uzdrowisko[[#This Row],[Kolumna3]]*0.4</f>
        <v>3760.4</v>
      </c>
      <c r="I105" s="4">
        <f>uzdrowisko[[#This Row],[Kolumna4]]-uzdrowisko[[#This Row],[Kolumna5]]</f>
        <v>739.59999999999991</v>
      </c>
    </row>
    <row r="106" spans="1:9" x14ac:dyDescent="0.25">
      <c r="A106" s="1">
        <v>45031</v>
      </c>
      <c r="B106">
        <v>627</v>
      </c>
      <c r="C106">
        <v>562</v>
      </c>
      <c r="D106">
        <f>IF((uzdrowisko[[#This Row],[przyjechali]]&lt;uzdrowisko[[#This Row],[wyjechali]]),1,0)</f>
        <v>0</v>
      </c>
      <c r="E106">
        <f>IF(uzdrowisko[[#This Row],[Kolumna1]]=D105,1+E105,0)</f>
        <v>3</v>
      </c>
      <c r="F106">
        <f>F105-uzdrowisko[[#This Row],[wyjechali]]+uzdrowisko[[#This Row],[przyjechali]]</f>
        <v>9466</v>
      </c>
      <c r="G106" s="4">
        <f t="shared" si="1"/>
        <v>4500</v>
      </c>
      <c r="H106" s="4">
        <f>uzdrowisko[[#This Row],[Kolumna3]]*0.4</f>
        <v>3786.4</v>
      </c>
      <c r="I106" s="4">
        <f>uzdrowisko[[#This Row],[Kolumna4]]-uzdrowisko[[#This Row],[Kolumna5]]</f>
        <v>713.59999999999991</v>
      </c>
    </row>
    <row r="107" spans="1:9" x14ac:dyDescent="0.25">
      <c r="A107" s="1">
        <v>45032</v>
      </c>
      <c r="B107">
        <v>516</v>
      </c>
      <c r="C107">
        <v>553</v>
      </c>
      <c r="D107">
        <f>IF((uzdrowisko[[#This Row],[przyjechali]]&lt;uzdrowisko[[#This Row],[wyjechali]]),1,0)</f>
        <v>1</v>
      </c>
      <c r="E107">
        <f>IF(uzdrowisko[[#This Row],[Kolumna1]]=D106,1+E106,0)</f>
        <v>0</v>
      </c>
      <c r="F107">
        <f>F106-uzdrowisko[[#This Row],[wyjechali]]+uzdrowisko[[#This Row],[przyjechali]]</f>
        <v>9429</v>
      </c>
      <c r="G107" s="4">
        <f t="shared" si="1"/>
        <v>4500</v>
      </c>
      <c r="H107" s="4">
        <f>uzdrowisko[[#This Row],[Kolumna3]]*0.4</f>
        <v>3771.6000000000004</v>
      </c>
      <c r="I107" s="4">
        <f>uzdrowisko[[#This Row],[Kolumna4]]-uzdrowisko[[#This Row],[Kolumna5]]</f>
        <v>728.39999999999964</v>
      </c>
    </row>
    <row r="108" spans="1:9" x14ac:dyDescent="0.25">
      <c r="A108" s="1">
        <v>45033</v>
      </c>
      <c r="B108">
        <v>623</v>
      </c>
      <c r="C108">
        <v>641</v>
      </c>
      <c r="D108">
        <f>IF((uzdrowisko[[#This Row],[przyjechali]]&lt;uzdrowisko[[#This Row],[wyjechali]]),1,0)</f>
        <v>1</v>
      </c>
      <c r="E108">
        <f>IF(uzdrowisko[[#This Row],[Kolumna1]]=D107,1+E107,0)</f>
        <v>1</v>
      </c>
      <c r="F108">
        <f>F107-uzdrowisko[[#This Row],[wyjechali]]+uzdrowisko[[#This Row],[przyjechali]]</f>
        <v>9411</v>
      </c>
      <c r="G108" s="4">
        <f t="shared" si="1"/>
        <v>4500</v>
      </c>
      <c r="H108" s="4">
        <f>uzdrowisko[[#This Row],[Kolumna3]]*0.4</f>
        <v>3764.4</v>
      </c>
      <c r="I108" s="4">
        <f>uzdrowisko[[#This Row],[Kolumna4]]-uzdrowisko[[#This Row],[Kolumna5]]</f>
        <v>735.59999999999991</v>
      </c>
    </row>
    <row r="109" spans="1:9" x14ac:dyDescent="0.25">
      <c r="A109" s="1">
        <v>45034</v>
      </c>
      <c r="B109">
        <v>374</v>
      </c>
      <c r="C109">
        <v>414</v>
      </c>
      <c r="D109">
        <f>IF((uzdrowisko[[#This Row],[przyjechali]]&lt;uzdrowisko[[#This Row],[wyjechali]]),1,0)</f>
        <v>1</v>
      </c>
      <c r="E109">
        <f>IF(uzdrowisko[[#This Row],[Kolumna1]]=D108,1+E108,0)</f>
        <v>2</v>
      </c>
      <c r="F109">
        <f>F108-uzdrowisko[[#This Row],[wyjechali]]+uzdrowisko[[#This Row],[przyjechali]]</f>
        <v>9371</v>
      </c>
      <c r="G109" s="4">
        <f t="shared" si="1"/>
        <v>4500</v>
      </c>
      <c r="H109" s="4">
        <f>uzdrowisko[[#This Row],[Kolumna3]]*0.4</f>
        <v>3748.4</v>
      </c>
      <c r="I109" s="4">
        <f>uzdrowisko[[#This Row],[Kolumna4]]-uzdrowisko[[#This Row],[Kolumna5]]</f>
        <v>751.59999999999991</v>
      </c>
    </row>
    <row r="110" spans="1:9" x14ac:dyDescent="0.25">
      <c r="A110" s="1">
        <v>45035</v>
      </c>
      <c r="B110">
        <v>456</v>
      </c>
      <c r="C110">
        <v>452</v>
      </c>
      <c r="D110">
        <f>IF((uzdrowisko[[#This Row],[przyjechali]]&lt;uzdrowisko[[#This Row],[wyjechali]]),1,0)</f>
        <v>0</v>
      </c>
      <c r="E110">
        <f>IF(uzdrowisko[[#This Row],[Kolumna1]]=D109,1+E109,0)</f>
        <v>0</v>
      </c>
      <c r="F110">
        <f>F109-uzdrowisko[[#This Row],[wyjechali]]+uzdrowisko[[#This Row],[przyjechali]]</f>
        <v>9375</v>
      </c>
      <c r="G110" s="4">
        <f t="shared" si="1"/>
        <v>4500</v>
      </c>
      <c r="H110" s="4">
        <f>uzdrowisko[[#This Row],[Kolumna3]]*0.4</f>
        <v>3750</v>
      </c>
      <c r="I110" s="4">
        <f>uzdrowisko[[#This Row],[Kolumna4]]-uzdrowisko[[#This Row],[Kolumna5]]</f>
        <v>750</v>
      </c>
    </row>
    <row r="111" spans="1:9" x14ac:dyDescent="0.25">
      <c r="A111" s="1">
        <v>45036</v>
      </c>
      <c r="B111">
        <v>482</v>
      </c>
      <c r="C111">
        <v>419</v>
      </c>
      <c r="D111">
        <f>IF((uzdrowisko[[#This Row],[przyjechali]]&lt;uzdrowisko[[#This Row],[wyjechali]]),1,0)</f>
        <v>0</v>
      </c>
      <c r="E111">
        <f>IF(uzdrowisko[[#This Row],[Kolumna1]]=D110,1+E110,0)</f>
        <v>1</v>
      </c>
      <c r="F111">
        <f>F110-uzdrowisko[[#This Row],[wyjechali]]+uzdrowisko[[#This Row],[przyjechali]]</f>
        <v>9438</v>
      </c>
      <c r="G111" s="4">
        <f t="shared" si="1"/>
        <v>4500</v>
      </c>
      <c r="H111" s="4">
        <f>uzdrowisko[[#This Row],[Kolumna3]]*0.4</f>
        <v>3775.2000000000003</v>
      </c>
      <c r="I111" s="4">
        <f>uzdrowisko[[#This Row],[Kolumna4]]-uzdrowisko[[#This Row],[Kolumna5]]</f>
        <v>724.79999999999973</v>
      </c>
    </row>
    <row r="112" spans="1:9" x14ac:dyDescent="0.25">
      <c r="A112" s="1">
        <v>45037</v>
      </c>
      <c r="B112">
        <v>306</v>
      </c>
      <c r="C112">
        <v>377</v>
      </c>
      <c r="D112">
        <f>IF((uzdrowisko[[#This Row],[przyjechali]]&lt;uzdrowisko[[#This Row],[wyjechali]]),1,0)</f>
        <v>1</v>
      </c>
      <c r="E112">
        <f>IF(uzdrowisko[[#This Row],[Kolumna1]]=D111,1+E111,0)</f>
        <v>0</v>
      </c>
      <c r="F112">
        <f>F111-uzdrowisko[[#This Row],[wyjechali]]+uzdrowisko[[#This Row],[przyjechali]]</f>
        <v>9367</v>
      </c>
      <c r="G112" s="4">
        <f t="shared" si="1"/>
        <v>4500</v>
      </c>
      <c r="H112" s="4">
        <f>uzdrowisko[[#This Row],[Kolumna3]]*0.4</f>
        <v>3746.8</v>
      </c>
      <c r="I112" s="4">
        <f>uzdrowisko[[#This Row],[Kolumna4]]-uzdrowisko[[#This Row],[Kolumna5]]</f>
        <v>753.19999999999982</v>
      </c>
    </row>
    <row r="113" spans="1:9" x14ac:dyDescent="0.25">
      <c r="A113" s="1">
        <v>45038</v>
      </c>
      <c r="B113">
        <v>458</v>
      </c>
      <c r="C113">
        <v>325</v>
      </c>
      <c r="D113">
        <f>IF((uzdrowisko[[#This Row],[przyjechali]]&lt;uzdrowisko[[#This Row],[wyjechali]]),1,0)</f>
        <v>0</v>
      </c>
      <c r="E113">
        <f>IF(uzdrowisko[[#This Row],[Kolumna1]]=D112,1+E112,0)</f>
        <v>0</v>
      </c>
      <c r="F113">
        <f>F112-uzdrowisko[[#This Row],[wyjechali]]+uzdrowisko[[#This Row],[przyjechali]]</f>
        <v>9500</v>
      </c>
      <c r="G113" s="4">
        <f t="shared" si="1"/>
        <v>4500</v>
      </c>
      <c r="H113" s="4">
        <f>uzdrowisko[[#This Row],[Kolumna3]]*0.4</f>
        <v>3800</v>
      </c>
      <c r="I113" s="4">
        <f>uzdrowisko[[#This Row],[Kolumna4]]-uzdrowisko[[#This Row],[Kolumna5]]</f>
        <v>700</v>
      </c>
    </row>
    <row r="114" spans="1:9" x14ac:dyDescent="0.25">
      <c r="A114" s="1">
        <v>45039</v>
      </c>
      <c r="B114">
        <v>449</v>
      </c>
      <c r="C114">
        <v>364</v>
      </c>
      <c r="D114">
        <f>IF((uzdrowisko[[#This Row],[przyjechali]]&lt;uzdrowisko[[#This Row],[wyjechali]]),1,0)</f>
        <v>0</v>
      </c>
      <c r="E114">
        <f>IF(uzdrowisko[[#This Row],[Kolumna1]]=D113,1+E113,0)</f>
        <v>1</v>
      </c>
      <c r="F114">
        <f>F113-uzdrowisko[[#This Row],[wyjechali]]+uzdrowisko[[#This Row],[przyjechali]]</f>
        <v>9585</v>
      </c>
      <c r="G114" s="4">
        <f t="shared" si="1"/>
        <v>4500</v>
      </c>
      <c r="H114" s="4">
        <f>uzdrowisko[[#This Row],[Kolumna3]]*0.4</f>
        <v>3834</v>
      </c>
      <c r="I114" s="4">
        <f>uzdrowisko[[#This Row],[Kolumna4]]-uzdrowisko[[#This Row],[Kolumna5]]</f>
        <v>666</v>
      </c>
    </row>
    <row r="115" spans="1:9" x14ac:dyDescent="0.25">
      <c r="A115" s="1">
        <v>45040</v>
      </c>
      <c r="B115">
        <v>435</v>
      </c>
      <c r="C115">
        <v>471</v>
      </c>
      <c r="D115">
        <f>IF((uzdrowisko[[#This Row],[przyjechali]]&lt;uzdrowisko[[#This Row],[wyjechali]]),1,0)</f>
        <v>1</v>
      </c>
      <c r="E115">
        <f>IF(uzdrowisko[[#This Row],[Kolumna1]]=D114,1+E114,0)</f>
        <v>0</v>
      </c>
      <c r="F115">
        <f>F114-uzdrowisko[[#This Row],[wyjechali]]+uzdrowisko[[#This Row],[przyjechali]]</f>
        <v>9549</v>
      </c>
      <c r="G115" s="4">
        <f t="shared" si="1"/>
        <v>4500</v>
      </c>
      <c r="H115" s="4">
        <f>uzdrowisko[[#This Row],[Kolumna3]]*0.4</f>
        <v>3819.6000000000004</v>
      </c>
      <c r="I115" s="4">
        <f>uzdrowisko[[#This Row],[Kolumna4]]-uzdrowisko[[#This Row],[Kolumna5]]</f>
        <v>680.39999999999964</v>
      </c>
    </row>
    <row r="116" spans="1:9" x14ac:dyDescent="0.25">
      <c r="A116" s="1">
        <v>45041</v>
      </c>
      <c r="B116">
        <v>372</v>
      </c>
      <c r="C116">
        <v>570</v>
      </c>
      <c r="D116">
        <f>IF((uzdrowisko[[#This Row],[przyjechali]]&lt;uzdrowisko[[#This Row],[wyjechali]]),1,0)</f>
        <v>1</v>
      </c>
      <c r="E116">
        <f>IF(uzdrowisko[[#This Row],[Kolumna1]]=D115,1+E115,0)</f>
        <v>1</v>
      </c>
      <c r="F116">
        <f>F115-uzdrowisko[[#This Row],[wyjechali]]+uzdrowisko[[#This Row],[przyjechali]]</f>
        <v>9351</v>
      </c>
      <c r="G116" s="4">
        <f t="shared" si="1"/>
        <v>4500</v>
      </c>
      <c r="H116" s="4">
        <f>uzdrowisko[[#This Row],[Kolumna3]]*0.4</f>
        <v>3740.4</v>
      </c>
      <c r="I116" s="4">
        <f>uzdrowisko[[#This Row],[Kolumna4]]-uzdrowisko[[#This Row],[Kolumna5]]</f>
        <v>759.59999999999991</v>
      </c>
    </row>
    <row r="117" spans="1:9" x14ac:dyDescent="0.25">
      <c r="A117" s="1">
        <v>45042</v>
      </c>
      <c r="B117">
        <v>622</v>
      </c>
      <c r="C117">
        <v>341</v>
      </c>
      <c r="D117">
        <f>IF((uzdrowisko[[#This Row],[przyjechali]]&lt;uzdrowisko[[#This Row],[wyjechali]]),1,0)</f>
        <v>0</v>
      </c>
      <c r="E117">
        <f>IF(uzdrowisko[[#This Row],[Kolumna1]]=D116,1+E116,0)</f>
        <v>0</v>
      </c>
      <c r="F117">
        <f>F116-uzdrowisko[[#This Row],[wyjechali]]+uzdrowisko[[#This Row],[przyjechali]]</f>
        <v>9632</v>
      </c>
      <c r="G117" s="4">
        <f t="shared" si="1"/>
        <v>4500</v>
      </c>
      <c r="H117" s="4">
        <f>uzdrowisko[[#This Row],[Kolumna3]]*0.4</f>
        <v>3852.8</v>
      </c>
      <c r="I117" s="4">
        <f>uzdrowisko[[#This Row],[Kolumna4]]-uzdrowisko[[#This Row],[Kolumna5]]</f>
        <v>647.19999999999982</v>
      </c>
    </row>
    <row r="118" spans="1:9" x14ac:dyDescent="0.25">
      <c r="A118" s="1">
        <v>45043</v>
      </c>
      <c r="B118">
        <v>670</v>
      </c>
      <c r="C118">
        <v>551</v>
      </c>
      <c r="D118">
        <f>IF((uzdrowisko[[#This Row],[przyjechali]]&lt;uzdrowisko[[#This Row],[wyjechali]]),1,0)</f>
        <v>0</v>
      </c>
      <c r="E118">
        <f>IF(uzdrowisko[[#This Row],[Kolumna1]]=D117,1+E117,0)</f>
        <v>1</v>
      </c>
      <c r="F118">
        <f>F117-uzdrowisko[[#This Row],[wyjechali]]+uzdrowisko[[#This Row],[przyjechali]]</f>
        <v>9751</v>
      </c>
      <c r="G118" s="4">
        <f t="shared" si="1"/>
        <v>4500</v>
      </c>
      <c r="H118" s="4">
        <f>uzdrowisko[[#This Row],[Kolumna3]]*0.4</f>
        <v>3900.4</v>
      </c>
      <c r="I118" s="4">
        <f>uzdrowisko[[#This Row],[Kolumna4]]-uzdrowisko[[#This Row],[Kolumna5]]</f>
        <v>599.59999999999991</v>
      </c>
    </row>
    <row r="119" spans="1:9" x14ac:dyDescent="0.25">
      <c r="A119" s="1">
        <v>45044</v>
      </c>
      <c r="B119">
        <v>543</v>
      </c>
      <c r="C119">
        <v>682</v>
      </c>
      <c r="D119">
        <f>IF((uzdrowisko[[#This Row],[przyjechali]]&lt;uzdrowisko[[#This Row],[wyjechali]]),1,0)</f>
        <v>1</v>
      </c>
      <c r="E119">
        <f>IF(uzdrowisko[[#This Row],[Kolumna1]]=D118,1+E118,0)</f>
        <v>0</v>
      </c>
      <c r="F119">
        <f>F118-uzdrowisko[[#This Row],[wyjechali]]+uzdrowisko[[#This Row],[przyjechali]]</f>
        <v>9612</v>
      </c>
      <c r="G119" s="4">
        <f t="shared" si="1"/>
        <v>4500</v>
      </c>
      <c r="H119" s="4">
        <f>uzdrowisko[[#This Row],[Kolumna3]]*0.4</f>
        <v>3844.8</v>
      </c>
      <c r="I119" s="4">
        <f>uzdrowisko[[#This Row],[Kolumna4]]-uzdrowisko[[#This Row],[Kolumna5]]</f>
        <v>655.19999999999982</v>
      </c>
    </row>
    <row r="120" spans="1:9" x14ac:dyDescent="0.25">
      <c r="A120" s="1">
        <v>45045</v>
      </c>
      <c r="B120">
        <v>596</v>
      </c>
      <c r="C120">
        <v>629</v>
      </c>
      <c r="D120">
        <f>IF((uzdrowisko[[#This Row],[przyjechali]]&lt;uzdrowisko[[#This Row],[wyjechali]]),1,0)</f>
        <v>1</v>
      </c>
      <c r="E120">
        <f>IF(uzdrowisko[[#This Row],[Kolumna1]]=D119,1+E119,0)</f>
        <v>1</v>
      </c>
      <c r="F120">
        <f>F119-uzdrowisko[[#This Row],[wyjechali]]+uzdrowisko[[#This Row],[przyjechali]]</f>
        <v>9579</v>
      </c>
      <c r="G120" s="4">
        <f t="shared" si="1"/>
        <v>4500</v>
      </c>
      <c r="H120" s="4">
        <f>uzdrowisko[[#This Row],[Kolumna3]]*0.4</f>
        <v>3831.6000000000004</v>
      </c>
      <c r="I120" s="4">
        <f>uzdrowisko[[#This Row],[Kolumna4]]-uzdrowisko[[#This Row],[Kolumna5]]</f>
        <v>668.39999999999964</v>
      </c>
    </row>
    <row r="121" spans="1:9" x14ac:dyDescent="0.25">
      <c r="A121" s="1">
        <v>45046</v>
      </c>
      <c r="B121">
        <v>612</v>
      </c>
      <c r="C121">
        <v>399</v>
      </c>
      <c r="D121">
        <f>IF((uzdrowisko[[#This Row],[przyjechali]]&lt;uzdrowisko[[#This Row],[wyjechali]]),1,0)</f>
        <v>0</v>
      </c>
      <c r="E121">
        <f>IF(uzdrowisko[[#This Row],[Kolumna1]]=D120,1+E120,0)</f>
        <v>0</v>
      </c>
      <c r="F121">
        <f>F120-uzdrowisko[[#This Row],[wyjechali]]+uzdrowisko[[#This Row],[przyjechali]]</f>
        <v>9792</v>
      </c>
      <c r="G121" s="4">
        <f t="shared" si="1"/>
        <v>4500</v>
      </c>
      <c r="H121" s="4">
        <f>uzdrowisko[[#This Row],[Kolumna3]]*0.4</f>
        <v>3916.8</v>
      </c>
      <c r="I121" s="4">
        <f>uzdrowisko[[#This Row],[Kolumna4]]-uzdrowisko[[#This Row],[Kolumna5]]</f>
        <v>583.19999999999982</v>
      </c>
    </row>
    <row r="122" spans="1:9" x14ac:dyDescent="0.25">
      <c r="A122" s="1">
        <v>45047</v>
      </c>
      <c r="B122">
        <v>596</v>
      </c>
      <c r="C122">
        <v>641</v>
      </c>
      <c r="D122">
        <f>IF((uzdrowisko[[#This Row],[przyjechali]]&lt;uzdrowisko[[#This Row],[wyjechali]]),1,0)</f>
        <v>1</v>
      </c>
      <c r="E122">
        <f>IF(uzdrowisko[[#This Row],[Kolumna1]]=D121,1+E121,0)</f>
        <v>0</v>
      </c>
      <c r="F122">
        <f>F121-uzdrowisko[[#This Row],[wyjechali]]+uzdrowisko[[#This Row],[przyjechali]]</f>
        <v>9747</v>
      </c>
      <c r="G122" s="4">
        <f t="shared" si="1"/>
        <v>4500</v>
      </c>
      <c r="H122" s="4">
        <f>uzdrowisko[[#This Row],[Kolumna3]]*0.4</f>
        <v>3898.8</v>
      </c>
      <c r="I122" s="4">
        <f>uzdrowisko[[#This Row],[Kolumna4]]-uzdrowisko[[#This Row],[Kolumna5]]</f>
        <v>601.19999999999982</v>
      </c>
    </row>
    <row r="123" spans="1:9" x14ac:dyDescent="0.25">
      <c r="A123" s="1">
        <v>45048</v>
      </c>
      <c r="B123">
        <v>657</v>
      </c>
      <c r="C123">
        <v>335</v>
      </c>
      <c r="D123">
        <f>IF((uzdrowisko[[#This Row],[przyjechali]]&lt;uzdrowisko[[#This Row],[wyjechali]]),1,0)</f>
        <v>0</v>
      </c>
      <c r="E123">
        <f>IF(uzdrowisko[[#This Row],[Kolumna1]]=D122,1+E122,0)</f>
        <v>0</v>
      </c>
      <c r="F123">
        <f>F122-uzdrowisko[[#This Row],[wyjechali]]+uzdrowisko[[#This Row],[przyjechali]]</f>
        <v>10069</v>
      </c>
      <c r="G123" s="4">
        <f t="shared" si="1"/>
        <v>4500</v>
      </c>
      <c r="H123" s="4">
        <f>uzdrowisko[[#This Row],[Kolumna3]]*0.4</f>
        <v>4027.6000000000004</v>
      </c>
      <c r="I123" s="4">
        <f>uzdrowisko[[#This Row],[Kolumna4]]-uzdrowisko[[#This Row],[Kolumna5]]</f>
        <v>472.39999999999964</v>
      </c>
    </row>
    <row r="124" spans="1:9" x14ac:dyDescent="0.25">
      <c r="A124" s="1">
        <v>45049</v>
      </c>
      <c r="B124">
        <v>474</v>
      </c>
      <c r="C124">
        <v>450</v>
      </c>
      <c r="D124">
        <f>IF((uzdrowisko[[#This Row],[przyjechali]]&lt;uzdrowisko[[#This Row],[wyjechali]]),1,0)</f>
        <v>0</v>
      </c>
      <c r="E124">
        <f>IF(uzdrowisko[[#This Row],[Kolumna1]]=D123,1+E123,0)</f>
        <v>1</v>
      </c>
      <c r="F124">
        <f>F123-uzdrowisko[[#This Row],[wyjechali]]+uzdrowisko[[#This Row],[przyjechali]]</f>
        <v>10093</v>
      </c>
      <c r="G124" s="4">
        <f t="shared" si="1"/>
        <v>4500</v>
      </c>
      <c r="H124" s="4">
        <f>uzdrowisko[[#This Row],[Kolumna3]]*0.4</f>
        <v>4037.2000000000003</v>
      </c>
      <c r="I124" s="4">
        <f>uzdrowisko[[#This Row],[Kolumna4]]-uzdrowisko[[#This Row],[Kolumna5]]</f>
        <v>462.79999999999973</v>
      </c>
    </row>
    <row r="125" spans="1:9" x14ac:dyDescent="0.25">
      <c r="A125" s="1">
        <v>45050</v>
      </c>
      <c r="B125">
        <v>618</v>
      </c>
      <c r="C125">
        <v>439</v>
      </c>
      <c r="D125">
        <f>IF((uzdrowisko[[#This Row],[przyjechali]]&lt;uzdrowisko[[#This Row],[wyjechali]]),1,0)</f>
        <v>0</v>
      </c>
      <c r="E125">
        <f>IF(uzdrowisko[[#This Row],[Kolumna1]]=D124,1+E124,0)</f>
        <v>2</v>
      </c>
      <c r="F125">
        <f>F124-uzdrowisko[[#This Row],[wyjechali]]+uzdrowisko[[#This Row],[przyjechali]]</f>
        <v>10272</v>
      </c>
      <c r="G125" s="4">
        <f t="shared" si="1"/>
        <v>4500</v>
      </c>
      <c r="H125" s="4">
        <f>uzdrowisko[[#This Row],[Kolumna3]]*0.4</f>
        <v>4108.8</v>
      </c>
      <c r="I125" s="4">
        <f>uzdrowisko[[#This Row],[Kolumna4]]-uzdrowisko[[#This Row],[Kolumna5]]</f>
        <v>391.19999999999982</v>
      </c>
    </row>
    <row r="126" spans="1:9" x14ac:dyDescent="0.25">
      <c r="A126" s="1">
        <v>45051</v>
      </c>
      <c r="B126">
        <v>326</v>
      </c>
      <c r="C126">
        <v>395</v>
      </c>
      <c r="D126">
        <f>IF((uzdrowisko[[#This Row],[przyjechali]]&lt;uzdrowisko[[#This Row],[wyjechali]]),1,0)</f>
        <v>1</v>
      </c>
      <c r="E126">
        <f>IF(uzdrowisko[[#This Row],[Kolumna1]]=D125,1+E125,0)</f>
        <v>0</v>
      </c>
      <c r="F126">
        <f>F125-uzdrowisko[[#This Row],[wyjechali]]+uzdrowisko[[#This Row],[przyjechali]]</f>
        <v>10203</v>
      </c>
      <c r="G126" s="4">
        <f t="shared" si="1"/>
        <v>4500</v>
      </c>
      <c r="H126" s="4">
        <f>uzdrowisko[[#This Row],[Kolumna3]]*0.4</f>
        <v>4081.2000000000003</v>
      </c>
      <c r="I126" s="4">
        <f>uzdrowisko[[#This Row],[Kolumna4]]-uzdrowisko[[#This Row],[Kolumna5]]</f>
        <v>418.79999999999973</v>
      </c>
    </row>
    <row r="127" spans="1:9" x14ac:dyDescent="0.25">
      <c r="A127" s="1">
        <v>45052</v>
      </c>
      <c r="B127">
        <v>460</v>
      </c>
      <c r="C127">
        <v>362</v>
      </c>
      <c r="D127">
        <f>IF((uzdrowisko[[#This Row],[przyjechali]]&lt;uzdrowisko[[#This Row],[wyjechali]]),1,0)</f>
        <v>0</v>
      </c>
      <c r="E127">
        <f>IF(uzdrowisko[[#This Row],[Kolumna1]]=D126,1+E126,0)</f>
        <v>0</v>
      </c>
      <c r="F127">
        <f>F126-uzdrowisko[[#This Row],[wyjechali]]+uzdrowisko[[#This Row],[przyjechali]]</f>
        <v>10301</v>
      </c>
      <c r="G127" s="4">
        <f t="shared" si="1"/>
        <v>4500</v>
      </c>
      <c r="H127" s="4">
        <f>uzdrowisko[[#This Row],[Kolumna3]]*0.4</f>
        <v>4120.4000000000005</v>
      </c>
      <c r="I127" s="4">
        <f>uzdrowisko[[#This Row],[Kolumna4]]-uzdrowisko[[#This Row],[Kolumna5]]</f>
        <v>379.59999999999945</v>
      </c>
    </row>
    <row r="128" spans="1:9" x14ac:dyDescent="0.25">
      <c r="A128" s="1">
        <v>45053</v>
      </c>
      <c r="B128">
        <v>517</v>
      </c>
      <c r="C128">
        <v>427</v>
      </c>
      <c r="D128">
        <f>IF((uzdrowisko[[#This Row],[przyjechali]]&lt;uzdrowisko[[#This Row],[wyjechali]]),1,0)</f>
        <v>0</v>
      </c>
      <c r="E128">
        <f>IF(uzdrowisko[[#This Row],[Kolumna1]]=D127,1+E127,0)</f>
        <v>1</v>
      </c>
      <c r="F128">
        <f>F127-uzdrowisko[[#This Row],[wyjechali]]+uzdrowisko[[#This Row],[przyjechali]]</f>
        <v>10391</v>
      </c>
      <c r="G128" s="4">
        <f t="shared" si="1"/>
        <v>4500</v>
      </c>
      <c r="H128" s="4">
        <f>uzdrowisko[[#This Row],[Kolumna3]]*0.4</f>
        <v>4156.4000000000005</v>
      </c>
      <c r="I128" s="4">
        <f>uzdrowisko[[#This Row],[Kolumna4]]-uzdrowisko[[#This Row],[Kolumna5]]</f>
        <v>343.59999999999945</v>
      </c>
    </row>
    <row r="129" spans="1:9" x14ac:dyDescent="0.25">
      <c r="A129" s="1">
        <v>45054</v>
      </c>
      <c r="B129">
        <v>558</v>
      </c>
      <c r="C129">
        <v>689</v>
      </c>
      <c r="D129">
        <f>IF((uzdrowisko[[#This Row],[przyjechali]]&lt;uzdrowisko[[#This Row],[wyjechali]]),1,0)</f>
        <v>1</v>
      </c>
      <c r="E129">
        <f>IF(uzdrowisko[[#This Row],[Kolumna1]]=D128,1+E128,0)</f>
        <v>0</v>
      </c>
      <c r="F129">
        <f>F128-uzdrowisko[[#This Row],[wyjechali]]+uzdrowisko[[#This Row],[przyjechali]]</f>
        <v>10260</v>
      </c>
      <c r="G129" s="4">
        <f t="shared" si="1"/>
        <v>4500</v>
      </c>
      <c r="H129" s="4">
        <f>uzdrowisko[[#This Row],[Kolumna3]]*0.4</f>
        <v>4104</v>
      </c>
      <c r="I129" s="4">
        <f>uzdrowisko[[#This Row],[Kolumna4]]-uzdrowisko[[#This Row],[Kolumna5]]</f>
        <v>396</v>
      </c>
    </row>
    <row r="130" spans="1:9" x14ac:dyDescent="0.25">
      <c r="A130" s="1">
        <v>45055</v>
      </c>
      <c r="B130">
        <v>418</v>
      </c>
      <c r="C130">
        <v>307</v>
      </c>
      <c r="D130">
        <f>IF((uzdrowisko[[#This Row],[przyjechali]]&lt;uzdrowisko[[#This Row],[wyjechali]]),1,0)</f>
        <v>0</v>
      </c>
      <c r="E130">
        <f>IF(uzdrowisko[[#This Row],[Kolumna1]]=D129,1+E129,0)</f>
        <v>0</v>
      </c>
      <c r="F130">
        <f>F129-uzdrowisko[[#This Row],[wyjechali]]+uzdrowisko[[#This Row],[przyjechali]]</f>
        <v>10371</v>
      </c>
      <c r="G130" s="4">
        <f t="shared" ref="G130:G193" si="2">3900+120*5</f>
        <v>4500</v>
      </c>
      <c r="H130" s="4">
        <f>uzdrowisko[[#This Row],[Kolumna3]]*0.4</f>
        <v>4148.4000000000005</v>
      </c>
      <c r="I130" s="4">
        <f>uzdrowisko[[#This Row],[Kolumna4]]-uzdrowisko[[#This Row],[Kolumna5]]</f>
        <v>351.59999999999945</v>
      </c>
    </row>
    <row r="131" spans="1:9" x14ac:dyDescent="0.25">
      <c r="A131" s="1">
        <v>45056</v>
      </c>
      <c r="B131">
        <v>565</v>
      </c>
      <c r="C131">
        <v>428</v>
      </c>
      <c r="D131">
        <f>IF((uzdrowisko[[#This Row],[przyjechali]]&lt;uzdrowisko[[#This Row],[wyjechali]]),1,0)</f>
        <v>0</v>
      </c>
      <c r="E131">
        <f>IF(uzdrowisko[[#This Row],[Kolumna1]]=D130,1+E130,0)</f>
        <v>1</v>
      </c>
      <c r="F131">
        <f>F130-uzdrowisko[[#This Row],[wyjechali]]+uzdrowisko[[#This Row],[przyjechali]]</f>
        <v>10508</v>
      </c>
      <c r="G131" s="4">
        <f t="shared" si="2"/>
        <v>4500</v>
      </c>
      <c r="H131" s="4">
        <f>uzdrowisko[[#This Row],[Kolumna3]]*0.4</f>
        <v>4203.2</v>
      </c>
      <c r="I131" s="4">
        <f>uzdrowisko[[#This Row],[Kolumna4]]-uzdrowisko[[#This Row],[Kolumna5]]</f>
        <v>296.80000000000018</v>
      </c>
    </row>
    <row r="132" spans="1:9" x14ac:dyDescent="0.25">
      <c r="A132" s="1">
        <v>45057</v>
      </c>
      <c r="B132">
        <v>517</v>
      </c>
      <c r="C132">
        <v>428</v>
      </c>
      <c r="D132">
        <f>IF((uzdrowisko[[#This Row],[przyjechali]]&lt;uzdrowisko[[#This Row],[wyjechali]]),1,0)</f>
        <v>0</v>
      </c>
      <c r="E132">
        <f>IF(uzdrowisko[[#This Row],[Kolumna1]]=D131,1+E131,0)</f>
        <v>2</v>
      </c>
      <c r="F132">
        <f>F131-uzdrowisko[[#This Row],[wyjechali]]+uzdrowisko[[#This Row],[przyjechali]]</f>
        <v>10597</v>
      </c>
      <c r="G132" s="4">
        <f t="shared" si="2"/>
        <v>4500</v>
      </c>
      <c r="H132" s="4">
        <f>uzdrowisko[[#This Row],[Kolumna3]]*0.4</f>
        <v>4238.8</v>
      </c>
      <c r="I132" s="4">
        <f>uzdrowisko[[#This Row],[Kolumna4]]-uzdrowisko[[#This Row],[Kolumna5]]</f>
        <v>261.19999999999982</v>
      </c>
    </row>
    <row r="133" spans="1:9" x14ac:dyDescent="0.25">
      <c r="A133" s="1">
        <v>45058</v>
      </c>
      <c r="B133">
        <v>580</v>
      </c>
      <c r="C133">
        <v>569</v>
      </c>
      <c r="D133">
        <f>IF((uzdrowisko[[#This Row],[przyjechali]]&lt;uzdrowisko[[#This Row],[wyjechali]]),1,0)</f>
        <v>0</v>
      </c>
      <c r="E133">
        <f>IF(uzdrowisko[[#This Row],[Kolumna1]]=D132,1+E132,0)</f>
        <v>3</v>
      </c>
      <c r="F133">
        <f>F132-uzdrowisko[[#This Row],[wyjechali]]+uzdrowisko[[#This Row],[przyjechali]]</f>
        <v>10608</v>
      </c>
      <c r="G133" s="4">
        <f t="shared" si="2"/>
        <v>4500</v>
      </c>
      <c r="H133" s="4">
        <f>uzdrowisko[[#This Row],[Kolumna3]]*0.4</f>
        <v>4243.2</v>
      </c>
      <c r="I133" s="4">
        <f>uzdrowisko[[#This Row],[Kolumna4]]-uzdrowisko[[#This Row],[Kolumna5]]</f>
        <v>256.80000000000018</v>
      </c>
    </row>
    <row r="134" spans="1:9" x14ac:dyDescent="0.25">
      <c r="A134" s="1">
        <v>45059</v>
      </c>
      <c r="B134">
        <v>573</v>
      </c>
      <c r="C134">
        <v>528</v>
      </c>
      <c r="D134">
        <f>IF((uzdrowisko[[#This Row],[przyjechali]]&lt;uzdrowisko[[#This Row],[wyjechali]]),1,0)</f>
        <v>0</v>
      </c>
      <c r="E134">
        <f>IF(uzdrowisko[[#This Row],[Kolumna1]]=D133,1+E133,0)</f>
        <v>4</v>
      </c>
      <c r="F134">
        <f>F133-uzdrowisko[[#This Row],[wyjechali]]+uzdrowisko[[#This Row],[przyjechali]]</f>
        <v>10653</v>
      </c>
      <c r="G134" s="4">
        <f t="shared" si="2"/>
        <v>4500</v>
      </c>
      <c r="H134" s="4">
        <f>uzdrowisko[[#This Row],[Kolumna3]]*0.4</f>
        <v>4261.2</v>
      </c>
      <c r="I134" s="4">
        <f>uzdrowisko[[#This Row],[Kolumna4]]-uzdrowisko[[#This Row],[Kolumna5]]</f>
        <v>238.80000000000018</v>
      </c>
    </row>
    <row r="135" spans="1:9" x14ac:dyDescent="0.25">
      <c r="A135" s="1">
        <v>45060</v>
      </c>
      <c r="B135">
        <v>627</v>
      </c>
      <c r="C135">
        <v>642</v>
      </c>
      <c r="D135">
        <f>IF((uzdrowisko[[#This Row],[przyjechali]]&lt;uzdrowisko[[#This Row],[wyjechali]]),1,0)</f>
        <v>1</v>
      </c>
      <c r="E135">
        <f>IF(uzdrowisko[[#This Row],[Kolumna1]]=D134,1+E134,0)</f>
        <v>0</v>
      </c>
      <c r="F135">
        <f>F134-uzdrowisko[[#This Row],[wyjechali]]+uzdrowisko[[#This Row],[przyjechali]]</f>
        <v>10638</v>
      </c>
      <c r="G135" s="4">
        <f t="shared" si="2"/>
        <v>4500</v>
      </c>
      <c r="H135" s="4">
        <f>uzdrowisko[[#This Row],[Kolumna3]]*0.4</f>
        <v>4255.2</v>
      </c>
      <c r="I135" s="4">
        <f>uzdrowisko[[#This Row],[Kolumna4]]-uzdrowisko[[#This Row],[Kolumna5]]</f>
        <v>244.80000000000018</v>
      </c>
    </row>
    <row r="136" spans="1:9" x14ac:dyDescent="0.25">
      <c r="A136" s="1">
        <v>45061</v>
      </c>
      <c r="B136">
        <v>407</v>
      </c>
      <c r="C136">
        <v>620</v>
      </c>
      <c r="D136">
        <f>IF((uzdrowisko[[#This Row],[przyjechali]]&lt;uzdrowisko[[#This Row],[wyjechali]]),1,0)</f>
        <v>1</v>
      </c>
      <c r="E136">
        <f>IF(uzdrowisko[[#This Row],[Kolumna1]]=D135,1+E135,0)</f>
        <v>1</v>
      </c>
      <c r="F136">
        <f>F135-uzdrowisko[[#This Row],[wyjechali]]+uzdrowisko[[#This Row],[przyjechali]]</f>
        <v>10425</v>
      </c>
      <c r="G136" s="4">
        <f t="shared" si="2"/>
        <v>4500</v>
      </c>
      <c r="H136" s="4">
        <f>uzdrowisko[[#This Row],[Kolumna3]]*0.4</f>
        <v>4170</v>
      </c>
      <c r="I136" s="4">
        <f>uzdrowisko[[#This Row],[Kolumna4]]-uzdrowisko[[#This Row],[Kolumna5]]</f>
        <v>330</v>
      </c>
    </row>
    <row r="137" spans="1:9" x14ac:dyDescent="0.25">
      <c r="A137" s="1">
        <v>45062</v>
      </c>
      <c r="B137">
        <v>631</v>
      </c>
      <c r="C137">
        <v>424</v>
      </c>
      <c r="D137">
        <f>IF((uzdrowisko[[#This Row],[przyjechali]]&lt;uzdrowisko[[#This Row],[wyjechali]]),1,0)</f>
        <v>0</v>
      </c>
      <c r="E137">
        <f>IF(uzdrowisko[[#This Row],[Kolumna1]]=D136,1+E136,0)</f>
        <v>0</v>
      </c>
      <c r="F137">
        <f>F136-uzdrowisko[[#This Row],[wyjechali]]+uzdrowisko[[#This Row],[przyjechali]]</f>
        <v>10632</v>
      </c>
      <c r="G137" s="4">
        <f t="shared" si="2"/>
        <v>4500</v>
      </c>
      <c r="H137" s="4">
        <f>uzdrowisko[[#This Row],[Kolumna3]]*0.4</f>
        <v>4252.8</v>
      </c>
      <c r="I137" s="4">
        <f>uzdrowisko[[#This Row],[Kolumna4]]-uzdrowisko[[#This Row],[Kolumna5]]</f>
        <v>247.19999999999982</v>
      </c>
    </row>
    <row r="138" spans="1:9" x14ac:dyDescent="0.25">
      <c r="A138" s="1">
        <v>45063</v>
      </c>
      <c r="B138">
        <v>338</v>
      </c>
      <c r="C138">
        <v>382</v>
      </c>
      <c r="D138">
        <f>IF((uzdrowisko[[#This Row],[przyjechali]]&lt;uzdrowisko[[#This Row],[wyjechali]]),1,0)</f>
        <v>1</v>
      </c>
      <c r="E138">
        <f>IF(uzdrowisko[[#This Row],[Kolumna1]]=D137,1+E137,0)</f>
        <v>0</v>
      </c>
      <c r="F138">
        <f>F137-uzdrowisko[[#This Row],[wyjechali]]+uzdrowisko[[#This Row],[przyjechali]]</f>
        <v>10588</v>
      </c>
      <c r="G138" s="4">
        <f t="shared" si="2"/>
        <v>4500</v>
      </c>
      <c r="H138" s="4">
        <f>uzdrowisko[[#This Row],[Kolumna3]]*0.4</f>
        <v>4235.2</v>
      </c>
      <c r="I138" s="4">
        <f>uzdrowisko[[#This Row],[Kolumna4]]-uzdrowisko[[#This Row],[Kolumna5]]</f>
        <v>264.80000000000018</v>
      </c>
    </row>
    <row r="139" spans="1:9" x14ac:dyDescent="0.25">
      <c r="A139" s="1">
        <v>45064</v>
      </c>
      <c r="B139">
        <v>457</v>
      </c>
      <c r="C139">
        <v>476</v>
      </c>
      <c r="D139">
        <f>IF((uzdrowisko[[#This Row],[przyjechali]]&lt;uzdrowisko[[#This Row],[wyjechali]]),1,0)</f>
        <v>1</v>
      </c>
      <c r="E139">
        <f>IF(uzdrowisko[[#This Row],[Kolumna1]]=D138,1+E138,0)</f>
        <v>1</v>
      </c>
      <c r="F139">
        <f>F138-uzdrowisko[[#This Row],[wyjechali]]+uzdrowisko[[#This Row],[przyjechali]]</f>
        <v>10569</v>
      </c>
      <c r="G139" s="4">
        <f t="shared" si="2"/>
        <v>4500</v>
      </c>
      <c r="H139" s="4">
        <f>uzdrowisko[[#This Row],[Kolumna3]]*0.4</f>
        <v>4227.6000000000004</v>
      </c>
      <c r="I139" s="4">
        <f>uzdrowisko[[#This Row],[Kolumna4]]-uzdrowisko[[#This Row],[Kolumna5]]</f>
        <v>272.39999999999964</v>
      </c>
    </row>
    <row r="140" spans="1:9" x14ac:dyDescent="0.25">
      <c r="A140" s="1">
        <v>45065</v>
      </c>
      <c r="B140">
        <v>448</v>
      </c>
      <c r="C140">
        <v>346</v>
      </c>
      <c r="D140">
        <f>IF((uzdrowisko[[#This Row],[przyjechali]]&lt;uzdrowisko[[#This Row],[wyjechali]]),1,0)</f>
        <v>0</v>
      </c>
      <c r="E140">
        <f>IF(uzdrowisko[[#This Row],[Kolumna1]]=D139,1+E139,0)</f>
        <v>0</v>
      </c>
      <c r="F140">
        <f>F139-uzdrowisko[[#This Row],[wyjechali]]+uzdrowisko[[#This Row],[przyjechali]]</f>
        <v>10671</v>
      </c>
      <c r="G140" s="4">
        <f t="shared" si="2"/>
        <v>4500</v>
      </c>
      <c r="H140" s="4">
        <f>uzdrowisko[[#This Row],[Kolumna3]]*0.4</f>
        <v>4268.4000000000005</v>
      </c>
      <c r="I140" s="4">
        <f>uzdrowisko[[#This Row],[Kolumna4]]-uzdrowisko[[#This Row],[Kolumna5]]</f>
        <v>231.59999999999945</v>
      </c>
    </row>
    <row r="141" spans="1:9" x14ac:dyDescent="0.25">
      <c r="A141" s="1">
        <v>45066</v>
      </c>
      <c r="B141">
        <v>408</v>
      </c>
      <c r="C141">
        <v>517</v>
      </c>
      <c r="D141">
        <f>IF((uzdrowisko[[#This Row],[przyjechali]]&lt;uzdrowisko[[#This Row],[wyjechali]]),1,0)</f>
        <v>1</v>
      </c>
      <c r="E141">
        <f>IF(uzdrowisko[[#This Row],[Kolumna1]]=D140,1+E140,0)</f>
        <v>0</v>
      </c>
      <c r="F141">
        <f>F140-uzdrowisko[[#This Row],[wyjechali]]+uzdrowisko[[#This Row],[przyjechali]]</f>
        <v>10562</v>
      </c>
      <c r="G141" s="4">
        <f t="shared" si="2"/>
        <v>4500</v>
      </c>
      <c r="H141" s="4">
        <f>uzdrowisko[[#This Row],[Kolumna3]]*0.4</f>
        <v>4224.8</v>
      </c>
      <c r="I141" s="4">
        <f>uzdrowisko[[#This Row],[Kolumna4]]-uzdrowisko[[#This Row],[Kolumna5]]</f>
        <v>275.19999999999982</v>
      </c>
    </row>
    <row r="142" spans="1:9" x14ac:dyDescent="0.25">
      <c r="A142" s="1">
        <v>45067</v>
      </c>
      <c r="B142">
        <v>483</v>
      </c>
      <c r="C142">
        <v>322</v>
      </c>
      <c r="D142">
        <f>IF((uzdrowisko[[#This Row],[przyjechali]]&lt;uzdrowisko[[#This Row],[wyjechali]]),1,0)</f>
        <v>0</v>
      </c>
      <c r="E142">
        <f>IF(uzdrowisko[[#This Row],[Kolumna1]]=D141,1+E141,0)</f>
        <v>0</v>
      </c>
      <c r="F142">
        <f>F141-uzdrowisko[[#This Row],[wyjechali]]+uzdrowisko[[#This Row],[przyjechali]]</f>
        <v>10723</v>
      </c>
      <c r="G142" s="4">
        <f t="shared" si="2"/>
        <v>4500</v>
      </c>
      <c r="H142" s="4">
        <f>uzdrowisko[[#This Row],[Kolumna3]]*0.4</f>
        <v>4289.2</v>
      </c>
      <c r="I142" s="4">
        <f>uzdrowisko[[#This Row],[Kolumna4]]-uzdrowisko[[#This Row],[Kolumna5]]</f>
        <v>210.80000000000018</v>
      </c>
    </row>
    <row r="143" spans="1:9" x14ac:dyDescent="0.25">
      <c r="A143" s="1">
        <v>45068</v>
      </c>
      <c r="B143">
        <v>498</v>
      </c>
      <c r="C143">
        <v>654</v>
      </c>
      <c r="D143">
        <f>IF((uzdrowisko[[#This Row],[przyjechali]]&lt;uzdrowisko[[#This Row],[wyjechali]]),1,0)</f>
        <v>1</v>
      </c>
      <c r="E143">
        <f>IF(uzdrowisko[[#This Row],[Kolumna1]]=D142,1+E142,0)</f>
        <v>0</v>
      </c>
      <c r="F143">
        <f>F142-uzdrowisko[[#This Row],[wyjechali]]+uzdrowisko[[#This Row],[przyjechali]]</f>
        <v>10567</v>
      </c>
      <c r="G143" s="4">
        <f t="shared" si="2"/>
        <v>4500</v>
      </c>
      <c r="H143" s="4">
        <f>uzdrowisko[[#This Row],[Kolumna3]]*0.4</f>
        <v>4226.8</v>
      </c>
      <c r="I143" s="4">
        <f>uzdrowisko[[#This Row],[Kolumna4]]-uzdrowisko[[#This Row],[Kolumna5]]</f>
        <v>273.19999999999982</v>
      </c>
    </row>
    <row r="144" spans="1:9" x14ac:dyDescent="0.25">
      <c r="A144" s="1">
        <v>45069</v>
      </c>
      <c r="B144">
        <v>503</v>
      </c>
      <c r="C144">
        <v>552</v>
      </c>
      <c r="D144">
        <f>IF((uzdrowisko[[#This Row],[przyjechali]]&lt;uzdrowisko[[#This Row],[wyjechali]]),1,0)</f>
        <v>1</v>
      </c>
      <c r="E144">
        <f>IF(uzdrowisko[[#This Row],[Kolumna1]]=D143,1+E143,0)</f>
        <v>1</v>
      </c>
      <c r="F144">
        <f>F143-uzdrowisko[[#This Row],[wyjechali]]+uzdrowisko[[#This Row],[przyjechali]]</f>
        <v>10518</v>
      </c>
      <c r="G144" s="4">
        <f t="shared" si="2"/>
        <v>4500</v>
      </c>
      <c r="H144" s="4">
        <f>uzdrowisko[[#This Row],[Kolumna3]]*0.4</f>
        <v>4207.2</v>
      </c>
      <c r="I144" s="4">
        <f>uzdrowisko[[#This Row],[Kolumna4]]-uzdrowisko[[#This Row],[Kolumna5]]</f>
        <v>292.80000000000018</v>
      </c>
    </row>
    <row r="145" spans="1:9" x14ac:dyDescent="0.25">
      <c r="A145" s="1">
        <v>45070</v>
      </c>
      <c r="B145">
        <v>474</v>
      </c>
      <c r="C145">
        <v>646</v>
      </c>
      <c r="D145">
        <f>IF((uzdrowisko[[#This Row],[przyjechali]]&lt;uzdrowisko[[#This Row],[wyjechali]]),1,0)</f>
        <v>1</v>
      </c>
      <c r="E145">
        <f>IF(uzdrowisko[[#This Row],[Kolumna1]]=D144,1+E144,0)</f>
        <v>2</v>
      </c>
      <c r="F145">
        <f>F144-uzdrowisko[[#This Row],[wyjechali]]+uzdrowisko[[#This Row],[przyjechali]]</f>
        <v>10346</v>
      </c>
      <c r="G145" s="4">
        <f t="shared" si="2"/>
        <v>4500</v>
      </c>
      <c r="H145" s="4">
        <f>uzdrowisko[[#This Row],[Kolumna3]]*0.4</f>
        <v>4138.4000000000005</v>
      </c>
      <c r="I145" s="4">
        <f>uzdrowisko[[#This Row],[Kolumna4]]-uzdrowisko[[#This Row],[Kolumna5]]</f>
        <v>361.59999999999945</v>
      </c>
    </row>
    <row r="146" spans="1:9" x14ac:dyDescent="0.25">
      <c r="A146" s="1">
        <v>45071</v>
      </c>
      <c r="B146">
        <v>422</v>
      </c>
      <c r="C146">
        <v>634</v>
      </c>
      <c r="D146">
        <f>IF((uzdrowisko[[#This Row],[przyjechali]]&lt;uzdrowisko[[#This Row],[wyjechali]]),1,0)</f>
        <v>1</v>
      </c>
      <c r="E146">
        <f>IF(uzdrowisko[[#This Row],[Kolumna1]]=D145,1+E145,0)</f>
        <v>3</v>
      </c>
      <c r="F146">
        <f>F145-uzdrowisko[[#This Row],[wyjechali]]+uzdrowisko[[#This Row],[przyjechali]]</f>
        <v>10134</v>
      </c>
      <c r="G146" s="4">
        <f t="shared" si="2"/>
        <v>4500</v>
      </c>
      <c r="H146" s="4">
        <f>uzdrowisko[[#This Row],[Kolumna3]]*0.4</f>
        <v>4053.6000000000004</v>
      </c>
      <c r="I146" s="4">
        <f>uzdrowisko[[#This Row],[Kolumna4]]-uzdrowisko[[#This Row],[Kolumna5]]</f>
        <v>446.39999999999964</v>
      </c>
    </row>
    <row r="147" spans="1:9" x14ac:dyDescent="0.25">
      <c r="A147" s="1">
        <v>45072</v>
      </c>
      <c r="B147">
        <v>474</v>
      </c>
      <c r="C147">
        <v>606</v>
      </c>
      <c r="D147">
        <f>IF((uzdrowisko[[#This Row],[przyjechali]]&lt;uzdrowisko[[#This Row],[wyjechali]]),1,0)</f>
        <v>1</v>
      </c>
      <c r="E147">
        <f>IF(uzdrowisko[[#This Row],[Kolumna1]]=D146,1+E146,0)</f>
        <v>4</v>
      </c>
      <c r="F147">
        <f>F146-uzdrowisko[[#This Row],[wyjechali]]+uzdrowisko[[#This Row],[przyjechali]]</f>
        <v>10002</v>
      </c>
      <c r="G147" s="4">
        <f t="shared" si="2"/>
        <v>4500</v>
      </c>
      <c r="H147" s="4">
        <f>uzdrowisko[[#This Row],[Kolumna3]]*0.4</f>
        <v>4000.8</v>
      </c>
      <c r="I147" s="4">
        <f>uzdrowisko[[#This Row],[Kolumna4]]-uzdrowisko[[#This Row],[Kolumna5]]</f>
        <v>499.19999999999982</v>
      </c>
    </row>
    <row r="148" spans="1:9" x14ac:dyDescent="0.25">
      <c r="A148" s="1">
        <v>45073</v>
      </c>
      <c r="B148">
        <v>407</v>
      </c>
      <c r="C148">
        <v>674</v>
      </c>
      <c r="D148">
        <f>IF((uzdrowisko[[#This Row],[przyjechali]]&lt;uzdrowisko[[#This Row],[wyjechali]]),1,0)</f>
        <v>1</v>
      </c>
      <c r="E148">
        <f>IF(uzdrowisko[[#This Row],[Kolumna1]]=D147,1+E147,0)</f>
        <v>5</v>
      </c>
      <c r="F148">
        <f>F147-uzdrowisko[[#This Row],[wyjechali]]+uzdrowisko[[#This Row],[przyjechali]]</f>
        <v>9735</v>
      </c>
      <c r="G148" s="4">
        <f t="shared" si="2"/>
        <v>4500</v>
      </c>
      <c r="H148" s="4">
        <f>uzdrowisko[[#This Row],[Kolumna3]]*0.4</f>
        <v>3894</v>
      </c>
      <c r="I148" s="4">
        <f>uzdrowisko[[#This Row],[Kolumna4]]-uzdrowisko[[#This Row],[Kolumna5]]</f>
        <v>606</v>
      </c>
    </row>
    <row r="149" spans="1:9" x14ac:dyDescent="0.25">
      <c r="A149" s="1">
        <v>45074</v>
      </c>
      <c r="B149">
        <v>697</v>
      </c>
      <c r="C149">
        <v>546</v>
      </c>
      <c r="D149">
        <f>IF((uzdrowisko[[#This Row],[przyjechali]]&lt;uzdrowisko[[#This Row],[wyjechali]]),1,0)</f>
        <v>0</v>
      </c>
      <c r="E149">
        <f>IF(uzdrowisko[[#This Row],[Kolumna1]]=D148,1+E148,0)</f>
        <v>0</v>
      </c>
      <c r="F149">
        <f>F148-uzdrowisko[[#This Row],[wyjechali]]+uzdrowisko[[#This Row],[przyjechali]]</f>
        <v>9886</v>
      </c>
      <c r="G149" s="4">
        <f t="shared" si="2"/>
        <v>4500</v>
      </c>
      <c r="H149" s="4">
        <f>uzdrowisko[[#This Row],[Kolumna3]]*0.4</f>
        <v>3954.4</v>
      </c>
      <c r="I149" s="4">
        <f>uzdrowisko[[#This Row],[Kolumna4]]-uzdrowisko[[#This Row],[Kolumna5]]</f>
        <v>545.59999999999991</v>
      </c>
    </row>
    <row r="150" spans="1:9" x14ac:dyDescent="0.25">
      <c r="A150" s="1">
        <v>45075</v>
      </c>
      <c r="B150">
        <v>603</v>
      </c>
      <c r="C150">
        <v>564</v>
      </c>
      <c r="D150">
        <f>IF((uzdrowisko[[#This Row],[przyjechali]]&lt;uzdrowisko[[#This Row],[wyjechali]]),1,0)</f>
        <v>0</v>
      </c>
      <c r="E150">
        <f>IF(uzdrowisko[[#This Row],[Kolumna1]]=D149,1+E149,0)</f>
        <v>1</v>
      </c>
      <c r="F150">
        <f>F149-uzdrowisko[[#This Row],[wyjechali]]+uzdrowisko[[#This Row],[przyjechali]]</f>
        <v>9925</v>
      </c>
      <c r="G150" s="4">
        <f t="shared" si="2"/>
        <v>4500</v>
      </c>
      <c r="H150" s="4">
        <f>uzdrowisko[[#This Row],[Kolumna3]]*0.4</f>
        <v>3970</v>
      </c>
      <c r="I150" s="4">
        <f>uzdrowisko[[#This Row],[Kolumna4]]-uzdrowisko[[#This Row],[Kolumna5]]</f>
        <v>530</v>
      </c>
    </row>
    <row r="151" spans="1:9" x14ac:dyDescent="0.25">
      <c r="A151" s="1">
        <v>45076</v>
      </c>
      <c r="B151">
        <v>561</v>
      </c>
      <c r="C151">
        <v>670</v>
      </c>
      <c r="D151">
        <f>IF((uzdrowisko[[#This Row],[przyjechali]]&lt;uzdrowisko[[#This Row],[wyjechali]]),1,0)</f>
        <v>1</v>
      </c>
      <c r="E151">
        <f>IF(uzdrowisko[[#This Row],[Kolumna1]]=D150,1+E150,0)</f>
        <v>0</v>
      </c>
      <c r="F151">
        <f>F150-uzdrowisko[[#This Row],[wyjechali]]+uzdrowisko[[#This Row],[przyjechali]]</f>
        <v>9816</v>
      </c>
      <c r="G151" s="4">
        <f t="shared" si="2"/>
        <v>4500</v>
      </c>
      <c r="H151" s="4">
        <f>uzdrowisko[[#This Row],[Kolumna3]]*0.4</f>
        <v>3926.4</v>
      </c>
      <c r="I151" s="4">
        <f>uzdrowisko[[#This Row],[Kolumna4]]-uzdrowisko[[#This Row],[Kolumna5]]</f>
        <v>573.59999999999991</v>
      </c>
    </row>
    <row r="152" spans="1:9" x14ac:dyDescent="0.25">
      <c r="A152" s="1">
        <v>45077</v>
      </c>
      <c r="B152">
        <v>426</v>
      </c>
      <c r="C152">
        <v>642</v>
      </c>
      <c r="D152">
        <f>IF((uzdrowisko[[#This Row],[przyjechali]]&lt;uzdrowisko[[#This Row],[wyjechali]]),1,0)</f>
        <v>1</v>
      </c>
      <c r="E152">
        <f>IF(uzdrowisko[[#This Row],[Kolumna1]]=D151,1+E151,0)</f>
        <v>1</v>
      </c>
      <c r="F152">
        <f>F151-uzdrowisko[[#This Row],[wyjechali]]+uzdrowisko[[#This Row],[przyjechali]]</f>
        <v>9600</v>
      </c>
      <c r="G152" s="4">
        <f t="shared" si="2"/>
        <v>4500</v>
      </c>
      <c r="H152" s="4">
        <f>uzdrowisko[[#This Row],[Kolumna3]]*0.4</f>
        <v>3840</v>
      </c>
      <c r="I152" s="4">
        <f>uzdrowisko[[#This Row],[Kolumna4]]-uzdrowisko[[#This Row],[Kolumna5]]</f>
        <v>660</v>
      </c>
    </row>
    <row r="153" spans="1:9" x14ac:dyDescent="0.25">
      <c r="A153" s="1">
        <v>45078</v>
      </c>
      <c r="B153">
        <v>438</v>
      </c>
      <c r="C153">
        <v>506</v>
      </c>
      <c r="D153">
        <f>IF((uzdrowisko[[#This Row],[przyjechali]]&lt;uzdrowisko[[#This Row],[wyjechali]]),1,0)</f>
        <v>1</v>
      </c>
      <c r="E153">
        <f>IF(uzdrowisko[[#This Row],[Kolumna1]]=D152,1+E152,0)</f>
        <v>2</v>
      </c>
      <c r="F153">
        <f>F152-uzdrowisko[[#This Row],[wyjechali]]+uzdrowisko[[#This Row],[przyjechali]]</f>
        <v>9532</v>
      </c>
      <c r="G153" s="4">
        <f t="shared" si="2"/>
        <v>4500</v>
      </c>
      <c r="H153" s="4">
        <f>uzdrowisko[[#This Row],[Kolumna3]]*0.4</f>
        <v>3812.8</v>
      </c>
      <c r="I153" s="4">
        <f>uzdrowisko[[#This Row],[Kolumna4]]-uzdrowisko[[#This Row],[Kolumna5]]</f>
        <v>687.19999999999982</v>
      </c>
    </row>
    <row r="154" spans="1:9" x14ac:dyDescent="0.25">
      <c r="A154" s="1">
        <v>45079</v>
      </c>
      <c r="B154">
        <v>580</v>
      </c>
      <c r="C154">
        <v>543</v>
      </c>
      <c r="D154">
        <f>IF((uzdrowisko[[#This Row],[przyjechali]]&lt;uzdrowisko[[#This Row],[wyjechali]]),1,0)</f>
        <v>0</v>
      </c>
      <c r="E154">
        <f>IF(uzdrowisko[[#This Row],[Kolumna1]]=D153,1+E153,0)</f>
        <v>0</v>
      </c>
      <c r="F154">
        <f>F153-uzdrowisko[[#This Row],[wyjechali]]+uzdrowisko[[#This Row],[przyjechali]]</f>
        <v>9569</v>
      </c>
      <c r="G154" s="4">
        <f t="shared" si="2"/>
        <v>4500</v>
      </c>
      <c r="H154" s="4">
        <f>uzdrowisko[[#This Row],[Kolumna3]]*0.4</f>
        <v>3827.6000000000004</v>
      </c>
      <c r="I154" s="4">
        <f>uzdrowisko[[#This Row],[Kolumna4]]-uzdrowisko[[#This Row],[Kolumna5]]</f>
        <v>672.39999999999964</v>
      </c>
    </row>
    <row r="155" spans="1:9" x14ac:dyDescent="0.25">
      <c r="A155" s="1">
        <v>45080</v>
      </c>
      <c r="B155">
        <v>423</v>
      </c>
      <c r="C155">
        <v>645</v>
      </c>
      <c r="D155">
        <f>IF((uzdrowisko[[#This Row],[przyjechali]]&lt;uzdrowisko[[#This Row],[wyjechali]]),1,0)</f>
        <v>1</v>
      </c>
      <c r="E155">
        <f>IF(uzdrowisko[[#This Row],[Kolumna1]]=D154,1+E154,0)</f>
        <v>0</v>
      </c>
      <c r="F155">
        <f>F154-uzdrowisko[[#This Row],[wyjechali]]+uzdrowisko[[#This Row],[przyjechali]]</f>
        <v>9347</v>
      </c>
      <c r="G155" s="4">
        <f t="shared" si="2"/>
        <v>4500</v>
      </c>
      <c r="H155" s="4">
        <f>uzdrowisko[[#This Row],[Kolumna3]]*0.4</f>
        <v>3738.8</v>
      </c>
      <c r="I155" s="4">
        <f>uzdrowisko[[#This Row],[Kolumna4]]-uzdrowisko[[#This Row],[Kolumna5]]</f>
        <v>761.19999999999982</v>
      </c>
    </row>
    <row r="156" spans="1:9" x14ac:dyDescent="0.25">
      <c r="A156" s="1">
        <v>45081</v>
      </c>
      <c r="B156">
        <v>392</v>
      </c>
      <c r="C156">
        <v>622</v>
      </c>
      <c r="D156">
        <f>IF((uzdrowisko[[#This Row],[przyjechali]]&lt;uzdrowisko[[#This Row],[wyjechali]]),1,0)</f>
        <v>1</v>
      </c>
      <c r="E156">
        <f>IF(uzdrowisko[[#This Row],[Kolumna1]]=D155,1+E155,0)</f>
        <v>1</v>
      </c>
      <c r="F156">
        <f>F155-uzdrowisko[[#This Row],[wyjechali]]+uzdrowisko[[#This Row],[przyjechali]]</f>
        <v>9117</v>
      </c>
      <c r="G156" s="4">
        <f t="shared" si="2"/>
        <v>4500</v>
      </c>
      <c r="H156" s="4">
        <f>uzdrowisko[[#This Row],[Kolumna3]]*0.4</f>
        <v>3646.8</v>
      </c>
      <c r="I156" s="4">
        <f>uzdrowisko[[#This Row],[Kolumna4]]-uzdrowisko[[#This Row],[Kolumna5]]</f>
        <v>853.19999999999982</v>
      </c>
    </row>
    <row r="157" spans="1:9" x14ac:dyDescent="0.25">
      <c r="A157" s="1">
        <v>45082</v>
      </c>
      <c r="B157">
        <v>317</v>
      </c>
      <c r="C157">
        <v>513</v>
      </c>
      <c r="D157">
        <f>IF((uzdrowisko[[#This Row],[przyjechali]]&lt;uzdrowisko[[#This Row],[wyjechali]]),1,0)</f>
        <v>1</v>
      </c>
      <c r="E157">
        <f>IF(uzdrowisko[[#This Row],[Kolumna1]]=D156,1+E156,0)</f>
        <v>2</v>
      </c>
      <c r="F157">
        <f>F156-uzdrowisko[[#This Row],[wyjechali]]+uzdrowisko[[#This Row],[przyjechali]]</f>
        <v>8921</v>
      </c>
      <c r="G157" s="4">
        <f t="shared" si="2"/>
        <v>4500</v>
      </c>
      <c r="H157" s="4">
        <f>uzdrowisko[[#This Row],[Kolumna3]]*0.4</f>
        <v>3568.4</v>
      </c>
      <c r="I157" s="4">
        <f>uzdrowisko[[#This Row],[Kolumna4]]-uzdrowisko[[#This Row],[Kolumna5]]</f>
        <v>931.59999999999991</v>
      </c>
    </row>
    <row r="158" spans="1:9" x14ac:dyDescent="0.25">
      <c r="A158" s="1">
        <v>45083</v>
      </c>
      <c r="B158">
        <v>301</v>
      </c>
      <c r="C158">
        <v>371</v>
      </c>
      <c r="D158">
        <f>IF((uzdrowisko[[#This Row],[przyjechali]]&lt;uzdrowisko[[#This Row],[wyjechali]]),1,0)</f>
        <v>1</v>
      </c>
      <c r="E158">
        <f>IF(uzdrowisko[[#This Row],[Kolumna1]]=D157,1+E157,0)</f>
        <v>3</v>
      </c>
      <c r="F158">
        <f>F157-uzdrowisko[[#This Row],[wyjechali]]+uzdrowisko[[#This Row],[przyjechali]]</f>
        <v>8851</v>
      </c>
      <c r="G158" s="4">
        <f t="shared" si="2"/>
        <v>4500</v>
      </c>
      <c r="H158" s="4">
        <f>uzdrowisko[[#This Row],[Kolumna3]]*0.4</f>
        <v>3540.4</v>
      </c>
      <c r="I158" s="4">
        <f>uzdrowisko[[#This Row],[Kolumna4]]-uzdrowisko[[#This Row],[Kolumna5]]</f>
        <v>959.59999999999991</v>
      </c>
    </row>
    <row r="159" spans="1:9" x14ac:dyDescent="0.25">
      <c r="A159" s="1">
        <v>45084</v>
      </c>
      <c r="B159">
        <v>326</v>
      </c>
      <c r="C159">
        <v>486</v>
      </c>
      <c r="D159">
        <f>IF((uzdrowisko[[#This Row],[przyjechali]]&lt;uzdrowisko[[#This Row],[wyjechali]]),1,0)</f>
        <v>1</v>
      </c>
      <c r="E159">
        <f>IF(uzdrowisko[[#This Row],[Kolumna1]]=D158,1+E158,0)</f>
        <v>4</v>
      </c>
      <c r="F159">
        <f>F158-uzdrowisko[[#This Row],[wyjechali]]+uzdrowisko[[#This Row],[przyjechali]]</f>
        <v>8691</v>
      </c>
      <c r="G159" s="4">
        <f t="shared" si="2"/>
        <v>4500</v>
      </c>
      <c r="H159" s="4">
        <f>uzdrowisko[[#This Row],[Kolumna3]]*0.4</f>
        <v>3476.4</v>
      </c>
      <c r="I159" s="4">
        <f>uzdrowisko[[#This Row],[Kolumna4]]-uzdrowisko[[#This Row],[Kolumna5]]</f>
        <v>1023.5999999999999</v>
      </c>
    </row>
    <row r="160" spans="1:9" x14ac:dyDescent="0.25">
      <c r="A160" s="1">
        <v>45085</v>
      </c>
      <c r="B160">
        <v>493</v>
      </c>
      <c r="C160">
        <v>330</v>
      </c>
      <c r="D160">
        <f>IF((uzdrowisko[[#This Row],[przyjechali]]&lt;uzdrowisko[[#This Row],[wyjechali]]),1,0)</f>
        <v>0</v>
      </c>
      <c r="E160">
        <f>IF(uzdrowisko[[#This Row],[Kolumna1]]=D159,1+E159,0)</f>
        <v>0</v>
      </c>
      <c r="F160">
        <f>F159-uzdrowisko[[#This Row],[wyjechali]]+uzdrowisko[[#This Row],[przyjechali]]</f>
        <v>8854</v>
      </c>
      <c r="G160" s="4">
        <f t="shared" si="2"/>
        <v>4500</v>
      </c>
      <c r="H160" s="4">
        <f>uzdrowisko[[#This Row],[Kolumna3]]*0.4</f>
        <v>3541.6000000000004</v>
      </c>
      <c r="I160" s="4">
        <f>uzdrowisko[[#This Row],[Kolumna4]]-uzdrowisko[[#This Row],[Kolumna5]]</f>
        <v>958.39999999999964</v>
      </c>
    </row>
    <row r="161" spans="1:9" x14ac:dyDescent="0.25">
      <c r="A161" s="1">
        <v>45086</v>
      </c>
      <c r="B161">
        <v>485</v>
      </c>
      <c r="C161">
        <v>640</v>
      </c>
      <c r="D161">
        <f>IF((uzdrowisko[[#This Row],[przyjechali]]&lt;uzdrowisko[[#This Row],[wyjechali]]),1,0)</f>
        <v>1</v>
      </c>
      <c r="E161">
        <f>IF(uzdrowisko[[#This Row],[Kolumna1]]=D160,1+E160,0)</f>
        <v>0</v>
      </c>
      <c r="F161">
        <f>F160-uzdrowisko[[#This Row],[wyjechali]]+uzdrowisko[[#This Row],[przyjechali]]</f>
        <v>8699</v>
      </c>
      <c r="G161" s="4">
        <f t="shared" si="2"/>
        <v>4500</v>
      </c>
      <c r="H161" s="4">
        <f>uzdrowisko[[#This Row],[Kolumna3]]*0.4</f>
        <v>3479.6000000000004</v>
      </c>
      <c r="I161" s="4">
        <f>uzdrowisko[[#This Row],[Kolumna4]]-uzdrowisko[[#This Row],[Kolumna5]]</f>
        <v>1020.3999999999996</v>
      </c>
    </row>
    <row r="162" spans="1:9" x14ac:dyDescent="0.25">
      <c r="A162" s="1">
        <v>45087</v>
      </c>
      <c r="B162">
        <v>310</v>
      </c>
      <c r="C162">
        <v>501</v>
      </c>
      <c r="D162">
        <f>IF((uzdrowisko[[#This Row],[przyjechali]]&lt;uzdrowisko[[#This Row],[wyjechali]]),1,0)</f>
        <v>1</v>
      </c>
      <c r="E162">
        <f>IF(uzdrowisko[[#This Row],[Kolumna1]]=D161,1+E161,0)</f>
        <v>1</v>
      </c>
      <c r="F162">
        <f>F161-uzdrowisko[[#This Row],[wyjechali]]+uzdrowisko[[#This Row],[przyjechali]]</f>
        <v>8508</v>
      </c>
      <c r="G162" s="4">
        <f t="shared" si="2"/>
        <v>4500</v>
      </c>
      <c r="H162" s="4">
        <f>uzdrowisko[[#This Row],[Kolumna3]]*0.4</f>
        <v>3403.2000000000003</v>
      </c>
      <c r="I162" s="4">
        <f>uzdrowisko[[#This Row],[Kolumna4]]-uzdrowisko[[#This Row],[Kolumna5]]</f>
        <v>1096.7999999999997</v>
      </c>
    </row>
    <row r="163" spans="1:9" x14ac:dyDescent="0.25">
      <c r="A163" s="1">
        <v>45088</v>
      </c>
      <c r="B163">
        <v>538</v>
      </c>
      <c r="C163">
        <v>356</v>
      </c>
      <c r="D163">
        <f>IF((uzdrowisko[[#This Row],[przyjechali]]&lt;uzdrowisko[[#This Row],[wyjechali]]),1,0)</f>
        <v>0</v>
      </c>
      <c r="E163">
        <f>IF(uzdrowisko[[#This Row],[Kolumna1]]=D162,1+E162,0)</f>
        <v>0</v>
      </c>
      <c r="F163">
        <f>F162-uzdrowisko[[#This Row],[wyjechali]]+uzdrowisko[[#This Row],[przyjechali]]</f>
        <v>8690</v>
      </c>
      <c r="G163" s="4">
        <f t="shared" si="2"/>
        <v>4500</v>
      </c>
      <c r="H163" s="4">
        <f>uzdrowisko[[#This Row],[Kolumna3]]*0.4</f>
        <v>3476</v>
      </c>
      <c r="I163" s="4">
        <f>uzdrowisko[[#This Row],[Kolumna4]]-uzdrowisko[[#This Row],[Kolumna5]]</f>
        <v>1024</v>
      </c>
    </row>
    <row r="164" spans="1:9" x14ac:dyDescent="0.25">
      <c r="A164" s="1">
        <v>45089</v>
      </c>
      <c r="B164">
        <v>480</v>
      </c>
      <c r="C164">
        <v>464</v>
      </c>
      <c r="D164">
        <f>IF((uzdrowisko[[#This Row],[przyjechali]]&lt;uzdrowisko[[#This Row],[wyjechali]]),1,0)</f>
        <v>0</v>
      </c>
      <c r="E164">
        <f>IF(uzdrowisko[[#This Row],[Kolumna1]]=D163,1+E163,0)</f>
        <v>1</v>
      </c>
      <c r="F164">
        <f>F163-uzdrowisko[[#This Row],[wyjechali]]+uzdrowisko[[#This Row],[przyjechali]]</f>
        <v>8706</v>
      </c>
      <c r="G164" s="4">
        <f t="shared" si="2"/>
        <v>4500</v>
      </c>
      <c r="H164" s="4">
        <f>uzdrowisko[[#This Row],[Kolumna3]]*0.4</f>
        <v>3482.4</v>
      </c>
      <c r="I164" s="4">
        <f>uzdrowisko[[#This Row],[Kolumna4]]-uzdrowisko[[#This Row],[Kolumna5]]</f>
        <v>1017.5999999999999</v>
      </c>
    </row>
    <row r="165" spans="1:9" x14ac:dyDescent="0.25">
      <c r="A165" s="1">
        <v>45090</v>
      </c>
      <c r="B165">
        <v>662</v>
      </c>
      <c r="C165">
        <v>476</v>
      </c>
      <c r="D165">
        <f>IF((uzdrowisko[[#This Row],[przyjechali]]&lt;uzdrowisko[[#This Row],[wyjechali]]),1,0)</f>
        <v>0</v>
      </c>
      <c r="E165">
        <f>IF(uzdrowisko[[#This Row],[Kolumna1]]=D164,1+E164,0)</f>
        <v>2</v>
      </c>
      <c r="F165">
        <f>F164-uzdrowisko[[#This Row],[wyjechali]]+uzdrowisko[[#This Row],[przyjechali]]</f>
        <v>8892</v>
      </c>
      <c r="G165" s="4">
        <f t="shared" si="2"/>
        <v>4500</v>
      </c>
      <c r="H165" s="4">
        <f>uzdrowisko[[#This Row],[Kolumna3]]*0.4</f>
        <v>3556.8</v>
      </c>
      <c r="I165" s="4">
        <f>uzdrowisko[[#This Row],[Kolumna4]]-uzdrowisko[[#This Row],[Kolumna5]]</f>
        <v>943.19999999999982</v>
      </c>
    </row>
    <row r="166" spans="1:9" x14ac:dyDescent="0.25">
      <c r="A166" s="1">
        <v>45091</v>
      </c>
      <c r="B166">
        <v>512</v>
      </c>
      <c r="C166">
        <v>424</v>
      </c>
      <c r="D166">
        <f>IF((uzdrowisko[[#This Row],[przyjechali]]&lt;uzdrowisko[[#This Row],[wyjechali]]),1,0)</f>
        <v>0</v>
      </c>
      <c r="E166">
        <f>IF(uzdrowisko[[#This Row],[Kolumna1]]=D165,1+E165,0)</f>
        <v>3</v>
      </c>
      <c r="F166">
        <f>F165-uzdrowisko[[#This Row],[wyjechali]]+uzdrowisko[[#This Row],[przyjechali]]</f>
        <v>8980</v>
      </c>
      <c r="G166" s="4">
        <f t="shared" si="2"/>
        <v>4500</v>
      </c>
      <c r="H166" s="4">
        <f>uzdrowisko[[#This Row],[Kolumna3]]*0.4</f>
        <v>3592</v>
      </c>
      <c r="I166" s="4">
        <f>uzdrowisko[[#This Row],[Kolumna4]]-uzdrowisko[[#This Row],[Kolumna5]]</f>
        <v>908</v>
      </c>
    </row>
    <row r="167" spans="1:9" x14ac:dyDescent="0.25">
      <c r="A167" s="1">
        <v>45092</v>
      </c>
      <c r="B167">
        <v>374</v>
      </c>
      <c r="C167">
        <v>330</v>
      </c>
      <c r="D167">
        <f>IF((uzdrowisko[[#This Row],[przyjechali]]&lt;uzdrowisko[[#This Row],[wyjechali]]),1,0)</f>
        <v>0</v>
      </c>
      <c r="E167">
        <f>IF(uzdrowisko[[#This Row],[Kolumna1]]=D166,1+E166,0)</f>
        <v>4</v>
      </c>
      <c r="F167">
        <f>F166-uzdrowisko[[#This Row],[wyjechali]]+uzdrowisko[[#This Row],[przyjechali]]</f>
        <v>9024</v>
      </c>
      <c r="G167" s="4">
        <f t="shared" si="2"/>
        <v>4500</v>
      </c>
      <c r="H167" s="4">
        <f>uzdrowisko[[#This Row],[Kolumna3]]*0.4</f>
        <v>3609.6000000000004</v>
      </c>
      <c r="I167" s="4">
        <f>uzdrowisko[[#This Row],[Kolumna4]]-uzdrowisko[[#This Row],[Kolumna5]]</f>
        <v>890.39999999999964</v>
      </c>
    </row>
    <row r="168" spans="1:9" x14ac:dyDescent="0.25">
      <c r="A168" s="1">
        <v>45093</v>
      </c>
      <c r="B168">
        <v>408</v>
      </c>
      <c r="C168">
        <v>618</v>
      </c>
      <c r="D168">
        <f>IF((uzdrowisko[[#This Row],[przyjechali]]&lt;uzdrowisko[[#This Row],[wyjechali]]),1,0)</f>
        <v>1</v>
      </c>
      <c r="E168">
        <f>IF(uzdrowisko[[#This Row],[Kolumna1]]=D167,1+E167,0)</f>
        <v>0</v>
      </c>
      <c r="F168">
        <f>F167-uzdrowisko[[#This Row],[wyjechali]]+uzdrowisko[[#This Row],[przyjechali]]</f>
        <v>8814</v>
      </c>
      <c r="G168" s="4">
        <f t="shared" si="2"/>
        <v>4500</v>
      </c>
      <c r="H168" s="4">
        <f>uzdrowisko[[#This Row],[Kolumna3]]*0.4</f>
        <v>3525.6000000000004</v>
      </c>
      <c r="I168" s="4">
        <f>uzdrowisko[[#This Row],[Kolumna4]]-uzdrowisko[[#This Row],[Kolumna5]]</f>
        <v>974.39999999999964</v>
      </c>
    </row>
    <row r="169" spans="1:9" x14ac:dyDescent="0.25">
      <c r="A169" s="1">
        <v>45094</v>
      </c>
      <c r="B169">
        <v>637</v>
      </c>
      <c r="C169">
        <v>308</v>
      </c>
      <c r="D169">
        <f>IF((uzdrowisko[[#This Row],[przyjechali]]&lt;uzdrowisko[[#This Row],[wyjechali]]),1,0)</f>
        <v>0</v>
      </c>
      <c r="E169">
        <f>IF(uzdrowisko[[#This Row],[Kolumna1]]=D168,1+E168,0)</f>
        <v>0</v>
      </c>
      <c r="F169">
        <f>F168-uzdrowisko[[#This Row],[wyjechali]]+uzdrowisko[[#This Row],[przyjechali]]</f>
        <v>9143</v>
      </c>
      <c r="G169" s="4">
        <f t="shared" si="2"/>
        <v>4500</v>
      </c>
      <c r="H169" s="4">
        <f>uzdrowisko[[#This Row],[Kolumna3]]*0.4</f>
        <v>3657.2000000000003</v>
      </c>
      <c r="I169" s="4">
        <f>uzdrowisko[[#This Row],[Kolumna4]]-uzdrowisko[[#This Row],[Kolumna5]]</f>
        <v>842.79999999999973</v>
      </c>
    </row>
    <row r="170" spans="1:9" x14ac:dyDescent="0.25">
      <c r="A170" s="1">
        <v>45095</v>
      </c>
      <c r="B170">
        <v>573</v>
      </c>
      <c r="C170">
        <v>334</v>
      </c>
      <c r="D170">
        <f>IF((uzdrowisko[[#This Row],[przyjechali]]&lt;uzdrowisko[[#This Row],[wyjechali]]),1,0)</f>
        <v>0</v>
      </c>
      <c r="E170">
        <f>IF(uzdrowisko[[#This Row],[Kolumna1]]=D169,1+E169,0)</f>
        <v>1</v>
      </c>
      <c r="F170">
        <f>F169-uzdrowisko[[#This Row],[wyjechali]]+uzdrowisko[[#This Row],[przyjechali]]</f>
        <v>9382</v>
      </c>
      <c r="G170" s="4">
        <f t="shared" si="2"/>
        <v>4500</v>
      </c>
      <c r="H170" s="4">
        <f>uzdrowisko[[#This Row],[Kolumna3]]*0.4</f>
        <v>3752.8</v>
      </c>
      <c r="I170" s="4">
        <f>uzdrowisko[[#This Row],[Kolumna4]]-uzdrowisko[[#This Row],[Kolumna5]]</f>
        <v>747.19999999999982</v>
      </c>
    </row>
    <row r="171" spans="1:9" x14ac:dyDescent="0.25">
      <c r="A171" s="1">
        <v>45096</v>
      </c>
      <c r="B171">
        <v>567</v>
      </c>
      <c r="C171">
        <v>386</v>
      </c>
      <c r="D171">
        <f>IF((uzdrowisko[[#This Row],[przyjechali]]&lt;uzdrowisko[[#This Row],[wyjechali]]),1,0)</f>
        <v>0</v>
      </c>
      <c r="E171">
        <f>IF(uzdrowisko[[#This Row],[Kolumna1]]=D170,1+E170,0)</f>
        <v>2</v>
      </c>
      <c r="F171">
        <f>F170-uzdrowisko[[#This Row],[wyjechali]]+uzdrowisko[[#This Row],[przyjechali]]</f>
        <v>9563</v>
      </c>
      <c r="G171" s="4">
        <f t="shared" si="2"/>
        <v>4500</v>
      </c>
      <c r="H171" s="4">
        <f>uzdrowisko[[#This Row],[Kolumna3]]*0.4</f>
        <v>3825.2000000000003</v>
      </c>
      <c r="I171" s="4">
        <f>uzdrowisko[[#This Row],[Kolumna4]]-uzdrowisko[[#This Row],[Kolumna5]]</f>
        <v>674.79999999999973</v>
      </c>
    </row>
    <row r="172" spans="1:9" x14ac:dyDescent="0.25">
      <c r="A172" s="1">
        <v>45097</v>
      </c>
      <c r="B172">
        <v>436</v>
      </c>
      <c r="C172">
        <v>366</v>
      </c>
      <c r="D172">
        <f>IF((uzdrowisko[[#This Row],[przyjechali]]&lt;uzdrowisko[[#This Row],[wyjechali]]),1,0)</f>
        <v>0</v>
      </c>
      <c r="E172">
        <f>IF(uzdrowisko[[#This Row],[Kolumna1]]=D171,1+E171,0)</f>
        <v>3</v>
      </c>
      <c r="F172">
        <f>F171-uzdrowisko[[#This Row],[wyjechali]]+uzdrowisko[[#This Row],[przyjechali]]</f>
        <v>9633</v>
      </c>
      <c r="G172" s="4">
        <f t="shared" si="2"/>
        <v>4500</v>
      </c>
      <c r="H172" s="4">
        <f>uzdrowisko[[#This Row],[Kolumna3]]*0.4</f>
        <v>3853.2000000000003</v>
      </c>
      <c r="I172" s="4">
        <f>uzdrowisko[[#This Row],[Kolumna4]]-uzdrowisko[[#This Row],[Kolumna5]]</f>
        <v>646.79999999999973</v>
      </c>
    </row>
    <row r="173" spans="1:9" x14ac:dyDescent="0.25">
      <c r="A173" s="1">
        <v>45098</v>
      </c>
      <c r="B173">
        <v>699</v>
      </c>
      <c r="C173">
        <v>503</v>
      </c>
      <c r="D173">
        <f>IF((uzdrowisko[[#This Row],[przyjechali]]&lt;uzdrowisko[[#This Row],[wyjechali]]),1,0)</f>
        <v>0</v>
      </c>
      <c r="E173">
        <f>IF(uzdrowisko[[#This Row],[Kolumna1]]=D172,1+E172,0)</f>
        <v>4</v>
      </c>
      <c r="F173">
        <f>F172-uzdrowisko[[#This Row],[wyjechali]]+uzdrowisko[[#This Row],[przyjechali]]</f>
        <v>9829</v>
      </c>
      <c r="G173" s="4">
        <f t="shared" si="2"/>
        <v>4500</v>
      </c>
      <c r="H173" s="4">
        <f>uzdrowisko[[#This Row],[Kolumna3]]*0.4</f>
        <v>3931.6000000000004</v>
      </c>
      <c r="I173" s="4">
        <f>uzdrowisko[[#This Row],[Kolumna4]]-uzdrowisko[[#This Row],[Kolumna5]]</f>
        <v>568.39999999999964</v>
      </c>
    </row>
    <row r="174" spans="1:9" x14ac:dyDescent="0.25">
      <c r="A174" s="1">
        <v>45099</v>
      </c>
      <c r="B174">
        <v>504</v>
      </c>
      <c r="C174">
        <v>467</v>
      </c>
      <c r="D174">
        <f>IF((uzdrowisko[[#This Row],[przyjechali]]&lt;uzdrowisko[[#This Row],[wyjechali]]),1,0)</f>
        <v>0</v>
      </c>
      <c r="E174">
        <f>IF(uzdrowisko[[#This Row],[Kolumna1]]=D173,1+E173,0)</f>
        <v>5</v>
      </c>
      <c r="F174">
        <f>F173-uzdrowisko[[#This Row],[wyjechali]]+uzdrowisko[[#This Row],[przyjechali]]</f>
        <v>9866</v>
      </c>
      <c r="G174" s="4">
        <f t="shared" si="2"/>
        <v>4500</v>
      </c>
      <c r="H174" s="4">
        <f>uzdrowisko[[#This Row],[Kolumna3]]*0.4</f>
        <v>3946.4</v>
      </c>
      <c r="I174" s="4">
        <f>uzdrowisko[[#This Row],[Kolumna4]]-uzdrowisko[[#This Row],[Kolumna5]]</f>
        <v>553.59999999999991</v>
      </c>
    </row>
    <row r="175" spans="1:9" x14ac:dyDescent="0.25">
      <c r="A175" s="1">
        <v>45100</v>
      </c>
      <c r="B175">
        <v>572</v>
      </c>
      <c r="C175">
        <v>575</v>
      </c>
      <c r="D175">
        <f>IF((uzdrowisko[[#This Row],[przyjechali]]&lt;uzdrowisko[[#This Row],[wyjechali]]),1,0)</f>
        <v>1</v>
      </c>
      <c r="E175">
        <f>IF(uzdrowisko[[#This Row],[Kolumna1]]=D174,1+E174,0)</f>
        <v>0</v>
      </c>
      <c r="F175">
        <f>F174-uzdrowisko[[#This Row],[wyjechali]]+uzdrowisko[[#This Row],[przyjechali]]</f>
        <v>9863</v>
      </c>
      <c r="G175" s="4">
        <f t="shared" si="2"/>
        <v>4500</v>
      </c>
      <c r="H175" s="4">
        <f>uzdrowisko[[#This Row],[Kolumna3]]*0.4</f>
        <v>3945.2000000000003</v>
      </c>
      <c r="I175" s="4">
        <f>uzdrowisko[[#This Row],[Kolumna4]]-uzdrowisko[[#This Row],[Kolumna5]]</f>
        <v>554.79999999999973</v>
      </c>
    </row>
    <row r="176" spans="1:9" x14ac:dyDescent="0.25">
      <c r="A176" s="1">
        <v>45101</v>
      </c>
      <c r="B176">
        <v>471</v>
      </c>
      <c r="C176">
        <v>653</v>
      </c>
      <c r="D176">
        <f>IF((uzdrowisko[[#This Row],[przyjechali]]&lt;uzdrowisko[[#This Row],[wyjechali]]),1,0)</f>
        <v>1</v>
      </c>
      <c r="E176">
        <f>IF(uzdrowisko[[#This Row],[Kolumna1]]=D175,1+E175,0)</f>
        <v>1</v>
      </c>
      <c r="F176">
        <f>F175-uzdrowisko[[#This Row],[wyjechali]]+uzdrowisko[[#This Row],[przyjechali]]</f>
        <v>9681</v>
      </c>
      <c r="G176" s="4">
        <f t="shared" si="2"/>
        <v>4500</v>
      </c>
      <c r="H176" s="4">
        <f>uzdrowisko[[#This Row],[Kolumna3]]*0.4</f>
        <v>3872.4</v>
      </c>
      <c r="I176" s="4">
        <f>uzdrowisko[[#This Row],[Kolumna4]]-uzdrowisko[[#This Row],[Kolumna5]]</f>
        <v>627.59999999999991</v>
      </c>
    </row>
    <row r="177" spans="1:9" x14ac:dyDescent="0.25">
      <c r="A177" s="1">
        <v>45102</v>
      </c>
      <c r="B177">
        <v>664</v>
      </c>
      <c r="C177">
        <v>608</v>
      </c>
      <c r="D177">
        <f>IF((uzdrowisko[[#This Row],[przyjechali]]&lt;uzdrowisko[[#This Row],[wyjechali]]),1,0)</f>
        <v>0</v>
      </c>
      <c r="E177">
        <f>IF(uzdrowisko[[#This Row],[Kolumna1]]=D176,1+E176,0)</f>
        <v>0</v>
      </c>
      <c r="F177">
        <f>F176-uzdrowisko[[#This Row],[wyjechali]]+uzdrowisko[[#This Row],[przyjechali]]</f>
        <v>9737</v>
      </c>
      <c r="G177" s="4">
        <f t="shared" si="2"/>
        <v>4500</v>
      </c>
      <c r="H177" s="4">
        <f>uzdrowisko[[#This Row],[Kolumna3]]*0.4</f>
        <v>3894.8</v>
      </c>
      <c r="I177" s="4">
        <f>uzdrowisko[[#This Row],[Kolumna4]]-uzdrowisko[[#This Row],[Kolumna5]]</f>
        <v>605.19999999999982</v>
      </c>
    </row>
    <row r="178" spans="1:9" x14ac:dyDescent="0.25">
      <c r="A178" s="1">
        <v>45103</v>
      </c>
      <c r="B178">
        <v>611</v>
      </c>
      <c r="C178">
        <v>550</v>
      </c>
      <c r="D178">
        <f>IF((uzdrowisko[[#This Row],[przyjechali]]&lt;uzdrowisko[[#This Row],[wyjechali]]),1,0)</f>
        <v>0</v>
      </c>
      <c r="E178">
        <f>IF(uzdrowisko[[#This Row],[Kolumna1]]=D177,1+E177,0)</f>
        <v>1</v>
      </c>
      <c r="F178">
        <f>F177-uzdrowisko[[#This Row],[wyjechali]]+uzdrowisko[[#This Row],[przyjechali]]</f>
        <v>9798</v>
      </c>
      <c r="G178" s="4">
        <f t="shared" si="2"/>
        <v>4500</v>
      </c>
      <c r="H178" s="4">
        <f>uzdrowisko[[#This Row],[Kolumna3]]*0.4</f>
        <v>3919.2000000000003</v>
      </c>
      <c r="I178" s="4">
        <f>uzdrowisko[[#This Row],[Kolumna4]]-uzdrowisko[[#This Row],[Kolumna5]]</f>
        <v>580.79999999999973</v>
      </c>
    </row>
    <row r="179" spans="1:9" x14ac:dyDescent="0.25">
      <c r="A179" s="1">
        <v>45104</v>
      </c>
      <c r="B179">
        <v>322</v>
      </c>
      <c r="C179">
        <v>443</v>
      </c>
      <c r="D179">
        <f>IF((uzdrowisko[[#This Row],[przyjechali]]&lt;uzdrowisko[[#This Row],[wyjechali]]),1,0)</f>
        <v>1</v>
      </c>
      <c r="E179">
        <f>IF(uzdrowisko[[#This Row],[Kolumna1]]=D178,1+E178,0)</f>
        <v>0</v>
      </c>
      <c r="F179">
        <f>F178-uzdrowisko[[#This Row],[wyjechali]]+uzdrowisko[[#This Row],[przyjechali]]</f>
        <v>9677</v>
      </c>
      <c r="G179" s="4">
        <f t="shared" si="2"/>
        <v>4500</v>
      </c>
      <c r="H179" s="4">
        <f>uzdrowisko[[#This Row],[Kolumna3]]*0.4</f>
        <v>3870.8</v>
      </c>
      <c r="I179" s="4">
        <f>uzdrowisko[[#This Row],[Kolumna4]]-uzdrowisko[[#This Row],[Kolumna5]]</f>
        <v>629.19999999999982</v>
      </c>
    </row>
    <row r="180" spans="1:9" x14ac:dyDescent="0.25">
      <c r="A180" s="1">
        <v>45105</v>
      </c>
      <c r="B180">
        <v>569</v>
      </c>
      <c r="C180">
        <v>548</v>
      </c>
      <c r="D180">
        <f>IF((uzdrowisko[[#This Row],[przyjechali]]&lt;uzdrowisko[[#This Row],[wyjechali]]),1,0)</f>
        <v>0</v>
      </c>
      <c r="E180">
        <f>IF(uzdrowisko[[#This Row],[Kolumna1]]=D179,1+E179,0)</f>
        <v>0</v>
      </c>
      <c r="F180">
        <f>F179-uzdrowisko[[#This Row],[wyjechali]]+uzdrowisko[[#This Row],[przyjechali]]</f>
        <v>9698</v>
      </c>
      <c r="G180" s="4">
        <f t="shared" si="2"/>
        <v>4500</v>
      </c>
      <c r="H180" s="4">
        <f>uzdrowisko[[#This Row],[Kolumna3]]*0.4</f>
        <v>3879.2000000000003</v>
      </c>
      <c r="I180" s="4">
        <f>uzdrowisko[[#This Row],[Kolumna4]]-uzdrowisko[[#This Row],[Kolumna5]]</f>
        <v>620.79999999999973</v>
      </c>
    </row>
    <row r="181" spans="1:9" x14ac:dyDescent="0.25">
      <c r="A181" s="1">
        <v>45106</v>
      </c>
      <c r="B181">
        <v>641</v>
      </c>
      <c r="C181">
        <v>419</v>
      </c>
      <c r="D181">
        <f>IF((uzdrowisko[[#This Row],[przyjechali]]&lt;uzdrowisko[[#This Row],[wyjechali]]),1,0)</f>
        <v>0</v>
      </c>
      <c r="E181">
        <f>IF(uzdrowisko[[#This Row],[Kolumna1]]=D180,1+E180,0)</f>
        <v>1</v>
      </c>
      <c r="F181">
        <f>F180-uzdrowisko[[#This Row],[wyjechali]]+uzdrowisko[[#This Row],[przyjechali]]</f>
        <v>9920</v>
      </c>
      <c r="G181" s="4">
        <f t="shared" si="2"/>
        <v>4500</v>
      </c>
      <c r="H181" s="4">
        <f>uzdrowisko[[#This Row],[Kolumna3]]*0.4</f>
        <v>3968</v>
      </c>
      <c r="I181" s="4">
        <f>uzdrowisko[[#This Row],[Kolumna4]]-uzdrowisko[[#This Row],[Kolumna5]]</f>
        <v>532</v>
      </c>
    </row>
    <row r="182" spans="1:9" x14ac:dyDescent="0.25">
      <c r="A182" s="1">
        <v>45107</v>
      </c>
      <c r="B182">
        <v>575</v>
      </c>
      <c r="C182">
        <v>413</v>
      </c>
      <c r="D182">
        <f>IF((uzdrowisko[[#This Row],[przyjechali]]&lt;uzdrowisko[[#This Row],[wyjechali]]),1,0)</f>
        <v>0</v>
      </c>
      <c r="E182">
        <f>IF(uzdrowisko[[#This Row],[Kolumna1]]=D181,1+E181,0)</f>
        <v>2</v>
      </c>
      <c r="F182">
        <f>F181-uzdrowisko[[#This Row],[wyjechali]]+uzdrowisko[[#This Row],[przyjechali]]</f>
        <v>10082</v>
      </c>
      <c r="G182" s="4">
        <f t="shared" si="2"/>
        <v>4500</v>
      </c>
      <c r="H182" s="4">
        <f>uzdrowisko[[#This Row],[Kolumna3]]*0.4</f>
        <v>4032.8</v>
      </c>
      <c r="I182" s="4">
        <f>uzdrowisko[[#This Row],[Kolumna4]]-uzdrowisko[[#This Row],[Kolumna5]]</f>
        <v>467.19999999999982</v>
      </c>
    </row>
    <row r="183" spans="1:9" x14ac:dyDescent="0.25">
      <c r="A183" s="1">
        <v>45108</v>
      </c>
      <c r="B183">
        <v>336</v>
      </c>
      <c r="C183">
        <v>570</v>
      </c>
      <c r="D183">
        <f>IF((uzdrowisko[[#This Row],[przyjechali]]&lt;uzdrowisko[[#This Row],[wyjechali]]),1,0)</f>
        <v>1</v>
      </c>
      <c r="E183">
        <f>IF(uzdrowisko[[#This Row],[Kolumna1]]=D182,1+E182,0)</f>
        <v>0</v>
      </c>
      <c r="F183">
        <f>F182-uzdrowisko[[#This Row],[wyjechali]]+uzdrowisko[[#This Row],[przyjechali]]</f>
        <v>9848</v>
      </c>
      <c r="G183" s="4">
        <f t="shared" si="2"/>
        <v>4500</v>
      </c>
      <c r="H183" s="4">
        <f>uzdrowisko[[#This Row],[Kolumna3]]*0.4</f>
        <v>3939.2000000000003</v>
      </c>
      <c r="I183" s="4">
        <f>uzdrowisko[[#This Row],[Kolumna4]]-uzdrowisko[[#This Row],[Kolumna5]]</f>
        <v>560.79999999999973</v>
      </c>
    </row>
    <row r="184" spans="1:9" x14ac:dyDescent="0.25">
      <c r="A184" s="1">
        <v>45109</v>
      </c>
      <c r="B184">
        <v>461</v>
      </c>
      <c r="C184">
        <v>381</v>
      </c>
      <c r="D184">
        <f>IF((uzdrowisko[[#This Row],[przyjechali]]&lt;uzdrowisko[[#This Row],[wyjechali]]),1,0)</f>
        <v>0</v>
      </c>
      <c r="E184">
        <f>IF(uzdrowisko[[#This Row],[Kolumna1]]=D183,1+E183,0)</f>
        <v>0</v>
      </c>
      <c r="F184">
        <f>F183-uzdrowisko[[#This Row],[wyjechali]]+uzdrowisko[[#This Row],[przyjechali]]</f>
        <v>9928</v>
      </c>
      <c r="G184" s="4">
        <f t="shared" si="2"/>
        <v>4500</v>
      </c>
      <c r="H184" s="4">
        <f>uzdrowisko[[#This Row],[Kolumna3]]*0.4</f>
        <v>3971.2000000000003</v>
      </c>
      <c r="I184" s="4">
        <f>uzdrowisko[[#This Row],[Kolumna4]]-uzdrowisko[[#This Row],[Kolumna5]]</f>
        <v>528.79999999999973</v>
      </c>
    </row>
    <row r="185" spans="1:9" x14ac:dyDescent="0.25">
      <c r="A185" s="1">
        <v>45110</v>
      </c>
      <c r="B185">
        <v>667</v>
      </c>
      <c r="C185">
        <v>520</v>
      </c>
      <c r="D185">
        <f>IF((uzdrowisko[[#This Row],[przyjechali]]&lt;uzdrowisko[[#This Row],[wyjechali]]),1,0)</f>
        <v>0</v>
      </c>
      <c r="E185">
        <f>IF(uzdrowisko[[#This Row],[Kolumna1]]=D184,1+E184,0)</f>
        <v>1</v>
      </c>
      <c r="F185">
        <f>F184-uzdrowisko[[#This Row],[wyjechali]]+uzdrowisko[[#This Row],[przyjechali]]</f>
        <v>10075</v>
      </c>
      <c r="G185" s="4">
        <f t="shared" si="2"/>
        <v>4500</v>
      </c>
      <c r="H185" s="4">
        <f>uzdrowisko[[#This Row],[Kolumna3]]*0.4</f>
        <v>4030</v>
      </c>
      <c r="I185" s="4">
        <f>uzdrowisko[[#This Row],[Kolumna4]]-uzdrowisko[[#This Row],[Kolumna5]]</f>
        <v>470</v>
      </c>
    </row>
    <row r="186" spans="1:9" x14ac:dyDescent="0.25">
      <c r="A186" s="1">
        <v>45111</v>
      </c>
      <c r="B186">
        <v>303</v>
      </c>
      <c r="C186">
        <v>498</v>
      </c>
      <c r="D186">
        <f>IF((uzdrowisko[[#This Row],[przyjechali]]&lt;uzdrowisko[[#This Row],[wyjechali]]),1,0)</f>
        <v>1</v>
      </c>
      <c r="E186">
        <f>IF(uzdrowisko[[#This Row],[Kolumna1]]=D185,1+E185,0)</f>
        <v>0</v>
      </c>
      <c r="F186">
        <f>F185-uzdrowisko[[#This Row],[wyjechali]]+uzdrowisko[[#This Row],[przyjechali]]</f>
        <v>9880</v>
      </c>
      <c r="G186" s="4">
        <f t="shared" si="2"/>
        <v>4500</v>
      </c>
      <c r="H186" s="4">
        <f>uzdrowisko[[#This Row],[Kolumna3]]*0.4</f>
        <v>3952</v>
      </c>
      <c r="I186" s="4">
        <f>uzdrowisko[[#This Row],[Kolumna4]]-uzdrowisko[[#This Row],[Kolumna5]]</f>
        <v>548</v>
      </c>
    </row>
    <row r="187" spans="1:9" x14ac:dyDescent="0.25">
      <c r="A187" s="1">
        <v>45112</v>
      </c>
      <c r="B187">
        <v>568</v>
      </c>
      <c r="C187">
        <v>567</v>
      </c>
      <c r="D187">
        <f>IF((uzdrowisko[[#This Row],[przyjechali]]&lt;uzdrowisko[[#This Row],[wyjechali]]),1,0)</f>
        <v>0</v>
      </c>
      <c r="E187">
        <f>IF(uzdrowisko[[#This Row],[Kolumna1]]=D186,1+E186,0)</f>
        <v>0</v>
      </c>
      <c r="F187">
        <f>F186-uzdrowisko[[#This Row],[wyjechali]]+uzdrowisko[[#This Row],[przyjechali]]</f>
        <v>9881</v>
      </c>
      <c r="G187" s="4">
        <f t="shared" si="2"/>
        <v>4500</v>
      </c>
      <c r="H187" s="4">
        <f>uzdrowisko[[#This Row],[Kolumna3]]*0.4</f>
        <v>3952.4</v>
      </c>
      <c r="I187" s="4">
        <f>uzdrowisko[[#This Row],[Kolumna4]]-uzdrowisko[[#This Row],[Kolumna5]]</f>
        <v>547.59999999999991</v>
      </c>
    </row>
    <row r="188" spans="1:9" x14ac:dyDescent="0.25">
      <c r="A188" s="1">
        <v>45113</v>
      </c>
      <c r="B188">
        <v>391</v>
      </c>
      <c r="C188">
        <v>599</v>
      </c>
      <c r="D188">
        <f>IF((uzdrowisko[[#This Row],[przyjechali]]&lt;uzdrowisko[[#This Row],[wyjechali]]),1,0)</f>
        <v>1</v>
      </c>
      <c r="E188">
        <f>IF(uzdrowisko[[#This Row],[Kolumna1]]=D187,1+E187,0)</f>
        <v>0</v>
      </c>
      <c r="F188">
        <f>F187-uzdrowisko[[#This Row],[wyjechali]]+uzdrowisko[[#This Row],[przyjechali]]</f>
        <v>9673</v>
      </c>
      <c r="G188" s="4">
        <f t="shared" si="2"/>
        <v>4500</v>
      </c>
      <c r="H188" s="4">
        <f>uzdrowisko[[#This Row],[Kolumna3]]*0.4</f>
        <v>3869.2000000000003</v>
      </c>
      <c r="I188" s="4">
        <f>uzdrowisko[[#This Row],[Kolumna4]]-uzdrowisko[[#This Row],[Kolumna5]]</f>
        <v>630.79999999999973</v>
      </c>
    </row>
    <row r="189" spans="1:9" x14ac:dyDescent="0.25">
      <c r="A189" s="1">
        <v>45114</v>
      </c>
      <c r="B189">
        <v>550</v>
      </c>
      <c r="C189">
        <v>561</v>
      </c>
      <c r="D189">
        <f>IF((uzdrowisko[[#This Row],[przyjechali]]&lt;uzdrowisko[[#This Row],[wyjechali]]),1,0)</f>
        <v>1</v>
      </c>
      <c r="E189">
        <f>IF(uzdrowisko[[#This Row],[Kolumna1]]=D188,1+E188,0)</f>
        <v>1</v>
      </c>
      <c r="F189">
        <f>F188-uzdrowisko[[#This Row],[wyjechali]]+uzdrowisko[[#This Row],[przyjechali]]</f>
        <v>9662</v>
      </c>
      <c r="G189" s="4">
        <f t="shared" si="2"/>
        <v>4500</v>
      </c>
      <c r="H189" s="4">
        <f>uzdrowisko[[#This Row],[Kolumna3]]*0.4</f>
        <v>3864.8</v>
      </c>
      <c r="I189" s="4">
        <f>uzdrowisko[[#This Row],[Kolumna4]]-uzdrowisko[[#This Row],[Kolumna5]]</f>
        <v>635.19999999999982</v>
      </c>
    </row>
    <row r="190" spans="1:9" x14ac:dyDescent="0.25">
      <c r="A190" s="1">
        <v>45115</v>
      </c>
      <c r="B190">
        <v>373</v>
      </c>
      <c r="C190">
        <v>469</v>
      </c>
      <c r="D190">
        <f>IF((uzdrowisko[[#This Row],[przyjechali]]&lt;uzdrowisko[[#This Row],[wyjechali]]),1,0)</f>
        <v>1</v>
      </c>
      <c r="E190">
        <f>IF(uzdrowisko[[#This Row],[Kolumna1]]=D189,1+E189,0)</f>
        <v>2</v>
      </c>
      <c r="F190">
        <f>F189-uzdrowisko[[#This Row],[wyjechali]]+uzdrowisko[[#This Row],[przyjechali]]</f>
        <v>9566</v>
      </c>
      <c r="G190" s="4">
        <f t="shared" si="2"/>
        <v>4500</v>
      </c>
      <c r="H190" s="4">
        <f>uzdrowisko[[#This Row],[Kolumna3]]*0.4</f>
        <v>3826.4</v>
      </c>
      <c r="I190" s="4">
        <f>uzdrowisko[[#This Row],[Kolumna4]]-uzdrowisko[[#This Row],[Kolumna5]]</f>
        <v>673.59999999999991</v>
      </c>
    </row>
    <row r="191" spans="1:9" x14ac:dyDescent="0.25">
      <c r="A191" s="1">
        <v>45116</v>
      </c>
      <c r="B191">
        <v>480</v>
      </c>
      <c r="C191">
        <v>592</v>
      </c>
      <c r="D191">
        <f>IF((uzdrowisko[[#This Row],[przyjechali]]&lt;uzdrowisko[[#This Row],[wyjechali]]),1,0)</f>
        <v>1</v>
      </c>
      <c r="E191">
        <f>IF(uzdrowisko[[#This Row],[Kolumna1]]=D190,1+E190,0)</f>
        <v>3</v>
      </c>
      <c r="F191">
        <f>F190-uzdrowisko[[#This Row],[wyjechali]]+uzdrowisko[[#This Row],[przyjechali]]</f>
        <v>9454</v>
      </c>
      <c r="G191" s="4">
        <f t="shared" si="2"/>
        <v>4500</v>
      </c>
      <c r="H191" s="4">
        <f>uzdrowisko[[#This Row],[Kolumna3]]*0.4</f>
        <v>3781.6000000000004</v>
      </c>
      <c r="I191" s="4">
        <f>uzdrowisko[[#This Row],[Kolumna4]]-uzdrowisko[[#This Row],[Kolumna5]]</f>
        <v>718.39999999999964</v>
      </c>
    </row>
    <row r="192" spans="1:9" x14ac:dyDescent="0.25">
      <c r="A192" s="1">
        <v>45117</v>
      </c>
      <c r="B192">
        <v>643</v>
      </c>
      <c r="C192">
        <v>422</v>
      </c>
      <c r="D192">
        <f>IF((uzdrowisko[[#This Row],[przyjechali]]&lt;uzdrowisko[[#This Row],[wyjechali]]),1,0)</f>
        <v>0</v>
      </c>
      <c r="E192">
        <f>IF(uzdrowisko[[#This Row],[Kolumna1]]=D191,1+E191,0)</f>
        <v>0</v>
      </c>
      <c r="F192">
        <f>F191-uzdrowisko[[#This Row],[wyjechali]]+uzdrowisko[[#This Row],[przyjechali]]</f>
        <v>9675</v>
      </c>
      <c r="G192" s="4">
        <f t="shared" si="2"/>
        <v>4500</v>
      </c>
      <c r="H192" s="4">
        <f>uzdrowisko[[#This Row],[Kolumna3]]*0.4</f>
        <v>3870</v>
      </c>
      <c r="I192" s="4">
        <f>uzdrowisko[[#This Row],[Kolumna4]]-uzdrowisko[[#This Row],[Kolumna5]]</f>
        <v>630</v>
      </c>
    </row>
    <row r="193" spans="1:9" x14ac:dyDescent="0.25">
      <c r="A193" s="1">
        <v>45118</v>
      </c>
      <c r="B193">
        <v>353</v>
      </c>
      <c r="C193">
        <v>641</v>
      </c>
      <c r="D193">
        <f>IF((uzdrowisko[[#This Row],[przyjechali]]&lt;uzdrowisko[[#This Row],[wyjechali]]),1,0)</f>
        <v>1</v>
      </c>
      <c r="E193">
        <f>IF(uzdrowisko[[#This Row],[Kolumna1]]=D192,1+E192,0)</f>
        <v>0</v>
      </c>
      <c r="F193">
        <f>F192-uzdrowisko[[#This Row],[wyjechali]]+uzdrowisko[[#This Row],[przyjechali]]</f>
        <v>9387</v>
      </c>
      <c r="G193" s="4">
        <f t="shared" si="2"/>
        <v>4500</v>
      </c>
      <c r="H193" s="4">
        <f>uzdrowisko[[#This Row],[Kolumna3]]*0.4</f>
        <v>3754.8</v>
      </c>
      <c r="I193" s="4">
        <f>uzdrowisko[[#This Row],[Kolumna4]]-uzdrowisko[[#This Row],[Kolumna5]]</f>
        <v>745.19999999999982</v>
      </c>
    </row>
    <row r="194" spans="1:9" x14ac:dyDescent="0.25">
      <c r="A194" s="1">
        <v>45119</v>
      </c>
      <c r="B194">
        <v>679</v>
      </c>
      <c r="C194">
        <v>301</v>
      </c>
      <c r="D194">
        <f>IF((uzdrowisko[[#This Row],[przyjechali]]&lt;uzdrowisko[[#This Row],[wyjechali]]),1,0)</f>
        <v>0</v>
      </c>
      <c r="E194">
        <f>IF(uzdrowisko[[#This Row],[Kolumna1]]=D193,1+E193,0)</f>
        <v>0</v>
      </c>
      <c r="F194">
        <f>F193-uzdrowisko[[#This Row],[wyjechali]]+uzdrowisko[[#This Row],[przyjechali]]</f>
        <v>9765</v>
      </c>
      <c r="G194" s="4">
        <f t="shared" ref="G194:G257" si="3">3900+120*5</f>
        <v>4500</v>
      </c>
      <c r="H194" s="4">
        <f>uzdrowisko[[#This Row],[Kolumna3]]*0.4</f>
        <v>3906</v>
      </c>
      <c r="I194" s="4">
        <f>uzdrowisko[[#This Row],[Kolumna4]]-uzdrowisko[[#This Row],[Kolumna5]]</f>
        <v>594</v>
      </c>
    </row>
    <row r="195" spans="1:9" x14ac:dyDescent="0.25">
      <c r="A195" s="1">
        <v>45120</v>
      </c>
      <c r="B195">
        <v>523</v>
      </c>
      <c r="C195">
        <v>696</v>
      </c>
      <c r="D195">
        <f>IF((uzdrowisko[[#This Row],[przyjechali]]&lt;uzdrowisko[[#This Row],[wyjechali]]),1,0)</f>
        <v>1</v>
      </c>
      <c r="E195">
        <f>IF(uzdrowisko[[#This Row],[Kolumna1]]=D194,1+E194,0)</f>
        <v>0</v>
      </c>
      <c r="F195">
        <f>F194-uzdrowisko[[#This Row],[wyjechali]]+uzdrowisko[[#This Row],[przyjechali]]</f>
        <v>9592</v>
      </c>
      <c r="G195" s="4">
        <f t="shared" si="3"/>
        <v>4500</v>
      </c>
      <c r="H195" s="4">
        <f>uzdrowisko[[#This Row],[Kolumna3]]*0.4</f>
        <v>3836.8</v>
      </c>
      <c r="I195" s="4">
        <f>uzdrowisko[[#This Row],[Kolumna4]]-uzdrowisko[[#This Row],[Kolumna5]]</f>
        <v>663.19999999999982</v>
      </c>
    </row>
    <row r="196" spans="1:9" x14ac:dyDescent="0.25">
      <c r="A196" s="1">
        <v>45121</v>
      </c>
      <c r="B196">
        <v>341</v>
      </c>
      <c r="C196">
        <v>555</v>
      </c>
      <c r="D196">
        <f>IF((uzdrowisko[[#This Row],[przyjechali]]&lt;uzdrowisko[[#This Row],[wyjechali]]),1,0)</f>
        <v>1</v>
      </c>
      <c r="E196">
        <f>IF(uzdrowisko[[#This Row],[Kolumna1]]=D195,1+E195,0)</f>
        <v>1</v>
      </c>
      <c r="F196">
        <f>F195-uzdrowisko[[#This Row],[wyjechali]]+uzdrowisko[[#This Row],[przyjechali]]</f>
        <v>9378</v>
      </c>
      <c r="G196" s="4">
        <f t="shared" si="3"/>
        <v>4500</v>
      </c>
      <c r="H196" s="4">
        <f>uzdrowisko[[#This Row],[Kolumna3]]*0.4</f>
        <v>3751.2000000000003</v>
      </c>
      <c r="I196" s="4">
        <f>uzdrowisko[[#This Row],[Kolumna4]]-uzdrowisko[[#This Row],[Kolumna5]]</f>
        <v>748.79999999999973</v>
      </c>
    </row>
    <row r="197" spans="1:9" x14ac:dyDescent="0.25">
      <c r="A197" s="1">
        <v>45122</v>
      </c>
      <c r="B197">
        <v>691</v>
      </c>
      <c r="C197">
        <v>608</v>
      </c>
      <c r="D197">
        <f>IF((uzdrowisko[[#This Row],[przyjechali]]&lt;uzdrowisko[[#This Row],[wyjechali]]),1,0)</f>
        <v>0</v>
      </c>
      <c r="E197">
        <f>IF(uzdrowisko[[#This Row],[Kolumna1]]=D196,1+E196,0)</f>
        <v>0</v>
      </c>
      <c r="F197">
        <f>F196-uzdrowisko[[#This Row],[wyjechali]]+uzdrowisko[[#This Row],[przyjechali]]</f>
        <v>9461</v>
      </c>
      <c r="G197" s="4">
        <f t="shared" si="3"/>
        <v>4500</v>
      </c>
      <c r="H197" s="4">
        <f>uzdrowisko[[#This Row],[Kolumna3]]*0.4</f>
        <v>3784.4</v>
      </c>
      <c r="I197" s="4">
        <f>uzdrowisko[[#This Row],[Kolumna4]]-uzdrowisko[[#This Row],[Kolumna5]]</f>
        <v>715.59999999999991</v>
      </c>
    </row>
    <row r="198" spans="1:9" x14ac:dyDescent="0.25">
      <c r="A198" s="1">
        <v>45123</v>
      </c>
      <c r="B198">
        <v>428</v>
      </c>
      <c r="C198">
        <v>381</v>
      </c>
      <c r="D198">
        <f>IF((uzdrowisko[[#This Row],[przyjechali]]&lt;uzdrowisko[[#This Row],[wyjechali]]),1,0)</f>
        <v>0</v>
      </c>
      <c r="E198">
        <f>IF(uzdrowisko[[#This Row],[Kolumna1]]=D197,1+E197,0)</f>
        <v>1</v>
      </c>
      <c r="F198">
        <f>F197-uzdrowisko[[#This Row],[wyjechali]]+uzdrowisko[[#This Row],[przyjechali]]</f>
        <v>9508</v>
      </c>
      <c r="G198" s="4">
        <f t="shared" si="3"/>
        <v>4500</v>
      </c>
      <c r="H198" s="4">
        <f>uzdrowisko[[#This Row],[Kolumna3]]*0.4</f>
        <v>3803.2000000000003</v>
      </c>
      <c r="I198" s="4">
        <f>uzdrowisko[[#This Row],[Kolumna4]]-uzdrowisko[[#This Row],[Kolumna5]]</f>
        <v>696.79999999999973</v>
      </c>
    </row>
    <row r="199" spans="1:9" x14ac:dyDescent="0.25">
      <c r="A199" s="1">
        <v>45124</v>
      </c>
      <c r="B199">
        <v>597</v>
      </c>
      <c r="C199">
        <v>695</v>
      </c>
      <c r="D199">
        <f>IF((uzdrowisko[[#This Row],[przyjechali]]&lt;uzdrowisko[[#This Row],[wyjechali]]),1,0)</f>
        <v>1</v>
      </c>
      <c r="E199">
        <f>IF(uzdrowisko[[#This Row],[Kolumna1]]=D198,1+E198,0)</f>
        <v>0</v>
      </c>
      <c r="F199">
        <f>F198-uzdrowisko[[#This Row],[wyjechali]]+uzdrowisko[[#This Row],[przyjechali]]</f>
        <v>9410</v>
      </c>
      <c r="G199" s="4">
        <f t="shared" si="3"/>
        <v>4500</v>
      </c>
      <c r="H199" s="4">
        <f>uzdrowisko[[#This Row],[Kolumna3]]*0.4</f>
        <v>3764</v>
      </c>
      <c r="I199" s="4">
        <f>uzdrowisko[[#This Row],[Kolumna4]]-uzdrowisko[[#This Row],[Kolumna5]]</f>
        <v>736</v>
      </c>
    </row>
    <row r="200" spans="1:9" x14ac:dyDescent="0.25">
      <c r="A200" s="1">
        <v>45125</v>
      </c>
      <c r="B200">
        <v>667</v>
      </c>
      <c r="C200">
        <v>401</v>
      </c>
      <c r="D200">
        <f>IF((uzdrowisko[[#This Row],[przyjechali]]&lt;uzdrowisko[[#This Row],[wyjechali]]),1,0)</f>
        <v>0</v>
      </c>
      <c r="E200">
        <f>IF(uzdrowisko[[#This Row],[Kolumna1]]=D199,1+E199,0)</f>
        <v>0</v>
      </c>
      <c r="F200">
        <f>F199-uzdrowisko[[#This Row],[wyjechali]]+uzdrowisko[[#This Row],[przyjechali]]</f>
        <v>9676</v>
      </c>
      <c r="G200" s="4">
        <f t="shared" si="3"/>
        <v>4500</v>
      </c>
      <c r="H200" s="4">
        <f>uzdrowisko[[#This Row],[Kolumna3]]*0.4</f>
        <v>3870.4</v>
      </c>
      <c r="I200" s="4">
        <f>uzdrowisko[[#This Row],[Kolumna4]]-uzdrowisko[[#This Row],[Kolumna5]]</f>
        <v>629.59999999999991</v>
      </c>
    </row>
    <row r="201" spans="1:9" x14ac:dyDescent="0.25">
      <c r="A201" s="1">
        <v>45126</v>
      </c>
      <c r="B201">
        <v>579</v>
      </c>
      <c r="C201">
        <v>541</v>
      </c>
      <c r="D201">
        <f>IF((uzdrowisko[[#This Row],[przyjechali]]&lt;uzdrowisko[[#This Row],[wyjechali]]),1,0)</f>
        <v>0</v>
      </c>
      <c r="E201">
        <f>IF(uzdrowisko[[#This Row],[Kolumna1]]=D200,1+E200,0)</f>
        <v>1</v>
      </c>
      <c r="F201">
        <f>F200-uzdrowisko[[#This Row],[wyjechali]]+uzdrowisko[[#This Row],[przyjechali]]</f>
        <v>9714</v>
      </c>
      <c r="G201" s="4">
        <f t="shared" si="3"/>
        <v>4500</v>
      </c>
      <c r="H201" s="4">
        <f>uzdrowisko[[#This Row],[Kolumna3]]*0.4</f>
        <v>3885.6000000000004</v>
      </c>
      <c r="I201" s="4">
        <f>uzdrowisko[[#This Row],[Kolumna4]]-uzdrowisko[[#This Row],[Kolumna5]]</f>
        <v>614.39999999999964</v>
      </c>
    </row>
    <row r="202" spans="1:9" x14ac:dyDescent="0.25">
      <c r="A202" s="1">
        <v>45127</v>
      </c>
      <c r="B202">
        <v>607</v>
      </c>
      <c r="C202">
        <v>318</v>
      </c>
      <c r="D202">
        <f>IF((uzdrowisko[[#This Row],[przyjechali]]&lt;uzdrowisko[[#This Row],[wyjechali]]),1,0)</f>
        <v>0</v>
      </c>
      <c r="E202">
        <f>IF(uzdrowisko[[#This Row],[Kolumna1]]=D201,1+E201,0)</f>
        <v>2</v>
      </c>
      <c r="F202">
        <f>F201-uzdrowisko[[#This Row],[wyjechali]]+uzdrowisko[[#This Row],[przyjechali]]</f>
        <v>10003</v>
      </c>
      <c r="G202" s="4">
        <f t="shared" si="3"/>
        <v>4500</v>
      </c>
      <c r="H202" s="4">
        <f>uzdrowisko[[#This Row],[Kolumna3]]*0.4</f>
        <v>4001.2000000000003</v>
      </c>
      <c r="I202" s="4">
        <f>uzdrowisko[[#This Row],[Kolumna4]]-uzdrowisko[[#This Row],[Kolumna5]]</f>
        <v>498.79999999999973</v>
      </c>
    </row>
    <row r="203" spans="1:9" x14ac:dyDescent="0.25">
      <c r="A203" s="1">
        <v>45128</v>
      </c>
      <c r="B203">
        <v>674</v>
      </c>
      <c r="C203">
        <v>595</v>
      </c>
      <c r="D203">
        <f>IF((uzdrowisko[[#This Row],[przyjechali]]&lt;uzdrowisko[[#This Row],[wyjechali]]),1,0)</f>
        <v>0</v>
      </c>
      <c r="E203">
        <f>IF(uzdrowisko[[#This Row],[Kolumna1]]=D202,1+E202,0)</f>
        <v>3</v>
      </c>
      <c r="F203">
        <f>F202-uzdrowisko[[#This Row],[wyjechali]]+uzdrowisko[[#This Row],[przyjechali]]</f>
        <v>10082</v>
      </c>
      <c r="G203" s="4">
        <f t="shared" si="3"/>
        <v>4500</v>
      </c>
      <c r="H203" s="4">
        <f>uzdrowisko[[#This Row],[Kolumna3]]*0.4</f>
        <v>4032.8</v>
      </c>
      <c r="I203" s="4">
        <f>uzdrowisko[[#This Row],[Kolumna4]]-uzdrowisko[[#This Row],[Kolumna5]]</f>
        <v>467.19999999999982</v>
      </c>
    </row>
    <row r="204" spans="1:9" x14ac:dyDescent="0.25">
      <c r="A204" s="1">
        <v>45129</v>
      </c>
      <c r="B204">
        <v>643</v>
      </c>
      <c r="C204">
        <v>494</v>
      </c>
      <c r="D204">
        <f>IF((uzdrowisko[[#This Row],[przyjechali]]&lt;uzdrowisko[[#This Row],[wyjechali]]),1,0)</f>
        <v>0</v>
      </c>
      <c r="E204">
        <f>IF(uzdrowisko[[#This Row],[Kolumna1]]=D203,1+E203,0)</f>
        <v>4</v>
      </c>
      <c r="F204">
        <f>F203-uzdrowisko[[#This Row],[wyjechali]]+uzdrowisko[[#This Row],[przyjechali]]</f>
        <v>10231</v>
      </c>
      <c r="G204" s="4">
        <f t="shared" si="3"/>
        <v>4500</v>
      </c>
      <c r="H204" s="4">
        <f>uzdrowisko[[#This Row],[Kolumna3]]*0.4</f>
        <v>4092.4</v>
      </c>
      <c r="I204" s="4">
        <f>uzdrowisko[[#This Row],[Kolumna4]]-uzdrowisko[[#This Row],[Kolumna5]]</f>
        <v>407.59999999999991</v>
      </c>
    </row>
    <row r="205" spans="1:9" x14ac:dyDescent="0.25">
      <c r="A205" s="1">
        <v>45130</v>
      </c>
      <c r="B205">
        <v>446</v>
      </c>
      <c r="C205">
        <v>524</v>
      </c>
      <c r="D205">
        <f>IF((uzdrowisko[[#This Row],[przyjechali]]&lt;uzdrowisko[[#This Row],[wyjechali]]),1,0)</f>
        <v>1</v>
      </c>
      <c r="E205">
        <f>IF(uzdrowisko[[#This Row],[Kolumna1]]=D204,1+E204,0)</f>
        <v>0</v>
      </c>
      <c r="F205">
        <f>F204-uzdrowisko[[#This Row],[wyjechali]]+uzdrowisko[[#This Row],[przyjechali]]</f>
        <v>10153</v>
      </c>
      <c r="G205" s="4">
        <f t="shared" si="3"/>
        <v>4500</v>
      </c>
      <c r="H205" s="4">
        <f>uzdrowisko[[#This Row],[Kolumna3]]*0.4</f>
        <v>4061.2000000000003</v>
      </c>
      <c r="I205" s="4">
        <f>uzdrowisko[[#This Row],[Kolumna4]]-uzdrowisko[[#This Row],[Kolumna5]]</f>
        <v>438.79999999999973</v>
      </c>
    </row>
    <row r="206" spans="1:9" x14ac:dyDescent="0.25">
      <c r="A206" s="1">
        <v>45131</v>
      </c>
      <c r="B206">
        <v>539</v>
      </c>
      <c r="C206">
        <v>567</v>
      </c>
      <c r="D206">
        <f>IF((uzdrowisko[[#This Row],[przyjechali]]&lt;uzdrowisko[[#This Row],[wyjechali]]),1,0)</f>
        <v>1</v>
      </c>
      <c r="E206">
        <f>IF(uzdrowisko[[#This Row],[Kolumna1]]=D205,1+E205,0)</f>
        <v>1</v>
      </c>
      <c r="F206">
        <f>F205-uzdrowisko[[#This Row],[wyjechali]]+uzdrowisko[[#This Row],[przyjechali]]</f>
        <v>10125</v>
      </c>
      <c r="G206" s="4">
        <f t="shared" si="3"/>
        <v>4500</v>
      </c>
      <c r="H206" s="4">
        <f>uzdrowisko[[#This Row],[Kolumna3]]*0.4</f>
        <v>4050</v>
      </c>
      <c r="I206" s="4">
        <f>uzdrowisko[[#This Row],[Kolumna4]]-uzdrowisko[[#This Row],[Kolumna5]]</f>
        <v>450</v>
      </c>
    </row>
    <row r="207" spans="1:9" x14ac:dyDescent="0.25">
      <c r="A207" s="1">
        <v>45132</v>
      </c>
      <c r="B207">
        <v>659</v>
      </c>
      <c r="C207">
        <v>617</v>
      </c>
      <c r="D207">
        <f>IF((uzdrowisko[[#This Row],[przyjechali]]&lt;uzdrowisko[[#This Row],[wyjechali]]),1,0)</f>
        <v>0</v>
      </c>
      <c r="E207">
        <f>IF(uzdrowisko[[#This Row],[Kolumna1]]=D206,1+E206,0)</f>
        <v>0</v>
      </c>
      <c r="F207">
        <f>F206-uzdrowisko[[#This Row],[wyjechali]]+uzdrowisko[[#This Row],[przyjechali]]</f>
        <v>10167</v>
      </c>
      <c r="G207" s="4">
        <f t="shared" si="3"/>
        <v>4500</v>
      </c>
      <c r="H207" s="4">
        <f>uzdrowisko[[#This Row],[Kolumna3]]*0.4</f>
        <v>4066.8</v>
      </c>
      <c r="I207" s="4">
        <f>uzdrowisko[[#This Row],[Kolumna4]]-uzdrowisko[[#This Row],[Kolumna5]]</f>
        <v>433.19999999999982</v>
      </c>
    </row>
    <row r="208" spans="1:9" x14ac:dyDescent="0.25">
      <c r="A208" s="1">
        <v>45133</v>
      </c>
      <c r="B208">
        <v>499</v>
      </c>
      <c r="C208">
        <v>671</v>
      </c>
      <c r="D208">
        <f>IF((uzdrowisko[[#This Row],[przyjechali]]&lt;uzdrowisko[[#This Row],[wyjechali]]),1,0)</f>
        <v>1</v>
      </c>
      <c r="E208">
        <f>IF(uzdrowisko[[#This Row],[Kolumna1]]=D207,1+E207,0)</f>
        <v>0</v>
      </c>
      <c r="F208">
        <f>F207-uzdrowisko[[#This Row],[wyjechali]]+uzdrowisko[[#This Row],[przyjechali]]</f>
        <v>9995</v>
      </c>
      <c r="G208" s="4">
        <f t="shared" si="3"/>
        <v>4500</v>
      </c>
      <c r="H208" s="4">
        <f>uzdrowisko[[#This Row],[Kolumna3]]*0.4</f>
        <v>3998</v>
      </c>
      <c r="I208" s="4">
        <f>uzdrowisko[[#This Row],[Kolumna4]]-uzdrowisko[[#This Row],[Kolumna5]]</f>
        <v>502</v>
      </c>
    </row>
    <row r="209" spans="1:9" x14ac:dyDescent="0.25">
      <c r="A209" s="1">
        <v>45134</v>
      </c>
      <c r="B209">
        <v>573</v>
      </c>
      <c r="C209">
        <v>514</v>
      </c>
      <c r="D209">
        <f>IF((uzdrowisko[[#This Row],[przyjechali]]&lt;uzdrowisko[[#This Row],[wyjechali]]),1,0)</f>
        <v>0</v>
      </c>
      <c r="E209">
        <f>IF(uzdrowisko[[#This Row],[Kolumna1]]=D208,1+E208,0)</f>
        <v>0</v>
      </c>
      <c r="F209">
        <f>F208-uzdrowisko[[#This Row],[wyjechali]]+uzdrowisko[[#This Row],[przyjechali]]</f>
        <v>10054</v>
      </c>
      <c r="G209" s="4">
        <f t="shared" si="3"/>
        <v>4500</v>
      </c>
      <c r="H209" s="4">
        <f>uzdrowisko[[#This Row],[Kolumna3]]*0.4</f>
        <v>4021.6000000000004</v>
      </c>
      <c r="I209" s="4">
        <f>uzdrowisko[[#This Row],[Kolumna4]]-uzdrowisko[[#This Row],[Kolumna5]]</f>
        <v>478.39999999999964</v>
      </c>
    </row>
    <row r="210" spans="1:9" x14ac:dyDescent="0.25">
      <c r="A210" s="1">
        <v>45135</v>
      </c>
      <c r="B210">
        <v>573</v>
      </c>
      <c r="C210">
        <v>604</v>
      </c>
      <c r="D210">
        <f>IF((uzdrowisko[[#This Row],[przyjechali]]&lt;uzdrowisko[[#This Row],[wyjechali]]),1,0)</f>
        <v>1</v>
      </c>
      <c r="E210">
        <f>IF(uzdrowisko[[#This Row],[Kolumna1]]=D209,1+E209,0)</f>
        <v>0</v>
      </c>
      <c r="F210">
        <f>F209-uzdrowisko[[#This Row],[wyjechali]]+uzdrowisko[[#This Row],[przyjechali]]</f>
        <v>10023</v>
      </c>
      <c r="G210" s="4">
        <f t="shared" si="3"/>
        <v>4500</v>
      </c>
      <c r="H210" s="4">
        <f>uzdrowisko[[#This Row],[Kolumna3]]*0.4</f>
        <v>4009.2000000000003</v>
      </c>
      <c r="I210" s="4">
        <f>uzdrowisko[[#This Row],[Kolumna4]]-uzdrowisko[[#This Row],[Kolumna5]]</f>
        <v>490.79999999999973</v>
      </c>
    </row>
    <row r="211" spans="1:9" x14ac:dyDescent="0.25">
      <c r="A211" s="1">
        <v>45136</v>
      </c>
      <c r="B211">
        <v>416</v>
      </c>
      <c r="C211">
        <v>527</v>
      </c>
      <c r="D211">
        <f>IF((uzdrowisko[[#This Row],[przyjechali]]&lt;uzdrowisko[[#This Row],[wyjechali]]),1,0)</f>
        <v>1</v>
      </c>
      <c r="E211">
        <f>IF(uzdrowisko[[#This Row],[Kolumna1]]=D210,1+E210,0)</f>
        <v>1</v>
      </c>
      <c r="F211">
        <f>F210-uzdrowisko[[#This Row],[wyjechali]]+uzdrowisko[[#This Row],[przyjechali]]</f>
        <v>9912</v>
      </c>
      <c r="G211" s="4">
        <f t="shared" si="3"/>
        <v>4500</v>
      </c>
      <c r="H211" s="4">
        <f>uzdrowisko[[#This Row],[Kolumna3]]*0.4</f>
        <v>3964.8</v>
      </c>
      <c r="I211" s="4">
        <f>uzdrowisko[[#This Row],[Kolumna4]]-uzdrowisko[[#This Row],[Kolumna5]]</f>
        <v>535.19999999999982</v>
      </c>
    </row>
    <row r="212" spans="1:9" x14ac:dyDescent="0.25">
      <c r="A212" s="1">
        <v>45137</v>
      </c>
      <c r="B212">
        <v>675</v>
      </c>
      <c r="C212">
        <v>528</v>
      </c>
      <c r="D212">
        <f>IF((uzdrowisko[[#This Row],[przyjechali]]&lt;uzdrowisko[[#This Row],[wyjechali]]),1,0)</f>
        <v>0</v>
      </c>
      <c r="E212">
        <f>IF(uzdrowisko[[#This Row],[Kolumna1]]=D211,1+E211,0)</f>
        <v>0</v>
      </c>
      <c r="F212">
        <f>F211-uzdrowisko[[#This Row],[wyjechali]]+uzdrowisko[[#This Row],[przyjechali]]</f>
        <v>10059</v>
      </c>
      <c r="G212" s="4">
        <f t="shared" si="3"/>
        <v>4500</v>
      </c>
      <c r="H212" s="4">
        <f>uzdrowisko[[#This Row],[Kolumna3]]*0.4</f>
        <v>4023.6000000000004</v>
      </c>
      <c r="I212" s="4">
        <f>uzdrowisko[[#This Row],[Kolumna4]]-uzdrowisko[[#This Row],[Kolumna5]]</f>
        <v>476.39999999999964</v>
      </c>
    </row>
    <row r="213" spans="1:9" x14ac:dyDescent="0.25">
      <c r="A213" s="1">
        <v>45138</v>
      </c>
      <c r="B213">
        <v>444</v>
      </c>
      <c r="C213">
        <v>354</v>
      </c>
      <c r="D213">
        <f>IF((uzdrowisko[[#This Row],[przyjechali]]&lt;uzdrowisko[[#This Row],[wyjechali]]),1,0)</f>
        <v>0</v>
      </c>
      <c r="E213">
        <f>IF(uzdrowisko[[#This Row],[Kolumna1]]=D212,1+E212,0)</f>
        <v>1</v>
      </c>
      <c r="F213">
        <f>F212-uzdrowisko[[#This Row],[wyjechali]]+uzdrowisko[[#This Row],[przyjechali]]</f>
        <v>10149</v>
      </c>
      <c r="G213" s="4">
        <f t="shared" si="3"/>
        <v>4500</v>
      </c>
      <c r="H213" s="4">
        <f>uzdrowisko[[#This Row],[Kolumna3]]*0.4</f>
        <v>4059.6000000000004</v>
      </c>
      <c r="I213" s="4">
        <f>uzdrowisko[[#This Row],[Kolumna4]]-uzdrowisko[[#This Row],[Kolumna5]]</f>
        <v>440.39999999999964</v>
      </c>
    </row>
    <row r="214" spans="1:9" x14ac:dyDescent="0.25">
      <c r="A214" s="1">
        <v>45139</v>
      </c>
      <c r="B214">
        <v>560</v>
      </c>
      <c r="C214">
        <v>613</v>
      </c>
      <c r="D214">
        <f>IF((uzdrowisko[[#This Row],[przyjechali]]&lt;uzdrowisko[[#This Row],[wyjechali]]),1,0)</f>
        <v>1</v>
      </c>
      <c r="E214">
        <f>IF(uzdrowisko[[#This Row],[Kolumna1]]=D213,1+E213,0)</f>
        <v>0</v>
      </c>
      <c r="F214">
        <f>F213-uzdrowisko[[#This Row],[wyjechali]]+uzdrowisko[[#This Row],[przyjechali]]</f>
        <v>10096</v>
      </c>
      <c r="G214" s="4">
        <f t="shared" si="3"/>
        <v>4500</v>
      </c>
      <c r="H214" s="4">
        <f>uzdrowisko[[#This Row],[Kolumna3]]*0.4</f>
        <v>4038.4</v>
      </c>
      <c r="I214" s="4">
        <f>uzdrowisko[[#This Row],[Kolumna4]]-uzdrowisko[[#This Row],[Kolumna5]]</f>
        <v>461.59999999999991</v>
      </c>
    </row>
    <row r="215" spans="1:9" x14ac:dyDescent="0.25">
      <c r="A215" s="1">
        <v>45140</v>
      </c>
      <c r="B215">
        <v>321</v>
      </c>
      <c r="C215">
        <v>420</v>
      </c>
      <c r="D215">
        <f>IF((uzdrowisko[[#This Row],[przyjechali]]&lt;uzdrowisko[[#This Row],[wyjechali]]),1,0)</f>
        <v>1</v>
      </c>
      <c r="E215">
        <f>IF(uzdrowisko[[#This Row],[Kolumna1]]=D214,1+E214,0)</f>
        <v>1</v>
      </c>
      <c r="F215">
        <f>F214-uzdrowisko[[#This Row],[wyjechali]]+uzdrowisko[[#This Row],[przyjechali]]</f>
        <v>9997</v>
      </c>
      <c r="G215" s="4">
        <f t="shared" si="3"/>
        <v>4500</v>
      </c>
      <c r="H215" s="4">
        <f>uzdrowisko[[#This Row],[Kolumna3]]*0.4</f>
        <v>3998.8</v>
      </c>
      <c r="I215" s="4">
        <f>uzdrowisko[[#This Row],[Kolumna4]]-uzdrowisko[[#This Row],[Kolumna5]]</f>
        <v>501.19999999999982</v>
      </c>
    </row>
    <row r="216" spans="1:9" x14ac:dyDescent="0.25">
      <c r="A216" s="1">
        <v>45141</v>
      </c>
      <c r="B216">
        <v>581</v>
      </c>
      <c r="C216">
        <v>570</v>
      </c>
      <c r="D216">
        <f>IF((uzdrowisko[[#This Row],[przyjechali]]&lt;uzdrowisko[[#This Row],[wyjechali]]),1,0)</f>
        <v>0</v>
      </c>
      <c r="E216">
        <f>IF(uzdrowisko[[#This Row],[Kolumna1]]=D215,1+E215,0)</f>
        <v>0</v>
      </c>
      <c r="F216">
        <f>F215-uzdrowisko[[#This Row],[wyjechali]]+uzdrowisko[[#This Row],[przyjechali]]</f>
        <v>10008</v>
      </c>
      <c r="G216" s="4">
        <f t="shared" si="3"/>
        <v>4500</v>
      </c>
      <c r="H216" s="4">
        <f>uzdrowisko[[#This Row],[Kolumna3]]*0.4</f>
        <v>4003.2000000000003</v>
      </c>
      <c r="I216" s="4">
        <f>uzdrowisko[[#This Row],[Kolumna4]]-uzdrowisko[[#This Row],[Kolumna5]]</f>
        <v>496.79999999999973</v>
      </c>
    </row>
    <row r="217" spans="1:9" x14ac:dyDescent="0.25">
      <c r="A217" s="1">
        <v>45142</v>
      </c>
      <c r="B217">
        <v>312</v>
      </c>
      <c r="C217">
        <v>650</v>
      </c>
      <c r="D217">
        <f>IF((uzdrowisko[[#This Row],[przyjechali]]&lt;uzdrowisko[[#This Row],[wyjechali]]),1,0)</f>
        <v>1</v>
      </c>
      <c r="E217">
        <f>IF(uzdrowisko[[#This Row],[Kolumna1]]=D216,1+E216,0)</f>
        <v>0</v>
      </c>
      <c r="F217">
        <f>F216-uzdrowisko[[#This Row],[wyjechali]]+uzdrowisko[[#This Row],[przyjechali]]</f>
        <v>9670</v>
      </c>
      <c r="G217" s="4">
        <f t="shared" si="3"/>
        <v>4500</v>
      </c>
      <c r="H217" s="4">
        <f>uzdrowisko[[#This Row],[Kolumna3]]*0.4</f>
        <v>3868</v>
      </c>
      <c r="I217" s="4">
        <f>uzdrowisko[[#This Row],[Kolumna4]]-uzdrowisko[[#This Row],[Kolumna5]]</f>
        <v>632</v>
      </c>
    </row>
    <row r="218" spans="1:9" x14ac:dyDescent="0.25">
      <c r="A218" s="1">
        <v>45143</v>
      </c>
      <c r="B218">
        <v>574</v>
      </c>
      <c r="C218">
        <v>515</v>
      </c>
      <c r="D218">
        <f>IF((uzdrowisko[[#This Row],[przyjechali]]&lt;uzdrowisko[[#This Row],[wyjechali]]),1,0)</f>
        <v>0</v>
      </c>
      <c r="E218">
        <f>IF(uzdrowisko[[#This Row],[Kolumna1]]=D217,1+E217,0)</f>
        <v>0</v>
      </c>
      <c r="F218">
        <f>F217-uzdrowisko[[#This Row],[wyjechali]]+uzdrowisko[[#This Row],[przyjechali]]</f>
        <v>9729</v>
      </c>
      <c r="G218" s="4">
        <f t="shared" si="3"/>
        <v>4500</v>
      </c>
      <c r="H218" s="4">
        <f>uzdrowisko[[#This Row],[Kolumna3]]*0.4</f>
        <v>3891.6000000000004</v>
      </c>
      <c r="I218" s="4">
        <f>uzdrowisko[[#This Row],[Kolumna4]]-uzdrowisko[[#This Row],[Kolumna5]]</f>
        <v>608.39999999999964</v>
      </c>
    </row>
    <row r="219" spans="1:9" x14ac:dyDescent="0.25">
      <c r="A219" s="1">
        <v>45144</v>
      </c>
      <c r="B219">
        <v>697</v>
      </c>
      <c r="C219">
        <v>679</v>
      </c>
      <c r="D219">
        <f>IF((uzdrowisko[[#This Row],[przyjechali]]&lt;uzdrowisko[[#This Row],[wyjechali]]),1,0)</f>
        <v>0</v>
      </c>
      <c r="E219">
        <f>IF(uzdrowisko[[#This Row],[Kolumna1]]=D218,1+E218,0)</f>
        <v>1</v>
      </c>
      <c r="F219">
        <f>F218-uzdrowisko[[#This Row],[wyjechali]]+uzdrowisko[[#This Row],[przyjechali]]</f>
        <v>9747</v>
      </c>
      <c r="G219" s="4">
        <f t="shared" si="3"/>
        <v>4500</v>
      </c>
      <c r="H219" s="4">
        <f>uzdrowisko[[#This Row],[Kolumna3]]*0.4</f>
        <v>3898.8</v>
      </c>
      <c r="I219" s="4">
        <f>uzdrowisko[[#This Row],[Kolumna4]]-uzdrowisko[[#This Row],[Kolumna5]]</f>
        <v>601.19999999999982</v>
      </c>
    </row>
    <row r="220" spans="1:9" x14ac:dyDescent="0.25">
      <c r="A220" s="1">
        <v>45145</v>
      </c>
      <c r="B220">
        <v>517</v>
      </c>
      <c r="C220">
        <v>652</v>
      </c>
      <c r="D220">
        <f>IF((uzdrowisko[[#This Row],[przyjechali]]&lt;uzdrowisko[[#This Row],[wyjechali]]),1,0)</f>
        <v>1</v>
      </c>
      <c r="E220">
        <f>IF(uzdrowisko[[#This Row],[Kolumna1]]=D219,1+E219,0)</f>
        <v>0</v>
      </c>
      <c r="F220">
        <f>F219-uzdrowisko[[#This Row],[wyjechali]]+uzdrowisko[[#This Row],[przyjechali]]</f>
        <v>9612</v>
      </c>
      <c r="G220" s="4">
        <f t="shared" si="3"/>
        <v>4500</v>
      </c>
      <c r="H220" s="4">
        <f>uzdrowisko[[#This Row],[Kolumna3]]*0.4</f>
        <v>3844.8</v>
      </c>
      <c r="I220" s="4">
        <f>uzdrowisko[[#This Row],[Kolumna4]]-uzdrowisko[[#This Row],[Kolumna5]]</f>
        <v>655.19999999999982</v>
      </c>
    </row>
    <row r="221" spans="1:9" x14ac:dyDescent="0.25">
      <c r="A221" s="1">
        <v>45146</v>
      </c>
      <c r="B221">
        <v>523</v>
      </c>
      <c r="C221">
        <v>534</v>
      </c>
      <c r="D221">
        <f>IF((uzdrowisko[[#This Row],[przyjechali]]&lt;uzdrowisko[[#This Row],[wyjechali]]),1,0)</f>
        <v>1</v>
      </c>
      <c r="E221">
        <f>IF(uzdrowisko[[#This Row],[Kolumna1]]=D220,1+E220,0)</f>
        <v>1</v>
      </c>
      <c r="F221">
        <f>F220-uzdrowisko[[#This Row],[wyjechali]]+uzdrowisko[[#This Row],[przyjechali]]</f>
        <v>9601</v>
      </c>
      <c r="G221" s="4">
        <f t="shared" si="3"/>
        <v>4500</v>
      </c>
      <c r="H221" s="4">
        <f>uzdrowisko[[#This Row],[Kolumna3]]*0.4</f>
        <v>3840.4</v>
      </c>
      <c r="I221" s="4">
        <f>uzdrowisko[[#This Row],[Kolumna4]]-uzdrowisko[[#This Row],[Kolumna5]]</f>
        <v>659.59999999999991</v>
      </c>
    </row>
    <row r="222" spans="1:9" x14ac:dyDescent="0.25">
      <c r="A222" s="1">
        <v>45147</v>
      </c>
      <c r="B222">
        <v>419</v>
      </c>
      <c r="C222">
        <v>437</v>
      </c>
      <c r="D222">
        <f>IF((uzdrowisko[[#This Row],[przyjechali]]&lt;uzdrowisko[[#This Row],[wyjechali]]),1,0)</f>
        <v>1</v>
      </c>
      <c r="E222">
        <f>IF(uzdrowisko[[#This Row],[Kolumna1]]=D221,1+E221,0)</f>
        <v>2</v>
      </c>
      <c r="F222">
        <f>F221-uzdrowisko[[#This Row],[wyjechali]]+uzdrowisko[[#This Row],[przyjechali]]</f>
        <v>9583</v>
      </c>
      <c r="G222" s="4">
        <f t="shared" si="3"/>
        <v>4500</v>
      </c>
      <c r="H222" s="4">
        <f>uzdrowisko[[#This Row],[Kolumna3]]*0.4</f>
        <v>3833.2000000000003</v>
      </c>
      <c r="I222" s="4">
        <f>uzdrowisko[[#This Row],[Kolumna4]]-uzdrowisko[[#This Row],[Kolumna5]]</f>
        <v>666.79999999999973</v>
      </c>
    </row>
    <row r="223" spans="1:9" x14ac:dyDescent="0.25">
      <c r="A223" s="1">
        <v>45148</v>
      </c>
      <c r="B223">
        <v>509</v>
      </c>
      <c r="C223">
        <v>658</v>
      </c>
      <c r="D223">
        <f>IF((uzdrowisko[[#This Row],[przyjechali]]&lt;uzdrowisko[[#This Row],[wyjechali]]),1,0)</f>
        <v>1</v>
      </c>
      <c r="E223">
        <f>IF(uzdrowisko[[#This Row],[Kolumna1]]=D222,1+E222,0)</f>
        <v>3</v>
      </c>
      <c r="F223">
        <f>F222-uzdrowisko[[#This Row],[wyjechali]]+uzdrowisko[[#This Row],[przyjechali]]</f>
        <v>9434</v>
      </c>
      <c r="G223" s="4">
        <f t="shared" si="3"/>
        <v>4500</v>
      </c>
      <c r="H223" s="4">
        <f>uzdrowisko[[#This Row],[Kolumna3]]*0.4</f>
        <v>3773.6000000000004</v>
      </c>
      <c r="I223" s="4">
        <f>uzdrowisko[[#This Row],[Kolumna4]]-uzdrowisko[[#This Row],[Kolumna5]]</f>
        <v>726.39999999999964</v>
      </c>
    </row>
    <row r="224" spans="1:9" x14ac:dyDescent="0.25">
      <c r="A224" s="1">
        <v>45149</v>
      </c>
      <c r="B224">
        <v>479</v>
      </c>
      <c r="C224">
        <v>596</v>
      </c>
      <c r="D224">
        <f>IF((uzdrowisko[[#This Row],[przyjechali]]&lt;uzdrowisko[[#This Row],[wyjechali]]),1,0)</f>
        <v>1</v>
      </c>
      <c r="E224">
        <f>IF(uzdrowisko[[#This Row],[Kolumna1]]=D223,1+E223,0)</f>
        <v>4</v>
      </c>
      <c r="F224">
        <f>F223-uzdrowisko[[#This Row],[wyjechali]]+uzdrowisko[[#This Row],[przyjechali]]</f>
        <v>9317</v>
      </c>
      <c r="G224" s="4">
        <f t="shared" si="3"/>
        <v>4500</v>
      </c>
      <c r="H224" s="4">
        <f>uzdrowisko[[#This Row],[Kolumna3]]*0.4</f>
        <v>3726.8</v>
      </c>
      <c r="I224" s="4">
        <f>uzdrowisko[[#This Row],[Kolumna4]]-uzdrowisko[[#This Row],[Kolumna5]]</f>
        <v>773.19999999999982</v>
      </c>
    </row>
    <row r="225" spans="1:9" x14ac:dyDescent="0.25">
      <c r="A225" s="1">
        <v>45150</v>
      </c>
      <c r="B225">
        <v>440</v>
      </c>
      <c r="C225">
        <v>688</v>
      </c>
      <c r="D225">
        <f>IF((uzdrowisko[[#This Row],[przyjechali]]&lt;uzdrowisko[[#This Row],[wyjechali]]),1,0)</f>
        <v>1</v>
      </c>
      <c r="E225">
        <f>IF(uzdrowisko[[#This Row],[Kolumna1]]=D224,1+E224,0)</f>
        <v>5</v>
      </c>
      <c r="F225">
        <f>F224-uzdrowisko[[#This Row],[wyjechali]]+uzdrowisko[[#This Row],[przyjechali]]</f>
        <v>9069</v>
      </c>
      <c r="G225" s="4">
        <f t="shared" si="3"/>
        <v>4500</v>
      </c>
      <c r="H225" s="4">
        <f>uzdrowisko[[#This Row],[Kolumna3]]*0.4</f>
        <v>3627.6000000000004</v>
      </c>
      <c r="I225" s="4">
        <f>uzdrowisko[[#This Row],[Kolumna4]]-uzdrowisko[[#This Row],[Kolumna5]]</f>
        <v>872.39999999999964</v>
      </c>
    </row>
    <row r="226" spans="1:9" x14ac:dyDescent="0.25">
      <c r="A226" s="1">
        <v>45151</v>
      </c>
      <c r="B226">
        <v>571</v>
      </c>
      <c r="C226">
        <v>421</v>
      </c>
      <c r="D226">
        <f>IF((uzdrowisko[[#This Row],[przyjechali]]&lt;uzdrowisko[[#This Row],[wyjechali]]),1,0)</f>
        <v>0</v>
      </c>
      <c r="E226">
        <f>IF(uzdrowisko[[#This Row],[Kolumna1]]=D225,1+E225,0)</f>
        <v>0</v>
      </c>
      <c r="F226">
        <f>F225-uzdrowisko[[#This Row],[wyjechali]]+uzdrowisko[[#This Row],[przyjechali]]</f>
        <v>9219</v>
      </c>
      <c r="G226" s="4">
        <f t="shared" si="3"/>
        <v>4500</v>
      </c>
      <c r="H226" s="4">
        <f>uzdrowisko[[#This Row],[Kolumna3]]*0.4</f>
        <v>3687.6000000000004</v>
      </c>
      <c r="I226" s="4">
        <f>uzdrowisko[[#This Row],[Kolumna4]]-uzdrowisko[[#This Row],[Kolumna5]]</f>
        <v>812.39999999999964</v>
      </c>
    </row>
    <row r="227" spans="1:9" x14ac:dyDescent="0.25">
      <c r="A227" s="1">
        <v>45152</v>
      </c>
      <c r="B227">
        <v>532</v>
      </c>
      <c r="C227">
        <v>522</v>
      </c>
      <c r="D227">
        <f>IF((uzdrowisko[[#This Row],[przyjechali]]&lt;uzdrowisko[[#This Row],[wyjechali]]),1,0)</f>
        <v>0</v>
      </c>
      <c r="E227">
        <f>IF(uzdrowisko[[#This Row],[Kolumna1]]=D226,1+E226,0)</f>
        <v>1</v>
      </c>
      <c r="F227">
        <f>F226-uzdrowisko[[#This Row],[wyjechali]]+uzdrowisko[[#This Row],[przyjechali]]</f>
        <v>9229</v>
      </c>
      <c r="G227" s="4">
        <f t="shared" si="3"/>
        <v>4500</v>
      </c>
      <c r="H227" s="4">
        <f>uzdrowisko[[#This Row],[Kolumna3]]*0.4</f>
        <v>3691.6000000000004</v>
      </c>
      <c r="I227" s="4">
        <f>uzdrowisko[[#This Row],[Kolumna4]]-uzdrowisko[[#This Row],[Kolumna5]]</f>
        <v>808.39999999999964</v>
      </c>
    </row>
    <row r="228" spans="1:9" x14ac:dyDescent="0.25">
      <c r="A228" s="1">
        <v>45153</v>
      </c>
      <c r="B228">
        <v>455</v>
      </c>
      <c r="C228">
        <v>428</v>
      </c>
      <c r="D228">
        <f>IF((uzdrowisko[[#This Row],[przyjechali]]&lt;uzdrowisko[[#This Row],[wyjechali]]),1,0)</f>
        <v>0</v>
      </c>
      <c r="E228">
        <f>IF(uzdrowisko[[#This Row],[Kolumna1]]=D227,1+E227,0)</f>
        <v>2</v>
      </c>
      <c r="F228">
        <f>F227-uzdrowisko[[#This Row],[wyjechali]]+uzdrowisko[[#This Row],[przyjechali]]</f>
        <v>9256</v>
      </c>
      <c r="G228" s="4">
        <f t="shared" si="3"/>
        <v>4500</v>
      </c>
      <c r="H228" s="4">
        <f>uzdrowisko[[#This Row],[Kolumna3]]*0.4</f>
        <v>3702.4</v>
      </c>
      <c r="I228" s="4">
        <f>uzdrowisko[[#This Row],[Kolumna4]]-uzdrowisko[[#This Row],[Kolumna5]]</f>
        <v>797.59999999999991</v>
      </c>
    </row>
    <row r="229" spans="1:9" x14ac:dyDescent="0.25">
      <c r="A229" s="1">
        <v>45154</v>
      </c>
      <c r="B229">
        <v>521</v>
      </c>
      <c r="C229">
        <v>505</v>
      </c>
      <c r="D229">
        <f>IF((uzdrowisko[[#This Row],[przyjechali]]&lt;uzdrowisko[[#This Row],[wyjechali]]),1,0)</f>
        <v>0</v>
      </c>
      <c r="E229">
        <f>IF(uzdrowisko[[#This Row],[Kolumna1]]=D228,1+E228,0)</f>
        <v>3</v>
      </c>
      <c r="F229">
        <f>F228-uzdrowisko[[#This Row],[wyjechali]]+uzdrowisko[[#This Row],[przyjechali]]</f>
        <v>9272</v>
      </c>
      <c r="G229" s="4">
        <f t="shared" si="3"/>
        <v>4500</v>
      </c>
      <c r="H229" s="4">
        <f>uzdrowisko[[#This Row],[Kolumna3]]*0.4</f>
        <v>3708.8</v>
      </c>
      <c r="I229" s="4">
        <f>uzdrowisko[[#This Row],[Kolumna4]]-uzdrowisko[[#This Row],[Kolumna5]]</f>
        <v>791.19999999999982</v>
      </c>
    </row>
    <row r="230" spans="1:9" x14ac:dyDescent="0.25">
      <c r="A230" s="1">
        <v>45155</v>
      </c>
      <c r="B230">
        <v>416</v>
      </c>
      <c r="C230">
        <v>333</v>
      </c>
      <c r="D230">
        <f>IF((uzdrowisko[[#This Row],[przyjechali]]&lt;uzdrowisko[[#This Row],[wyjechali]]),1,0)</f>
        <v>0</v>
      </c>
      <c r="E230">
        <f>IF(uzdrowisko[[#This Row],[Kolumna1]]=D229,1+E229,0)</f>
        <v>4</v>
      </c>
      <c r="F230">
        <f>F229-uzdrowisko[[#This Row],[wyjechali]]+uzdrowisko[[#This Row],[przyjechali]]</f>
        <v>9355</v>
      </c>
      <c r="G230" s="4">
        <f t="shared" si="3"/>
        <v>4500</v>
      </c>
      <c r="H230" s="4">
        <f>uzdrowisko[[#This Row],[Kolumna3]]*0.4</f>
        <v>3742</v>
      </c>
      <c r="I230" s="4">
        <f>uzdrowisko[[#This Row],[Kolumna4]]-uzdrowisko[[#This Row],[Kolumna5]]</f>
        <v>758</v>
      </c>
    </row>
    <row r="231" spans="1:9" x14ac:dyDescent="0.25">
      <c r="A231" s="1">
        <v>45156</v>
      </c>
      <c r="B231">
        <v>476</v>
      </c>
      <c r="C231">
        <v>356</v>
      </c>
      <c r="D231">
        <f>IF((uzdrowisko[[#This Row],[przyjechali]]&lt;uzdrowisko[[#This Row],[wyjechali]]),1,0)</f>
        <v>0</v>
      </c>
      <c r="E231">
        <f>IF(uzdrowisko[[#This Row],[Kolumna1]]=D230,1+E230,0)</f>
        <v>5</v>
      </c>
      <c r="F231">
        <f>F230-uzdrowisko[[#This Row],[wyjechali]]+uzdrowisko[[#This Row],[przyjechali]]</f>
        <v>9475</v>
      </c>
      <c r="G231" s="4">
        <f t="shared" si="3"/>
        <v>4500</v>
      </c>
      <c r="H231" s="4">
        <f>uzdrowisko[[#This Row],[Kolumna3]]*0.4</f>
        <v>3790</v>
      </c>
      <c r="I231" s="4">
        <f>uzdrowisko[[#This Row],[Kolumna4]]-uzdrowisko[[#This Row],[Kolumna5]]</f>
        <v>710</v>
      </c>
    </row>
    <row r="232" spans="1:9" x14ac:dyDescent="0.25">
      <c r="A232" s="1">
        <v>45157</v>
      </c>
      <c r="B232">
        <v>340</v>
      </c>
      <c r="C232">
        <v>467</v>
      </c>
      <c r="D232">
        <f>IF((uzdrowisko[[#This Row],[przyjechali]]&lt;uzdrowisko[[#This Row],[wyjechali]]),1,0)</f>
        <v>1</v>
      </c>
      <c r="E232">
        <f>IF(uzdrowisko[[#This Row],[Kolumna1]]=D231,1+E231,0)</f>
        <v>0</v>
      </c>
      <c r="F232">
        <f>F231-uzdrowisko[[#This Row],[wyjechali]]+uzdrowisko[[#This Row],[przyjechali]]</f>
        <v>9348</v>
      </c>
      <c r="G232" s="4">
        <f t="shared" si="3"/>
        <v>4500</v>
      </c>
      <c r="H232" s="4">
        <f>uzdrowisko[[#This Row],[Kolumna3]]*0.4</f>
        <v>3739.2000000000003</v>
      </c>
      <c r="I232" s="4">
        <f>uzdrowisko[[#This Row],[Kolumna4]]-uzdrowisko[[#This Row],[Kolumna5]]</f>
        <v>760.79999999999973</v>
      </c>
    </row>
    <row r="233" spans="1:9" x14ac:dyDescent="0.25">
      <c r="A233" s="1">
        <v>45158</v>
      </c>
      <c r="B233">
        <v>572</v>
      </c>
      <c r="C233">
        <v>423</v>
      </c>
      <c r="D233">
        <f>IF((uzdrowisko[[#This Row],[przyjechali]]&lt;uzdrowisko[[#This Row],[wyjechali]]),1,0)</f>
        <v>0</v>
      </c>
      <c r="E233">
        <f>IF(uzdrowisko[[#This Row],[Kolumna1]]=D232,1+E232,0)</f>
        <v>0</v>
      </c>
      <c r="F233">
        <f>F232-uzdrowisko[[#This Row],[wyjechali]]+uzdrowisko[[#This Row],[przyjechali]]</f>
        <v>9497</v>
      </c>
      <c r="G233" s="4">
        <f t="shared" si="3"/>
        <v>4500</v>
      </c>
      <c r="H233" s="4">
        <f>uzdrowisko[[#This Row],[Kolumna3]]*0.4</f>
        <v>3798.8</v>
      </c>
      <c r="I233" s="4">
        <f>uzdrowisko[[#This Row],[Kolumna4]]-uzdrowisko[[#This Row],[Kolumna5]]</f>
        <v>701.19999999999982</v>
      </c>
    </row>
    <row r="234" spans="1:9" x14ac:dyDescent="0.25">
      <c r="A234" s="1">
        <v>45159</v>
      </c>
      <c r="B234">
        <v>689</v>
      </c>
      <c r="C234">
        <v>378</v>
      </c>
      <c r="D234">
        <f>IF((uzdrowisko[[#This Row],[przyjechali]]&lt;uzdrowisko[[#This Row],[wyjechali]]),1,0)</f>
        <v>0</v>
      </c>
      <c r="E234">
        <f>IF(uzdrowisko[[#This Row],[Kolumna1]]=D233,1+E233,0)</f>
        <v>1</v>
      </c>
      <c r="F234">
        <f>F233-uzdrowisko[[#This Row],[wyjechali]]+uzdrowisko[[#This Row],[przyjechali]]</f>
        <v>9808</v>
      </c>
      <c r="G234" s="4">
        <f t="shared" si="3"/>
        <v>4500</v>
      </c>
      <c r="H234" s="4">
        <f>uzdrowisko[[#This Row],[Kolumna3]]*0.4</f>
        <v>3923.2000000000003</v>
      </c>
      <c r="I234" s="4">
        <f>uzdrowisko[[#This Row],[Kolumna4]]-uzdrowisko[[#This Row],[Kolumna5]]</f>
        <v>576.79999999999973</v>
      </c>
    </row>
    <row r="235" spans="1:9" x14ac:dyDescent="0.25">
      <c r="A235" s="1">
        <v>45160</v>
      </c>
      <c r="B235">
        <v>531</v>
      </c>
      <c r="C235">
        <v>451</v>
      </c>
      <c r="D235">
        <f>IF((uzdrowisko[[#This Row],[przyjechali]]&lt;uzdrowisko[[#This Row],[wyjechali]]),1,0)</f>
        <v>0</v>
      </c>
      <c r="E235">
        <f>IF(uzdrowisko[[#This Row],[Kolumna1]]=D234,1+E234,0)</f>
        <v>2</v>
      </c>
      <c r="F235">
        <f>F234-uzdrowisko[[#This Row],[wyjechali]]+uzdrowisko[[#This Row],[przyjechali]]</f>
        <v>9888</v>
      </c>
      <c r="G235" s="4">
        <f t="shared" si="3"/>
        <v>4500</v>
      </c>
      <c r="H235" s="4">
        <f>uzdrowisko[[#This Row],[Kolumna3]]*0.4</f>
        <v>3955.2000000000003</v>
      </c>
      <c r="I235" s="4">
        <f>uzdrowisko[[#This Row],[Kolumna4]]-uzdrowisko[[#This Row],[Kolumna5]]</f>
        <v>544.79999999999973</v>
      </c>
    </row>
    <row r="236" spans="1:9" x14ac:dyDescent="0.25">
      <c r="A236" s="1">
        <v>45161</v>
      </c>
      <c r="B236">
        <v>397</v>
      </c>
      <c r="C236">
        <v>345</v>
      </c>
      <c r="D236">
        <f>IF((uzdrowisko[[#This Row],[przyjechali]]&lt;uzdrowisko[[#This Row],[wyjechali]]),1,0)</f>
        <v>0</v>
      </c>
      <c r="E236">
        <f>IF(uzdrowisko[[#This Row],[Kolumna1]]=D235,1+E235,0)</f>
        <v>3</v>
      </c>
      <c r="F236">
        <f>F235-uzdrowisko[[#This Row],[wyjechali]]+uzdrowisko[[#This Row],[przyjechali]]</f>
        <v>9940</v>
      </c>
      <c r="G236" s="4">
        <f t="shared" si="3"/>
        <v>4500</v>
      </c>
      <c r="H236" s="4">
        <f>uzdrowisko[[#This Row],[Kolumna3]]*0.4</f>
        <v>3976</v>
      </c>
      <c r="I236" s="4">
        <f>uzdrowisko[[#This Row],[Kolumna4]]-uzdrowisko[[#This Row],[Kolumna5]]</f>
        <v>524</v>
      </c>
    </row>
    <row r="237" spans="1:9" x14ac:dyDescent="0.25">
      <c r="A237" s="1">
        <v>45162</v>
      </c>
      <c r="B237">
        <v>535</v>
      </c>
      <c r="C237">
        <v>298</v>
      </c>
      <c r="D237">
        <f>IF((uzdrowisko[[#This Row],[przyjechali]]&lt;uzdrowisko[[#This Row],[wyjechali]]),1,0)</f>
        <v>0</v>
      </c>
      <c r="E237">
        <f>IF(uzdrowisko[[#This Row],[Kolumna1]]=D236,1+E236,0)</f>
        <v>4</v>
      </c>
      <c r="F237">
        <f>F236-uzdrowisko[[#This Row],[wyjechali]]+uzdrowisko[[#This Row],[przyjechali]]</f>
        <v>10177</v>
      </c>
      <c r="G237" s="4">
        <f t="shared" si="3"/>
        <v>4500</v>
      </c>
      <c r="H237" s="4">
        <f>uzdrowisko[[#This Row],[Kolumna3]]*0.4</f>
        <v>4070.8</v>
      </c>
      <c r="I237" s="4">
        <f>uzdrowisko[[#This Row],[Kolumna4]]-uzdrowisko[[#This Row],[Kolumna5]]</f>
        <v>429.19999999999982</v>
      </c>
    </row>
    <row r="238" spans="1:9" x14ac:dyDescent="0.25">
      <c r="A238" s="1">
        <v>45163</v>
      </c>
      <c r="B238">
        <v>366</v>
      </c>
      <c r="C238">
        <v>317</v>
      </c>
      <c r="D238">
        <f>IF((uzdrowisko[[#This Row],[przyjechali]]&lt;uzdrowisko[[#This Row],[wyjechali]]),1,0)</f>
        <v>0</v>
      </c>
      <c r="E238">
        <f>IF(uzdrowisko[[#This Row],[Kolumna1]]=D237,1+E237,0)</f>
        <v>5</v>
      </c>
      <c r="F238">
        <f>F237-uzdrowisko[[#This Row],[wyjechali]]+uzdrowisko[[#This Row],[przyjechali]]</f>
        <v>10226</v>
      </c>
      <c r="G238" s="4">
        <f t="shared" si="3"/>
        <v>4500</v>
      </c>
      <c r="H238" s="4">
        <f>uzdrowisko[[#This Row],[Kolumna3]]*0.4</f>
        <v>4090.4</v>
      </c>
      <c r="I238" s="4">
        <f>uzdrowisko[[#This Row],[Kolumna4]]-uzdrowisko[[#This Row],[Kolumna5]]</f>
        <v>409.59999999999991</v>
      </c>
    </row>
    <row r="239" spans="1:9" x14ac:dyDescent="0.25">
      <c r="A239" s="1">
        <v>45164</v>
      </c>
      <c r="B239">
        <v>318</v>
      </c>
      <c r="C239">
        <v>325</v>
      </c>
      <c r="D239">
        <f>IF((uzdrowisko[[#This Row],[przyjechali]]&lt;uzdrowisko[[#This Row],[wyjechali]]),1,0)</f>
        <v>1</v>
      </c>
      <c r="E239">
        <f>IF(uzdrowisko[[#This Row],[Kolumna1]]=D238,1+E238,0)</f>
        <v>0</v>
      </c>
      <c r="F239">
        <f>F238-uzdrowisko[[#This Row],[wyjechali]]+uzdrowisko[[#This Row],[przyjechali]]</f>
        <v>10219</v>
      </c>
      <c r="G239" s="4">
        <f t="shared" si="3"/>
        <v>4500</v>
      </c>
      <c r="H239" s="4">
        <f>uzdrowisko[[#This Row],[Kolumna3]]*0.4</f>
        <v>4087.6000000000004</v>
      </c>
      <c r="I239" s="4">
        <f>uzdrowisko[[#This Row],[Kolumna4]]-uzdrowisko[[#This Row],[Kolumna5]]</f>
        <v>412.39999999999964</v>
      </c>
    </row>
    <row r="240" spans="1:9" x14ac:dyDescent="0.25">
      <c r="A240" s="1">
        <v>45165</v>
      </c>
      <c r="B240">
        <v>648</v>
      </c>
      <c r="C240">
        <v>302</v>
      </c>
      <c r="D240">
        <f>IF((uzdrowisko[[#This Row],[przyjechali]]&lt;uzdrowisko[[#This Row],[wyjechali]]),1,0)</f>
        <v>0</v>
      </c>
      <c r="E240">
        <f>IF(uzdrowisko[[#This Row],[Kolumna1]]=D239,1+E239,0)</f>
        <v>0</v>
      </c>
      <c r="F240">
        <f>F239-uzdrowisko[[#This Row],[wyjechali]]+uzdrowisko[[#This Row],[przyjechali]]</f>
        <v>10565</v>
      </c>
      <c r="G240" s="4">
        <f t="shared" si="3"/>
        <v>4500</v>
      </c>
      <c r="H240" s="4">
        <f>uzdrowisko[[#This Row],[Kolumna3]]*0.4</f>
        <v>4226</v>
      </c>
      <c r="I240" s="4">
        <f>uzdrowisko[[#This Row],[Kolumna4]]-uzdrowisko[[#This Row],[Kolumna5]]</f>
        <v>274</v>
      </c>
    </row>
    <row r="241" spans="1:9" x14ac:dyDescent="0.25">
      <c r="A241" s="1">
        <v>45166</v>
      </c>
      <c r="B241">
        <v>338</v>
      </c>
      <c r="C241">
        <v>305</v>
      </c>
      <c r="D241">
        <f>IF((uzdrowisko[[#This Row],[przyjechali]]&lt;uzdrowisko[[#This Row],[wyjechali]]),1,0)</f>
        <v>0</v>
      </c>
      <c r="E241">
        <f>IF(uzdrowisko[[#This Row],[Kolumna1]]=D240,1+E240,0)</f>
        <v>1</v>
      </c>
      <c r="F241">
        <f>F240-uzdrowisko[[#This Row],[wyjechali]]+uzdrowisko[[#This Row],[przyjechali]]</f>
        <v>10598</v>
      </c>
      <c r="G241" s="4">
        <f t="shared" si="3"/>
        <v>4500</v>
      </c>
      <c r="H241" s="4">
        <f>uzdrowisko[[#This Row],[Kolumna3]]*0.4</f>
        <v>4239.2</v>
      </c>
      <c r="I241" s="4">
        <f>uzdrowisko[[#This Row],[Kolumna4]]-uzdrowisko[[#This Row],[Kolumna5]]</f>
        <v>260.80000000000018</v>
      </c>
    </row>
    <row r="242" spans="1:9" x14ac:dyDescent="0.25">
      <c r="A242" s="1">
        <v>45167</v>
      </c>
      <c r="B242">
        <v>365</v>
      </c>
      <c r="C242">
        <v>661</v>
      </c>
      <c r="D242">
        <f>IF((uzdrowisko[[#This Row],[przyjechali]]&lt;uzdrowisko[[#This Row],[wyjechali]]),1,0)</f>
        <v>1</v>
      </c>
      <c r="E242">
        <f>IF(uzdrowisko[[#This Row],[Kolumna1]]=D241,1+E241,0)</f>
        <v>0</v>
      </c>
      <c r="F242">
        <f>F241-uzdrowisko[[#This Row],[wyjechali]]+uzdrowisko[[#This Row],[przyjechali]]</f>
        <v>10302</v>
      </c>
      <c r="G242" s="4">
        <f t="shared" si="3"/>
        <v>4500</v>
      </c>
      <c r="H242" s="4">
        <f>uzdrowisko[[#This Row],[Kolumna3]]*0.4</f>
        <v>4120.8</v>
      </c>
      <c r="I242" s="4">
        <f>uzdrowisko[[#This Row],[Kolumna4]]-uzdrowisko[[#This Row],[Kolumna5]]</f>
        <v>379.19999999999982</v>
      </c>
    </row>
    <row r="243" spans="1:9" x14ac:dyDescent="0.25">
      <c r="A243" s="1">
        <v>45168</v>
      </c>
      <c r="B243">
        <v>459</v>
      </c>
      <c r="C243">
        <v>523</v>
      </c>
      <c r="D243">
        <f>IF((uzdrowisko[[#This Row],[przyjechali]]&lt;uzdrowisko[[#This Row],[wyjechali]]),1,0)</f>
        <v>1</v>
      </c>
      <c r="E243">
        <f>IF(uzdrowisko[[#This Row],[Kolumna1]]=D242,1+E242,0)</f>
        <v>1</v>
      </c>
      <c r="F243">
        <f>F242-uzdrowisko[[#This Row],[wyjechali]]+uzdrowisko[[#This Row],[przyjechali]]</f>
        <v>10238</v>
      </c>
      <c r="G243" s="4">
        <f t="shared" si="3"/>
        <v>4500</v>
      </c>
      <c r="H243" s="4">
        <f>uzdrowisko[[#This Row],[Kolumna3]]*0.4</f>
        <v>4095.2000000000003</v>
      </c>
      <c r="I243" s="4">
        <f>uzdrowisko[[#This Row],[Kolumna4]]-uzdrowisko[[#This Row],[Kolumna5]]</f>
        <v>404.79999999999973</v>
      </c>
    </row>
    <row r="244" spans="1:9" x14ac:dyDescent="0.25">
      <c r="A244" s="1">
        <v>45169</v>
      </c>
      <c r="B244">
        <v>317</v>
      </c>
      <c r="C244">
        <v>420</v>
      </c>
      <c r="D244">
        <f>IF((uzdrowisko[[#This Row],[przyjechali]]&lt;uzdrowisko[[#This Row],[wyjechali]]),1,0)</f>
        <v>1</v>
      </c>
      <c r="E244">
        <f>IF(uzdrowisko[[#This Row],[Kolumna1]]=D243,1+E243,0)</f>
        <v>2</v>
      </c>
      <c r="F244">
        <f>F243-uzdrowisko[[#This Row],[wyjechali]]+uzdrowisko[[#This Row],[przyjechali]]</f>
        <v>10135</v>
      </c>
      <c r="G244" s="4">
        <f t="shared" si="3"/>
        <v>4500</v>
      </c>
      <c r="H244" s="4">
        <f>uzdrowisko[[#This Row],[Kolumna3]]*0.4</f>
        <v>4054</v>
      </c>
      <c r="I244" s="4">
        <f>uzdrowisko[[#This Row],[Kolumna4]]-uzdrowisko[[#This Row],[Kolumna5]]</f>
        <v>446</v>
      </c>
    </row>
    <row r="245" spans="1:9" x14ac:dyDescent="0.25">
      <c r="A245" s="1">
        <v>45170</v>
      </c>
      <c r="B245">
        <v>650</v>
      </c>
      <c r="C245">
        <v>658</v>
      </c>
      <c r="D245">
        <f>IF((uzdrowisko[[#This Row],[przyjechali]]&lt;uzdrowisko[[#This Row],[wyjechali]]),1,0)</f>
        <v>1</v>
      </c>
      <c r="E245">
        <f>IF(uzdrowisko[[#This Row],[Kolumna1]]=D244,1+E244,0)</f>
        <v>3</v>
      </c>
      <c r="F245">
        <f>F244-uzdrowisko[[#This Row],[wyjechali]]+uzdrowisko[[#This Row],[przyjechali]]</f>
        <v>10127</v>
      </c>
      <c r="G245" s="4">
        <f t="shared" si="3"/>
        <v>4500</v>
      </c>
      <c r="H245" s="4">
        <f>uzdrowisko[[#This Row],[Kolumna3]]*0.4</f>
        <v>4050.8</v>
      </c>
      <c r="I245" s="4">
        <f>uzdrowisko[[#This Row],[Kolumna4]]-uzdrowisko[[#This Row],[Kolumna5]]</f>
        <v>449.19999999999982</v>
      </c>
    </row>
    <row r="246" spans="1:9" x14ac:dyDescent="0.25">
      <c r="A246" s="1">
        <v>45171</v>
      </c>
      <c r="B246">
        <v>397</v>
      </c>
      <c r="C246">
        <v>612</v>
      </c>
      <c r="D246">
        <f>IF((uzdrowisko[[#This Row],[przyjechali]]&lt;uzdrowisko[[#This Row],[wyjechali]]),1,0)</f>
        <v>1</v>
      </c>
      <c r="E246">
        <f>IF(uzdrowisko[[#This Row],[Kolumna1]]=D245,1+E245,0)</f>
        <v>4</v>
      </c>
      <c r="F246">
        <f>F245-uzdrowisko[[#This Row],[wyjechali]]+uzdrowisko[[#This Row],[przyjechali]]</f>
        <v>9912</v>
      </c>
      <c r="G246" s="4">
        <f t="shared" si="3"/>
        <v>4500</v>
      </c>
      <c r="H246" s="4">
        <f>uzdrowisko[[#This Row],[Kolumna3]]*0.4</f>
        <v>3964.8</v>
      </c>
      <c r="I246" s="4">
        <f>uzdrowisko[[#This Row],[Kolumna4]]-uzdrowisko[[#This Row],[Kolumna5]]</f>
        <v>535.19999999999982</v>
      </c>
    </row>
    <row r="247" spans="1:9" x14ac:dyDescent="0.25">
      <c r="A247" s="1">
        <v>45172</v>
      </c>
      <c r="B247">
        <v>599</v>
      </c>
      <c r="C247">
        <v>518</v>
      </c>
      <c r="D247">
        <f>IF((uzdrowisko[[#This Row],[przyjechali]]&lt;uzdrowisko[[#This Row],[wyjechali]]),1,0)</f>
        <v>0</v>
      </c>
      <c r="E247">
        <f>IF(uzdrowisko[[#This Row],[Kolumna1]]=D246,1+E246,0)</f>
        <v>0</v>
      </c>
      <c r="F247">
        <f>F246-uzdrowisko[[#This Row],[wyjechali]]+uzdrowisko[[#This Row],[przyjechali]]</f>
        <v>9993</v>
      </c>
      <c r="G247" s="4">
        <f t="shared" si="3"/>
        <v>4500</v>
      </c>
      <c r="H247" s="4">
        <f>uzdrowisko[[#This Row],[Kolumna3]]*0.4</f>
        <v>3997.2000000000003</v>
      </c>
      <c r="I247" s="4">
        <f>uzdrowisko[[#This Row],[Kolumna4]]-uzdrowisko[[#This Row],[Kolumna5]]</f>
        <v>502.79999999999973</v>
      </c>
    </row>
    <row r="248" spans="1:9" x14ac:dyDescent="0.25">
      <c r="A248" s="1">
        <v>45173</v>
      </c>
      <c r="B248">
        <v>515</v>
      </c>
      <c r="C248">
        <v>599</v>
      </c>
      <c r="D248">
        <f>IF((uzdrowisko[[#This Row],[przyjechali]]&lt;uzdrowisko[[#This Row],[wyjechali]]),1,0)</f>
        <v>1</v>
      </c>
      <c r="E248">
        <f>IF(uzdrowisko[[#This Row],[Kolumna1]]=D247,1+E247,0)</f>
        <v>0</v>
      </c>
      <c r="F248">
        <f>F247-uzdrowisko[[#This Row],[wyjechali]]+uzdrowisko[[#This Row],[przyjechali]]</f>
        <v>9909</v>
      </c>
      <c r="G248" s="4">
        <f t="shared" si="3"/>
        <v>4500</v>
      </c>
      <c r="H248" s="4">
        <f>uzdrowisko[[#This Row],[Kolumna3]]*0.4</f>
        <v>3963.6000000000004</v>
      </c>
      <c r="I248" s="4">
        <f>uzdrowisko[[#This Row],[Kolumna4]]-uzdrowisko[[#This Row],[Kolumna5]]</f>
        <v>536.39999999999964</v>
      </c>
    </row>
    <row r="249" spans="1:9" x14ac:dyDescent="0.25">
      <c r="A249" s="1">
        <v>45174</v>
      </c>
      <c r="B249">
        <v>455</v>
      </c>
      <c r="C249">
        <v>610</v>
      </c>
      <c r="D249">
        <f>IF((uzdrowisko[[#This Row],[przyjechali]]&lt;uzdrowisko[[#This Row],[wyjechali]]),1,0)</f>
        <v>1</v>
      </c>
      <c r="E249">
        <f>IF(uzdrowisko[[#This Row],[Kolumna1]]=D248,1+E248,0)</f>
        <v>1</v>
      </c>
      <c r="F249">
        <f>F248-uzdrowisko[[#This Row],[wyjechali]]+uzdrowisko[[#This Row],[przyjechali]]</f>
        <v>9754</v>
      </c>
      <c r="G249" s="4">
        <f t="shared" si="3"/>
        <v>4500</v>
      </c>
      <c r="H249" s="4">
        <f>uzdrowisko[[#This Row],[Kolumna3]]*0.4</f>
        <v>3901.6000000000004</v>
      </c>
      <c r="I249" s="4">
        <f>uzdrowisko[[#This Row],[Kolumna4]]-uzdrowisko[[#This Row],[Kolumna5]]</f>
        <v>598.39999999999964</v>
      </c>
    </row>
    <row r="250" spans="1:9" x14ac:dyDescent="0.25">
      <c r="A250" s="1">
        <v>45175</v>
      </c>
      <c r="B250">
        <v>600</v>
      </c>
      <c r="C250">
        <v>414</v>
      </c>
      <c r="D250">
        <f>IF((uzdrowisko[[#This Row],[przyjechali]]&lt;uzdrowisko[[#This Row],[wyjechali]]),1,0)</f>
        <v>0</v>
      </c>
      <c r="E250">
        <f>IF(uzdrowisko[[#This Row],[Kolumna1]]=D249,1+E249,0)</f>
        <v>0</v>
      </c>
      <c r="F250">
        <f>F249-uzdrowisko[[#This Row],[wyjechali]]+uzdrowisko[[#This Row],[przyjechali]]</f>
        <v>9940</v>
      </c>
      <c r="G250" s="4">
        <f t="shared" si="3"/>
        <v>4500</v>
      </c>
      <c r="H250" s="4">
        <f>uzdrowisko[[#This Row],[Kolumna3]]*0.4</f>
        <v>3976</v>
      </c>
      <c r="I250" s="4">
        <f>uzdrowisko[[#This Row],[Kolumna4]]-uzdrowisko[[#This Row],[Kolumna5]]</f>
        <v>524</v>
      </c>
    </row>
    <row r="251" spans="1:9" x14ac:dyDescent="0.25">
      <c r="A251" s="1">
        <v>45176</v>
      </c>
      <c r="B251">
        <v>340</v>
      </c>
      <c r="C251">
        <v>489</v>
      </c>
      <c r="D251">
        <f>IF((uzdrowisko[[#This Row],[przyjechali]]&lt;uzdrowisko[[#This Row],[wyjechali]]),1,0)</f>
        <v>1</v>
      </c>
      <c r="E251">
        <f>IF(uzdrowisko[[#This Row],[Kolumna1]]=D250,1+E250,0)</f>
        <v>0</v>
      </c>
      <c r="F251">
        <f>F250-uzdrowisko[[#This Row],[wyjechali]]+uzdrowisko[[#This Row],[przyjechali]]</f>
        <v>9791</v>
      </c>
      <c r="G251" s="4">
        <f t="shared" si="3"/>
        <v>4500</v>
      </c>
      <c r="H251" s="4">
        <f>uzdrowisko[[#This Row],[Kolumna3]]*0.4</f>
        <v>3916.4</v>
      </c>
      <c r="I251" s="4">
        <f>uzdrowisko[[#This Row],[Kolumna4]]-uzdrowisko[[#This Row],[Kolumna5]]</f>
        <v>583.59999999999991</v>
      </c>
    </row>
    <row r="252" spans="1:9" x14ac:dyDescent="0.25">
      <c r="A252" s="1">
        <v>45177</v>
      </c>
      <c r="B252">
        <v>376</v>
      </c>
      <c r="C252">
        <v>419</v>
      </c>
      <c r="D252">
        <f>IF((uzdrowisko[[#This Row],[przyjechali]]&lt;uzdrowisko[[#This Row],[wyjechali]]),1,0)</f>
        <v>1</v>
      </c>
      <c r="E252">
        <f>IF(uzdrowisko[[#This Row],[Kolumna1]]=D251,1+E251,0)</f>
        <v>1</v>
      </c>
      <c r="F252">
        <f>F251-uzdrowisko[[#This Row],[wyjechali]]+uzdrowisko[[#This Row],[przyjechali]]</f>
        <v>9748</v>
      </c>
      <c r="G252" s="4">
        <f t="shared" si="3"/>
        <v>4500</v>
      </c>
      <c r="H252" s="4">
        <f>uzdrowisko[[#This Row],[Kolumna3]]*0.4</f>
        <v>3899.2000000000003</v>
      </c>
      <c r="I252" s="4">
        <f>uzdrowisko[[#This Row],[Kolumna4]]-uzdrowisko[[#This Row],[Kolumna5]]</f>
        <v>600.79999999999973</v>
      </c>
    </row>
    <row r="253" spans="1:9" x14ac:dyDescent="0.25">
      <c r="A253" s="1">
        <v>45178</v>
      </c>
      <c r="B253">
        <v>385</v>
      </c>
      <c r="C253">
        <v>675</v>
      </c>
      <c r="D253">
        <f>IF((uzdrowisko[[#This Row],[przyjechali]]&lt;uzdrowisko[[#This Row],[wyjechali]]),1,0)</f>
        <v>1</v>
      </c>
      <c r="E253">
        <f>IF(uzdrowisko[[#This Row],[Kolumna1]]=D252,1+E252,0)</f>
        <v>2</v>
      </c>
      <c r="F253">
        <f>F252-uzdrowisko[[#This Row],[wyjechali]]+uzdrowisko[[#This Row],[przyjechali]]</f>
        <v>9458</v>
      </c>
      <c r="G253" s="4">
        <f t="shared" si="3"/>
        <v>4500</v>
      </c>
      <c r="H253" s="4">
        <f>uzdrowisko[[#This Row],[Kolumna3]]*0.4</f>
        <v>3783.2000000000003</v>
      </c>
      <c r="I253" s="4">
        <f>uzdrowisko[[#This Row],[Kolumna4]]-uzdrowisko[[#This Row],[Kolumna5]]</f>
        <v>716.79999999999973</v>
      </c>
    </row>
    <row r="254" spans="1:9" x14ac:dyDescent="0.25">
      <c r="A254" s="1">
        <v>45179</v>
      </c>
      <c r="B254">
        <v>512</v>
      </c>
      <c r="C254">
        <v>654</v>
      </c>
      <c r="D254">
        <f>IF((uzdrowisko[[#This Row],[przyjechali]]&lt;uzdrowisko[[#This Row],[wyjechali]]),1,0)</f>
        <v>1</v>
      </c>
      <c r="E254">
        <f>IF(uzdrowisko[[#This Row],[Kolumna1]]=D253,1+E253,0)</f>
        <v>3</v>
      </c>
      <c r="F254">
        <f>F253-uzdrowisko[[#This Row],[wyjechali]]+uzdrowisko[[#This Row],[przyjechali]]</f>
        <v>9316</v>
      </c>
      <c r="G254" s="4">
        <f t="shared" si="3"/>
        <v>4500</v>
      </c>
      <c r="H254" s="4">
        <f>uzdrowisko[[#This Row],[Kolumna3]]*0.4</f>
        <v>3726.4</v>
      </c>
      <c r="I254" s="4">
        <f>uzdrowisko[[#This Row],[Kolumna4]]-uzdrowisko[[#This Row],[Kolumna5]]</f>
        <v>773.59999999999991</v>
      </c>
    </row>
    <row r="255" spans="1:9" x14ac:dyDescent="0.25">
      <c r="A255" s="1">
        <v>45180</v>
      </c>
      <c r="B255">
        <v>535</v>
      </c>
      <c r="C255">
        <v>684</v>
      </c>
      <c r="D255">
        <f>IF((uzdrowisko[[#This Row],[przyjechali]]&lt;uzdrowisko[[#This Row],[wyjechali]]),1,0)</f>
        <v>1</v>
      </c>
      <c r="E255">
        <f>IF(uzdrowisko[[#This Row],[Kolumna1]]=D254,1+E254,0)</f>
        <v>4</v>
      </c>
      <c r="F255">
        <f>F254-uzdrowisko[[#This Row],[wyjechali]]+uzdrowisko[[#This Row],[przyjechali]]</f>
        <v>9167</v>
      </c>
      <c r="G255" s="4">
        <f t="shared" si="3"/>
        <v>4500</v>
      </c>
      <c r="H255" s="4">
        <f>uzdrowisko[[#This Row],[Kolumna3]]*0.4</f>
        <v>3666.8</v>
      </c>
      <c r="I255" s="4">
        <f>uzdrowisko[[#This Row],[Kolumna4]]-uzdrowisko[[#This Row],[Kolumna5]]</f>
        <v>833.19999999999982</v>
      </c>
    </row>
    <row r="256" spans="1:9" x14ac:dyDescent="0.25">
      <c r="A256" s="1">
        <v>45181</v>
      </c>
      <c r="B256">
        <v>413</v>
      </c>
      <c r="C256">
        <v>689</v>
      </c>
      <c r="D256">
        <f>IF((uzdrowisko[[#This Row],[przyjechali]]&lt;uzdrowisko[[#This Row],[wyjechali]]),1,0)</f>
        <v>1</v>
      </c>
      <c r="E256">
        <f>IF(uzdrowisko[[#This Row],[Kolumna1]]=D255,1+E255,0)</f>
        <v>5</v>
      </c>
      <c r="F256">
        <f>F255-uzdrowisko[[#This Row],[wyjechali]]+uzdrowisko[[#This Row],[przyjechali]]</f>
        <v>8891</v>
      </c>
      <c r="G256" s="4">
        <f t="shared" si="3"/>
        <v>4500</v>
      </c>
      <c r="H256" s="4">
        <f>uzdrowisko[[#This Row],[Kolumna3]]*0.4</f>
        <v>3556.4</v>
      </c>
      <c r="I256" s="4">
        <f>uzdrowisko[[#This Row],[Kolumna4]]-uzdrowisko[[#This Row],[Kolumna5]]</f>
        <v>943.59999999999991</v>
      </c>
    </row>
    <row r="257" spans="1:9" x14ac:dyDescent="0.25">
      <c r="A257" s="1">
        <v>45182</v>
      </c>
      <c r="B257">
        <v>681</v>
      </c>
      <c r="C257">
        <v>378</v>
      </c>
      <c r="D257">
        <f>IF((uzdrowisko[[#This Row],[przyjechali]]&lt;uzdrowisko[[#This Row],[wyjechali]]),1,0)</f>
        <v>0</v>
      </c>
      <c r="E257">
        <f>IF(uzdrowisko[[#This Row],[Kolumna1]]=D256,1+E256,0)</f>
        <v>0</v>
      </c>
      <c r="F257">
        <f>F256-uzdrowisko[[#This Row],[wyjechali]]+uzdrowisko[[#This Row],[przyjechali]]</f>
        <v>9194</v>
      </c>
      <c r="G257" s="4">
        <f t="shared" si="3"/>
        <v>4500</v>
      </c>
      <c r="H257" s="4">
        <f>uzdrowisko[[#This Row],[Kolumna3]]*0.4</f>
        <v>3677.6000000000004</v>
      </c>
      <c r="I257" s="4">
        <f>uzdrowisko[[#This Row],[Kolumna4]]-uzdrowisko[[#This Row],[Kolumna5]]</f>
        <v>822.39999999999964</v>
      </c>
    </row>
    <row r="258" spans="1:9" x14ac:dyDescent="0.25">
      <c r="A258" s="1">
        <v>45183</v>
      </c>
      <c r="B258">
        <v>335</v>
      </c>
      <c r="C258">
        <v>399</v>
      </c>
      <c r="D258">
        <f>IF((uzdrowisko[[#This Row],[przyjechali]]&lt;uzdrowisko[[#This Row],[wyjechali]]),1,0)</f>
        <v>1</v>
      </c>
      <c r="E258">
        <f>IF(uzdrowisko[[#This Row],[Kolumna1]]=D257,1+E257,0)</f>
        <v>0</v>
      </c>
      <c r="F258">
        <f>F257-uzdrowisko[[#This Row],[wyjechali]]+uzdrowisko[[#This Row],[przyjechali]]</f>
        <v>9130</v>
      </c>
      <c r="G258" s="4">
        <f t="shared" ref="G258:G321" si="4">3900+120*5</f>
        <v>4500</v>
      </c>
      <c r="H258" s="4">
        <f>uzdrowisko[[#This Row],[Kolumna3]]*0.4</f>
        <v>3652</v>
      </c>
      <c r="I258" s="4">
        <f>uzdrowisko[[#This Row],[Kolumna4]]-uzdrowisko[[#This Row],[Kolumna5]]</f>
        <v>848</v>
      </c>
    </row>
    <row r="259" spans="1:9" x14ac:dyDescent="0.25">
      <c r="A259" s="1">
        <v>45184</v>
      </c>
      <c r="B259">
        <v>393</v>
      </c>
      <c r="C259">
        <v>569</v>
      </c>
      <c r="D259">
        <f>IF((uzdrowisko[[#This Row],[przyjechali]]&lt;uzdrowisko[[#This Row],[wyjechali]]),1,0)</f>
        <v>1</v>
      </c>
      <c r="E259">
        <f>IF(uzdrowisko[[#This Row],[Kolumna1]]=D258,1+E258,0)</f>
        <v>1</v>
      </c>
      <c r="F259">
        <f>F258-uzdrowisko[[#This Row],[wyjechali]]+uzdrowisko[[#This Row],[przyjechali]]</f>
        <v>8954</v>
      </c>
      <c r="G259" s="4">
        <f t="shared" si="4"/>
        <v>4500</v>
      </c>
      <c r="H259" s="4">
        <f>uzdrowisko[[#This Row],[Kolumna3]]*0.4</f>
        <v>3581.6000000000004</v>
      </c>
      <c r="I259" s="4">
        <f>uzdrowisko[[#This Row],[Kolumna4]]-uzdrowisko[[#This Row],[Kolumna5]]</f>
        <v>918.39999999999964</v>
      </c>
    </row>
    <row r="260" spans="1:9" x14ac:dyDescent="0.25">
      <c r="A260" s="1">
        <v>45185</v>
      </c>
      <c r="B260">
        <v>577</v>
      </c>
      <c r="C260">
        <v>336</v>
      </c>
      <c r="D260">
        <f>IF((uzdrowisko[[#This Row],[przyjechali]]&lt;uzdrowisko[[#This Row],[wyjechali]]),1,0)</f>
        <v>0</v>
      </c>
      <c r="E260">
        <f>IF(uzdrowisko[[#This Row],[Kolumna1]]=D259,1+E259,0)</f>
        <v>0</v>
      </c>
      <c r="F260">
        <f>F259-uzdrowisko[[#This Row],[wyjechali]]+uzdrowisko[[#This Row],[przyjechali]]</f>
        <v>9195</v>
      </c>
      <c r="G260" s="4">
        <f t="shared" si="4"/>
        <v>4500</v>
      </c>
      <c r="H260" s="4">
        <f>uzdrowisko[[#This Row],[Kolumna3]]*0.4</f>
        <v>3678</v>
      </c>
      <c r="I260" s="4">
        <f>uzdrowisko[[#This Row],[Kolumna4]]-uzdrowisko[[#This Row],[Kolumna5]]</f>
        <v>822</v>
      </c>
    </row>
    <row r="261" spans="1:9" x14ac:dyDescent="0.25">
      <c r="A261" s="1">
        <v>45186</v>
      </c>
      <c r="B261">
        <v>510</v>
      </c>
      <c r="C261">
        <v>633</v>
      </c>
      <c r="D261">
        <f>IF((uzdrowisko[[#This Row],[przyjechali]]&lt;uzdrowisko[[#This Row],[wyjechali]]),1,0)</f>
        <v>1</v>
      </c>
      <c r="E261">
        <f>IF(uzdrowisko[[#This Row],[Kolumna1]]=D260,1+E260,0)</f>
        <v>0</v>
      </c>
      <c r="F261">
        <f>F260-uzdrowisko[[#This Row],[wyjechali]]+uzdrowisko[[#This Row],[przyjechali]]</f>
        <v>9072</v>
      </c>
      <c r="G261" s="4">
        <f t="shared" si="4"/>
        <v>4500</v>
      </c>
      <c r="H261" s="4">
        <f>uzdrowisko[[#This Row],[Kolumna3]]*0.4</f>
        <v>3628.8</v>
      </c>
      <c r="I261" s="4">
        <f>uzdrowisko[[#This Row],[Kolumna4]]-uzdrowisko[[#This Row],[Kolumna5]]</f>
        <v>871.19999999999982</v>
      </c>
    </row>
    <row r="262" spans="1:9" x14ac:dyDescent="0.25">
      <c r="A262" s="1">
        <v>45187</v>
      </c>
      <c r="B262">
        <v>313</v>
      </c>
      <c r="C262">
        <v>659</v>
      </c>
      <c r="D262">
        <f>IF((uzdrowisko[[#This Row],[przyjechali]]&lt;uzdrowisko[[#This Row],[wyjechali]]),1,0)</f>
        <v>1</v>
      </c>
      <c r="E262">
        <f>IF(uzdrowisko[[#This Row],[Kolumna1]]=D261,1+E261,0)</f>
        <v>1</v>
      </c>
      <c r="F262">
        <f>F261-uzdrowisko[[#This Row],[wyjechali]]+uzdrowisko[[#This Row],[przyjechali]]</f>
        <v>8726</v>
      </c>
      <c r="G262" s="4">
        <f t="shared" si="4"/>
        <v>4500</v>
      </c>
      <c r="H262" s="4">
        <f>uzdrowisko[[#This Row],[Kolumna3]]*0.4</f>
        <v>3490.4</v>
      </c>
      <c r="I262" s="4">
        <f>uzdrowisko[[#This Row],[Kolumna4]]-uzdrowisko[[#This Row],[Kolumna5]]</f>
        <v>1009.5999999999999</v>
      </c>
    </row>
    <row r="263" spans="1:9" x14ac:dyDescent="0.25">
      <c r="A263" s="1">
        <v>45188</v>
      </c>
      <c r="B263">
        <v>439</v>
      </c>
      <c r="C263">
        <v>424</v>
      </c>
      <c r="D263">
        <f>IF((uzdrowisko[[#This Row],[przyjechali]]&lt;uzdrowisko[[#This Row],[wyjechali]]),1,0)</f>
        <v>0</v>
      </c>
      <c r="E263">
        <f>IF(uzdrowisko[[#This Row],[Kolumna1]]=D262,1+E262,0)</f>
        <v>0</v>
      </c>
      <c r="F263">
        <f>F262-uzdrowisko[[#This Row],[wyjechali]]+uzdrowisko[[#This Row],[przyjechali]]</f>
        <v>8741</v>
      </c>
      <c r="G263" s="4">
        <f t="shared" si="4"/>
        <v>4500</v>
      </c>
      <c r="H263" s="4">
        <f>uzdrowisko[[#This Row],[Kolumna3]]*0.4</f>
        <v>3496.4</v>
      </c>
      <c r="I263" s="4">
        <f>uzdrowisko[[#This Row],[Kolumna4]]-uzdrowisko[[#This Row],[Kolumna5]]</f>
        <v>1003.5999999999999</v>
      </c>
    </row>
    <row r="264" spans="1:9" x14ac:dyDescent="0.25">
      <c r="A264" s="1">
        <v>45189</v>
      </c>
      <c r="B264">
        <v>372</v>
      </c>
      <c r="C264">
        <v>535</v>
      </c>
      <c r="D264">
        <f>IF((uzdrowisko[[#This Row],[przyjechali]]&lt;uzdrowisko[[#This Row],[wyjechali]]),1,0)</f>
        <v>1</v>
      </c>
      <c r="E264">
        <f>IF(uzdrowisko[[#This Row],[Kolumna1]]=D263,1+E263,0)</f>
        <v>0</v>
      </c>
      <c r="F264">
        <f>F263-uzdrowisko[[#This Row],[wyjechali]]+uzdrowisko[[#This Row],[przyjechali]]</f>
        <v>8578</v>
      </c>
      <c r="G264" s="4">
        <f t="shared" si="4"/>
        <v>4500</v>
      </c>
      <c r="H264" s="4">
        <f>uzdrowisko[[#This Row],[Kolumna3]]*0.4</f>
        <v>3431.2000000000003</v>
      </c>
      <c r="I264" s="4">
        <f>uzdrowisko[[#This Row],[Kolumna4]]-uzdrowisko[[#This Row],[Kolumna5]]</f>
        <v>1068.7999999999997</v>
      </c>
    </row>
    <row r="265" spans="1:9" x14ac:dyDescent="0.25">
      <c r="A265" s="1">
        <v>45190</v>
      </c>
      <c r="B265">
        <v>614</v>
      </c>
      <c r="C265">
        <v>511</v>
      </c>
      <c r="D265">
        <f>IF((uzdrowisko[[#This Row],[przyjechali]]&lt;uzdrowisko[[#This Row],[wyjechali]]),1,0)</f>
        <v>0</v>
      </c>
      <c r="E265">
        <f>IF(uzdrowisko[[#This Row],[Kolumna1]]=D264,1+E264,0)</f>
        <v>0</v>
      </c>
      <c r="F265">
        <f>F264-uzdrowisko[[#This Row],[wyjechali]]+uzdrowisko[[#This Row],[przyjechali]]</f>
        <v>8681</v>
      </c>
      <c r="G265" s="4">
        <f t="shared" si="4"/>
        <v>4500</v>
      </c>
      <c r="H265" s="4">
        <f>uzdrowisko[[#This Row],[Kolumna3]]*0.4</f>
        <v>3472.4</v>
      </c>
      <c r="I265" s="4">
        <f>uzdrowisko[[#This Row],[Kolumna4]]-uzdrowisko[[#This Row],[Kolumna5]]</f>
        <v>1027.5999999999999</v>
      </c>
    </row>
    <row r="266" spans="1:9" x14ac:dyDescent="0.25">
      <c r="A266" s="1">
        <v>45191</v>
      </c>
      <c r="B266">
        <v>584</v>
      </c>
      <c r="C266">
        <v>388</v>
      </c>
      <c r="D266">
        <f>IF((uzdrowisko[[#This Row],[przyjechali]]&lt;uzdrowisko[[#This Row],[wyjechali]]),1,0)</f>
        <v>0</v>
      </c>
      <c r="E266">
        <f>IF(uzdrowisko[[#This Row],[Kolumna1]]=D265,1+E265,0)</f>
        <v>1</v>
      </c>
      <c r="F266">
        <f>F265-uzdrowisko[[#This Row],[wyjechali]]+uzdrowisko[[#This Row],[przyjechali]]</f>
        <v>8877</v>
      </c>
      <c r="G266" s="4">
        <f t="shared" si="4"/>
        <v>4500</v>
      </c>
      <c r="H266" s="4">
        <f>uzdrowisko[[#This Row],[Kolumna3]]*0.4</f>
        <v>3550.8</v>
      </c>
      <c r="I266" s="4">
        <f>uzdrowisko[[#This Row],[Kolumna4]]-uzdrowisko[[#This Row],[Kolumna5]]</f>
        <v>949.19999999999982</v>
      </c>
    </row>
    <row r="267" spans="1:9" x14ac:dyDescent="0.25">
      <c r="A267" s="1">
        <v>45192</v>
      </c>
      <c r="B267">
        <v>437</v>
      </c>
      <c r="C267">
        <v>394</v>
      </c>
      <c r="D267">
        <f>IF((uzdrowisko[[#This Row],[przyjechali]]&lt;uzdrowisko[[#This Row],[wyjechali]]),1,0)</f>
        <v>0</v>
      </c>
      <c r="E267">
        <f>IF(uzdrowisko[[#This Row],[Kolumna1]]=D266,1+E266,0)</f>
        <v>2</v>
      </c>
      <c r="F267">
        <f>F266-uzdrowisko[[#This Row],[wyjechali]]+uzdrowisko[[#This Row],[przyjechali]]</f>
        <v>8920</v>
      </c>
      <c r="G267" s="4">
        <f t="shared" si="4"/>
        <v>4500</v>
      </c>
      <c r="H267" s="4">
        <f>uzdrowisko[[#This Row],[Kolumna3]]*0.4</f>
        <v>3568</v>
      </c>
      <c r="I267" s="4">
        <f>uzdrowisko[[#This Row],[Kolumna4]]-uzdrowisko[[#This Row],[Kolumna5]]</f>
        <v>932</v>
      </c>
    </row>
    <row r="268" spans="1:9" x14ac:dyDescent="0.25">
      <c r="A268" s="1">
        <v>45193</v>
      </c>
      <c r="B268">
        <v>361</v>
      </c>
      <c r="C268">
        <v>394</v>
      </c>
      <c r="D268">
        <f>IF((uzdrowisko[[#This Row],[przyjechali]]&lt;uzdrowisko[[#This Row],[wyjechali]]),1,0)</f>
        <v>1</v>
      </c>
      <c r="E268">
        <f>IF(uzdrowisko[[#This Row],[Kolumna1]]=D267,1+E267,0)</f>
        <v>0</v>
      </c>
      <c r="F268">
        <f>F267-uzdrowisko[[#This Row],[wyjechali]]+uzdrowisko[[#This Row],[przyjechali]]</f>
        <v>8887</v>
      </c>
      <c r="G268" s="4">
        <f t="shared" si="4"/>
        <v>4500</v>
      </c>
      <c r="H268" s="4">
        <f>uzdrowisko[[#This Row],[Kolumna3]]*0.4</f>
        <v>3554.8</v>
      </c>
      <c r="I268" s="4">
        <f>uzdrowisko[[#This Row],[Kolumna4]]-uzdrowisko[[#This Row],[Kolumna5]]</f>
        <v>945.19999999999982</v>
      </c>
    </row>
    <row r="269" spans="1:9" x14ac:dyDescent="0.25">
      <c r="A269" s="1">
        <v>45194</v>
      </c>
      <c r="B269">
        <v>364</v>
      </c>
      <c r="C269">
        <v>563</v>
      </c>
      <c r="D269">
        <f>IF((uzdrowisko[[#This Row],[przyjechali]]&lt;uzdrowisko[[#This Row],[wyjechali]]),1,0)</f>
        <v>1</v>
      </c>
      <c r="E269">
        <f>IF(uzdrowisko[[#This Row],[Kolumna1]]=D268,1+E268,0)</f>
        <v>1</v>
      </c>
      <c r="F269">
        <f>F268-uzdrowisko[[#This Row],[wyjechali]]+uzdrowisko[[#This Row],[przyjechali]]</f>
        <v>8688</v>
      </c>
      <c r="G269" s="4">
        <f t="shared" si="4"/>
        <v>4500</v>
      </c>
      <c r="H269" s="4">
        <f>uzdrowisko[[#This Row],[Kolumna3]]*0.4</f>
        <v>3475.2000000000003</v>
      </c>
      <c r="I269" s="4">
        <f>uzdrowisko[[#This Row],[Kolumna4]]-uzdrowisko[[#This Row],[Kolumna5]]</f>
        <v>1024.7999999999997</v>
      </c>
    </row>
    <row r="270" spans="1:9" x14ac:dyDescent="0.25">
      <c r="A270" s="1">
        <v>45195</v>
      </c>
      <c r="B270">
        <v>499</v>
      </c>
      <c r="C270">
        <v>327</v>
      </c>
      <c r="D270">
        <f>IF((uzdrowisko[[#This Row],[przyjechali]]&lt;uzdrowisko[[#This Row],[wyjechali]]),1,0)</f>
        <v>0</v>
      </c>
      <c r="E270">
        <f>IF(uzdrowisko[[#This Row],[Kolumna1]]=D269,1+E269,0)</f>
        <v>0</v>
      </c>
      <c r="F270">
        <f>F269-uzdrowisko[[#This Row],[wyjechali]]+uzdrowisko[[#This Row],[przyjechali]]</f>
        <v>8860</v>
      </c>
      <c r="G270" s="4">
        <f t="shared" si="4"/>
        <v>4500</v>
      </c>
      <c r="H270" s="4">
        <f>uzdrowisko[[#This Row],[Kolumna3]]*0.4</f>
        <v>3544</v>
      </c>
      <c r="I270" s="4">
        <f>uzdrowisko[[#This Row],[Kolumna4]]-uzdrowisko[[#This Row],[Kolumna5]]</f>
        <v>956</v>
      </c>
    </row>
    <row r="271" spans="1:9" x14ac:dyDescent="0.25">
      <c r="A271" s="1">
        <v>45196</v>
      </c>
      <c r="B271">
        <v>459</v>
      </c>
      <c r="C271">
        <v>444</v>
      </c>
      <c r="D271">
        <f>IF((uzdrowisko[[#This Row],[przyjechali]]&lt;uzdrowisko[[#This Row],[wyjechali]]),1,0)</f>
        <v>0</v>
      </c>
      <c r="E271">
        <f>IF(uzdrowisko[[#This Row],[Kolumna1]]=D270,1+E270,0)</f>
        <v>1</v>
      </c>
      <c r="F271">
        <f>F270-uzdrowisko[[#This Row],[wyjechali]]+uzdrowisko[[#This Row],[przyjechali]]</f>
        <v>8875</v>
      </c>
      <c r="G271" s="4">
        <f t="shared" si="4"/>
        <v>4500</v>
      </c>
      <c r="H271" s="4">
        <f>uzdrowisko[[#This Row],[Kolumna3]]*0.4</f>
        <v>3550</v>
      </c>
      <c r="I271" s="4">
        <f>uzdrowisko[[#This Row],[Kolumna4]]-uzdrowisko[[#This Row],[Kolumna5]]</f>
        <v>950</v>
      </c>
    </row>
    <row r="272" spans="1:9" x14ac:dyDescent="0.25">
      <c r="A272" s="1">
        <v>45197</v>
      </c>
      <c r="B272">
        <v>601</v>
      </c>
      <c r="C272">
        <v>489</v>
      </c>
      <c r="D272">
        <f>IF((uzdrowisko[[#This Row],[przyjechali]]&lt;uzdrowisko[[#This Row],[wyjechali]]),1,0)</f>
        <v>0</v>
      </c>
      <c r="E272">
        <f>IF(uzdrowisko[[#This Row],[Kolumna1]]=D271,1+E271,0)</f>
        <v>2</v>
      </c>
      <c r="F272">
        <f>F271-uzdrowisko[[#This Row],[wyjechali]]+uzdrowisko[[#This Row],[przyjechali]]</f>
        <v>8987</v>
      </c>
      <c r="G272" s="4">
        <f t="shared" si="4"/>
        <v>4500</v>
      </c>
      <c r="H272" s="4">
        <f>uzdrowisko[[#This Row],[Kolumna3]]*0.4</f>
        <v>3594.8</v>
      </c>
      <c r="I272" s="4">
        <f>uzdrowisko[[#This Row],[Kolumna4]]-uzdrowisko[[#This Row],[Kolumna5]]</f>
        <v>905.19999999999982</v>
      </c>
    </row>
    <row r="273" spans="1:9" x14ac:dyDescent="0.25">
      <c r="A273" s="1">
        <v>45198</v>
      </c>
      <c r="B273">
        <v>498</v>
      </c>
      <c r="C273">
        <v>419</v>
      </c>
      <c r="D273">
        <f>IF((uzdrowisko[[#This Row],[przyjechali]]&lt;uzdrowisko[[#This Row],[wyjechali]]),1,0)</f>
        <v>0</v>
      </c>
      <c r="E273">
        <f>IF(uzdrowisko[[#This Row],[Kolumna1]]=D272,1+E272,0)</f>
        <v>3</v>
      </c>
      <c r="F273">
        <f>F272-uzdrowisko[[#This Row],[wyjechali]]+uzdrowisko[[#This Row],[przyjechali]]</f>
        <v>9066</v>
      </c>
      <c r="G273" s="4">
        <f t="shared" si="4"/>
        <v>4500</v>
      </c>
      <c r="H273" s="4">
        <f>uzdrowisko[[#This Row],[Kolumna3]]*0.4</f>
        <v>3626.4</v>
      </c>
      <c r="I273" s="4">
        <f>uzdrowisko[[#This Row],[Kolumna4]]-uzdrowisko[[#This Row],[Kolumna5]]</f>
        <v>873.59999999999991</v>
      </c>
    </row>
    <row r="274" spans="1:9" x14ac:dyDescent="0.25">
      <c r="A274" s="1">
        <v>45199</v>
      </c>
      <c r="B274">
        <v>480</v>
      </c>
      <c r="C274">
        <v>421</v>
      </c>
      <c r="D274">
        <f>IF((uzdrowisko[[#This Row],[przyjechali]]&lt;uzdrowisko[[#This Row],[wyjechali]]),1,0)</f>
        <v>0</v>
      </c>
      <c r="E274">
        <f>IF(uzdrowisko[[#This Row],[Kolumna1]]=D273,1+E273,0)</f>
        <v>4</v>
      </c>
      <c r="F274">
        <f>F273-uzdrowisko[[#This Row],[wyjechali]]+uzdrowisko[[#This Row],[przyjechali]]</f>
        <v>9125</v>
      </c>
      <c r="G274" s="4">
        <f t="shared" si="4"/>
        <v>4500</v>
      </c>
      <c r="H274" s="4">
        <f>uzdrowisko[[#This Row],[Kolumna3]]*0.4</f>
        <v>3650</v>
      </c>
      <c r="I274" s="4">
        <f>uzdrowisko[[#This Row],[Kolumna4]]-uzdrowisko[[#This Row],[Kolumna5]]</f>
        <v>850</v>
      </c>
    </row>
    <row r="275" spans="1:9" x14ac:dyDescent="0.25">
      <c r="A275" s="1">
        <v>45200</v>
      </c>
      <c r="B275">
        <v>543</v>
      </c>
      <c r="C275">
        <v>340</v>
      </c>
      <c r="D275">
        <f>IF((uzdrowisko[[#This Row],[przyjechali]]&lt;uzdrowisko[[#This Row],[wyjechali]]),1,0)</f>
        <v>0</v>
      </c>
      <c r="E275">
        <f>IF(uzdrowisko[[#This Row],[Kolumna1]]=D274,1+E274,0)</f>
        <v>5</v>
      </c>
      <c r="F275">
        <f>F274-uzdrowisko[[#This Row],[wyjechali]]+uzdrowisko[[#This Row],[przyjechali]]</f>
        <v>9328</v>
      </c>
      <c r="G275" s="4">
        <f t="shared" si="4"/>
        <v>4500</v>
      </c>
      <c r="H275" s="4">
        <f>uzdrowisko[[#This Row],[Kolumna3]]*0.4</f>
        <v>3731.2000000000003</v>
      </c>
      <c r="I275" s="4">
        <f>uzdrowisko[[#This Row],[Kolumna4]]-uzdrowisko[[#This Row],[Kolumna5]]</f>
        <v>768.79999999999973</v>
      </c>
    </row>
    <row r="276" spans="1:9" x14ac:dyDescent="0.25">
      <c r="A276" s="1">
        <v>45201</v>
      </c>
      <c r="B276">
        <v>544</v>
      </c>
      <c r="C276">
        <v>572</v>
      </c>
      <c r="D276">
        <f>IF((uzdrowisko[[#This Row],[przyjechali]]&lt;uzdrowisko[[#This Row],[wyjechali]]),1,0)</f>
        <v>1</v>
      </c>
      <c r="E276">
        <f>IF(uzdrowisko[[#This Row],[Kolumna1]]=D275,1+E275,0)</f>
        <v>0</v>
      </c>
      <c r="F276">
        <f>F275-uzdrowisko[[#This Row],[wyjechali]]+uzdrowisko[[#This Row],[przyjechali]]</f>
        <v>9300</v>
      </c>
      <c r="G276" s="4">
        <f t="shared" si="4"/>
        <v>4500</v>
      </c>
      <c r="H276" s="4">
        <f>uzdrowisko[[#This Row],[Kolumna3]]*0.4</f>
        <v>3720</v>
      </c>
      <c r="I276" s="4">
        <f>uzdrowisko[[#This Row],[Kolumna4]]-uzdrowisko[[#This Row],[Kolumna5]]</f>
        <v>780</v>
      </c>
    </row>
    <row r="277" spans="1:9" x14ac:dyDescent="0.25">
      <c r="A277" s="1">
        <v>45202</v>
      </c>
      <c r="B277">
        <v>453</v>
      </c>
      <c r="C277">
        <v>420</v>
      </c>
      <c r="D277">
        <f>IF((uzdrowisko[[#This Row],[przyjechali]]&lt;uzdrowisko[[#This Row],[wyjechali]]),1,0)</f>
        <v>0</v>
      </c>
      <c r="E277">
        <f>IF(uzdrowisko[[#This Row],[Kolumna1]]=D276,1+E276,0)</f>
        <v>0</v>
      </c>
      <c r="F277">
        <f>F276-uzdrowisko[[#This Row],[wyjechali]]+uzdrowisko[[#This Row],[przyjechali]]</f>
        <v>9333</v>
      </c>
      <c r="G277" s="4">
        <f t="shared" si="4"/>
        <v>4500</v>
      </c>
      <c r="H277" s="4">
        <f>uzdrowisko[[#This Row],[Kolumna3]]*0.4</f>
        <v>3733.2000000000003</v>
      </c>
      <c r="I277" s="4">
        <f>uzdrowisko[[#This Row],[Kolumna4]]-uzdrowisko[[#This Row],[Kolumna5]]</f>
        <v>766.79999999999973</v>
      </c>
    </row>
    <row r="278" spans="1:9" x14ac:dyDescent="0.25">
      <c r="A278" s="1">
        <v>45203</v>
      </c>
      <c r="B278">
        <v>530</v>
      </c>
      <c r="C278">
        <v>373</v>
      </c>
      <c r="D278">
        <f>IF((uzdrowisko[[#This Row],[przyjechali]]&lt;uzdrowisko[[#This Row],[wyjechali]]),1,0)</f>
        <v>0</v>
      </c>
      <c r="E278">
        <f>IF(uzdrowisko[[#This Row],[Kolumna1]]=D277,1+E277,0)</f>
        <v>1</v>
      </c>
      <c r="F278">
        <f>F277-uzdrowisko[[#This Row],[wyjechali]]+uzdrowisko[[#This Row],[przyjechali]]</f>
        <v>9490</v>
      </c>
      <c r="G278" s="4">
        <f t="shared" si="4"/>
        <v>4500</v>
      </c>
      <c r="H278" s="4">
        <f>uzdrowisko[[#This Row],[Kolumna3]]*0.4</f>
        <v>3796</v>
      </c>
      <c r="I278" s="4">
        <f>uzdrowisko[[#This Row],[Kolumna4]]-uzdrowisko[[#This Row],[Kolumna5]]</f>
        <v>704</v>
      </c>
    </row>
    <row r="279" spans="1:9" x14ac:dyDescent="0.25">
      <c r="A279" s="1">
        <v>45204</v>
      </c>
      <c r="B279">
        <v>576</v>
      </c>
      <c r="C279">
        <v>509</v>
      </c>
      <c r="D279">
        <f>IF((uzdrowisko[[#This Row],[przyjechali]]&lt;uzdrowisko[[#This Row],[wyjechali]]),1,0)</f>
        <v>0</v>
      </c>
      <c r="E279">
        <f>IF(uzdrowisko[[#This Row],[Kolumna1]]=D278,1+E278,0)</f>
        <v>2</v>
      </c>
      <c r="F279">
        <f>F278-uzdrowisko[[#This Row],[wyjechali]]+uzdrowisko[[#This Row],[przyjechali]]</f>
        <v>9557</v>
      </c>
      <c r="G279" s="4">
        <f t="shared" si="4"/>
        <v>4500</v>
      </c>
      <c r="H279" s="4">
        <f>uzdrowisko[[#This Row],[Kolumna3]]*0.4</f>
        <v>3822.8</v>
      </c>
      <c r="I279" s="4">
        <f>uzdrowisko[[#This Row],[Kolumna4]]-uzdrowisko[[#This Row],[Kolumna5]]</f>
        <v>677.19999999999982</v>
      </c>
    </row>
    <row r="280" spans="1:9" x14ac:dyDescent="0.25">
      <c r="A280" s="1">
        <v>45205</v>
      </c>
      <c r="B280">
        <v>464</v>
      </c>
      <c r="C280">
        <v>394</v>
      </c>
      <c r="D280">
        <f>IF((uzdrowisko[[#This Row],[przyjechali]]&lt;uzdrowisko[[#This Row],[wyjechali]]),1,0)</f>
        <v>0</v>
      </c>
      <c r="E280">
        <f>IF(uzdrowisko[[#This Row],[Kolumna1]]=D279,1+E279,0)</f>
        <v>3</v>
      </c>
      <c r="F280">
        <f>F279-uzdrowisko[[#This Row],[wyjechali]]+uzdrowisko[[#This Row],[przyjechali]]</f>
        <v>9627</v>
      </c>
      <c r="G280" s="4">
        <f t="shared" si="4"/>
        <v>4500</v>
      </c>
      <c r="H280" s="4">
        <f>uzdrowisko[[#This Row],[Kolumna3]]*0.4</f>
        <v>3850.8</v>
      </c>
      <c r="I280" s="4">
        <f>uzdrowisko[[#This Row],[Kolumna4]]-uzdrowisko[[#This Row],[Kolumna5]]</f>
        <v>649.19999999999982</v>
      </c>
    </row>
    <row r="281" spans="1:9" x14ac:dyDescent="0.25">
      <c r="A281" s="1">
        <v>45206</v>
      </c>
      <c r="B281">
        <v>451</v>
      </c>
      <c r="C281">
        <v>328</v>
      </c>
      <c r="D281">
        <f>IF((uzdrowisko[[#This Row],[przyjechali]]&lt;uzdrowisko[[#This Row],[wyjechali]]),1,0)</f>
        <v>0</v>
      </c>
      <c r="E281">
        <f>IF(uzdrowisko[[#This Row],[Kolumna1]]=D280,1+E280,0)</f>
        <v>4</v>
      </c>
      <c r="F281">
        <f>F280-uzdrowisko[[#This Row],[wyjechali]]+uzdrowisko[[#This Row],[przyjechali]]</f>
        <v>9750</v>
      </c>
      <c r="G281" s="4">
        <f t="shared" si="4"/>
        <v>4500</v>
      </c>
      <c r="H281" s="4">
        <f>uzdrowisko[[#This Row],[Kolumna3]]*0.4</f>
        <v>3900</v>
      </c>
      <c r="I281" s="4">
        <f>uzdrowisko[[#This Row],[Kolumna4]]-uzdrowisko[[#This Row],[Kolumna5]]</f>
        <v>600</v>
      </c>
    </row>
    <row r="282" spans="1:9" x14ac:dyDescent="0.25">
      <c r="A282" s="1">
        <v>45207</v>
      </c>
      <c r="B282">
        <v>626</v>
      </c>
      <c r="C282">
        <v>524</v>
      </c>
      <c r="D282">
        <f>IF((uzdrowisko[[#This Row],[przyjechali]]&lt;uzdrowisko[[#This Row],[wyjechali]]),1,0)</f>
        <v>0</v>
      </c>
      <c r="E282">
        <f>IF(uzdrowisko[[#This Row],[Kolumna1]]=D281,1+E281,0)</f>
        <v>5</v>
      </c>
      <c r="F282">
        <f>F281-uzdrowisko[[#This Row],[wyjechali]]+uzdrowisko[[#This Row],[przyjechali]]</f>
        <v>9852</v>
      </c>
      <c r="G282" s="4">
        <f t="shared" si="4"/>
        <v>4500</v>
      </c>
      <c r="H282" s="4">
        <f>uzdrowisko[[#This Row],[Kolumna3]]*0.4</f>
        <v>3940.8</v>
      </c>
      <c r="I282" s="4">
        <f>uzdrowisko[[#This Row],[Kolumna4]]-uzdrowisko[[#This Row],[Kolumna5]]</f>
        <v>559.19999999999982</v>
      </c>
    </row>
    <row r="283" spans="1:9" x14ac:dyDescent="0.25">
      <c r="A283" s="1">
        <v>45208</v>
      </c>
      <c r="B283">
        <v>661</v>
      </c>
      <c r="C283">
        <v>422</v>
      </c>
      <c r="D283">
        <f>IF((uzdrowisko[[#This Row],[przyjechali]]&lt;uzdrowisko[[#This Row],[wyjechali]]),1,0)</f>
        <v>0</v>
      </c>
      <c r="E283">
        <f>IF(uzdrowisko[[#This Row],[Kolumna1]]=D282,1+E282,0)</f>
        <v>6</v>
      </c>
      <c r="F283">
        <f>F282-uzdrowisko[[#This Row],[wyjechali]]+uzdrowisko[[#This Row],[przyjechali]]</f>
        <v>10091</v>
      </c>
      <c r="G283" s="4">
        <f t="shared" si="4"/>
        <v>4500</v>
      </c>
      <c r="H283" s="4">
        <f>uzdrowisko[[#This Row],[Kolumna3]]*0.4</f>
        <v>4036.4</v>
      </c>
      <c r="I283" s="4">
        <f>uzdrowisko[[#This Row],[Kolumna4]]-uzdrowisko[[#This Row],[Kolumna5]]</f>
        <v>463.59999999999991</v>
      </c>
    </row>
    <row r="284" spans="1:9" x14ac:dyDescent="0.25">
      <c r="A284" s="1">
        <v>45209</v>
      </c>
      <c r="B284">
        <v>520</v>
      </c>
      <c r="C284">
        <v>422</v>
      </c>
      <c r="D284">
        <f>IF((uzdrowisko[[#This Row],[przyjechali]]&lt;uzdrowisko[[#This Row],[wyjechali]]),1,0)</f>
        <v>0</v>
      </c>
      <c r="E284">
        <f>IF(uzdrowisko[[#This Row],[Kolumna1]]=D283,1+E283,0)</f>
        <v>7</v>
      </c>
      <c r="F284">
        <f>F283-uzdrowisko[[#This Row],[wyjechali]]+uzdrowisko[[#This Row],[przyjechali]]</f>
        <v>10189</v>
      </c>
      <c r="G284" s="4">
        <f t="shared" si="4"/>
        <v>4500</v>
      </c>
      <c r="H284" s="4">
        <f>uzdrowisko[[#This Row],[Kolumna3]]*0.4</f>
        <v>4075.6000000000004</v>
      </c>
      <c r="I284" s="4">
        <f>uzdrowisko[[#This Row],[Kolumna4]]-uzdrowisko[[#This Row],[Kolumna5]]</f>
        <v>424.39999999999964</v>
      </c>
    </row>
    <row r="285" spans="1:9" x14ac:dyDescent="0.25">
      <c r="A285" s="1">
        <v>45210</v>
      </c>
      <c r="B285">
        <v>585</v>
      </c>
      <c r="C285">
        <v>372</v>
      </c>
      <c r="D285">
        <f>IF((uzdrowisko[[#This Row],[przyjechali]]&lt;uzdrowisko[[#This Row],[wyjechali]]),1,0)</f>
        <v>0</v>
      </c>
      <c r="E285">
        <f>IF(uzdrowisko[[#This Row],[Kolumna1]]=D284,1+E284,0)</f>
        <v>8</v>
      </c>
      <c r="F285">
        <f>F284-uzdrowisko[[#This Row],[wyjechali]]+uzdrowisko[[#This Row],[przyjechali]]</f>
        <v>10402</v>
      </c>
      <c r="G285" s="4">
        <f t="shared" si="4"/>
        <v>4500</v>
      </c>
      <c r="H285" s="4">
        <f>uzdrowisko[[#This Row],[Kolumna3]]*0.4</f>
        <v>4160.8</v>
      </c>
      <c r="I285" s="4">
        <f>uzdrowisko[[#This Row],[Kolumna4]]-uzdrowisko[[#This Row],[Kolumna5]]</f>
        <v>339.19999999999982</v>
      </c>
    </row>
    <row r="286" spans="1:9" x14ac:dyDescent="0.25">
      <c r="A286" s="1">
        <v>45211</v>
      </c>
      <c r="B286">
        <v>540</v>
      </c>
      <c r="C286">
        <v>309</v>
      </c>
      <c r="D286">
        <f>IF((uzdrowisko[[#This Row],[przyjechali]]&lt;uzdrowisko[[#This Row],[wyjechali]]),1,0)</f>
        <v>0</v>
      </c>
      <c r="E286">
        <f>IF(uzdrowisko[[#This Row],[Kolumna1]]=D285,1+E285,0)</f>
        <v>9</v>
      </c>
      <c r="F286">
        <f>F285-uzdrowisko[[#This Row],[wyjechali]]+uzdrowisko[[#This Row],[przyjechali]]</f>
        <v>10633</v>
      </c>
      <c r="G286" s="4">
        <f t="shared" si="4"/>
        <v>4500</v>
      </c>
      <c r="H286" s="4">
        <f>uzdrowisko[[#This Row],[Kolumna3]]*0.4</f>
        <v>4253.2</v>
      </c>
      <c r="I286" s="4">
        <f>uzdrowisko[[#This Row],[Kolumna4]]-uzdrowisko[[#This Row],[Kolumna5]]</f>
        <v>246.80000000000018</v>
      </c>
    </row>
    <row r="287" spans="1:9" x14ac:dyDescent="0.25">
      <c r="A287" s="1">
        <v>45212</v>
      </c>
      <c r="B287">
        <v>627</v>
      </c>
      <c r="C287">
        <v>354</v>
      </c>
      <c r="D287">
        <f>IF((uzdrowisko[[#This Row],[przyjechali]]&lt;uzdrowisko[[#This Row],[wyjechali]]),1,0)</f>
        <v>0</v>
      </c>
      <c r="E287">
        <f>IF(uzdrowisko[[#This Row],[Kolumna1]]=D286,1+E286,0)</f>
        <v>10</v>
      </c>
      <c r="F287">
        <f>F286-uzdrowisko[[#This Row],[wyjechali]]+uzdrowisko[[#This Row],[przyjechali]]</f>
        <v>10906</v>
      </c>
      <c r="G287" s="4">
        <f t="shared" si="4"/>
        <v>4500</v>
      </c>
      <c r="H287" s="4">
        <f>uzdrowisko[[#This Row],[Kolumna3]]*0.4</f>
        <v>4362.4000000000005</v>
      </c>
      <c r="I287" s="4">
        <f>uzdrowisko[[#This Row],[Kolumna4]]-uzdrowisko[[#This Row],[Kolumna5]]</f>
        <v>137.59999999999945</v>
      </c>
    </row>
    <row r="288" spans="1:9" x14ac:dyDescent="0.25">
      <c r="A288" s="1">
        <v>45213</v>
      </c>
      <c r="B288">
        <v>520</v>
      </c>
      <c r="C288">
        <v>532</v>
      </c>
      <c r="D288">
        <f>IF((uzdrowisko[[#This Row],[przyjechali]]&lt;uzdrowisko[[#This Row],[wyjechali]]),1,0)</f>
        <v>1</v>
      </c>
      <c r="E288">
        <f>IF(uzdrowisko[[#This Row],[Kolumna1]]=D287,1+E287,0)</f>
        <v>0</v>
      </c>
      <c r="F288">
        <f>F287-uzdrowisko[[#This Row],[wyjechali]]+uzdrowisko[[#This Row],[przyjechali]]</f>
        <v>10894</v>
      </c>
      <c r="G288" s="4">
        <f t="shared" si="4"/>
        <v>4500</v>
      </c>
      <c r="H288" s="4">
        <f>uzdrowisko[[#This Row],[Kolumna3]]*0.4</f>
        <v>4357.6000000000004</v>
      </c>
      <c r="I288" s="4">
        <f>uzdrowisko[[#This Row],[Kolumna4]]-uzdrowisko[[#This Row],[Kolumna5]]</f>
        <v>142.39999999999964</v>
      </c>
    </row>
    <row r="289" spans="1:9" x14ac:dyDescent="0.25">
      <c r="A289" s="1">
        <v>45214</v>
      </c>
      <c r="B289">
        <v>581</v>
      </c>
      <c r="C289">
        <v>491</v>
      </c>
      <c r="D289">
        <f>IF((uzdrowisko[[#This Row],[przyjechali]]&lt;uzdrowisko[[#This Row],[wyjechali]]),1,0)</f>
        <v>0</v>
      </c>
      <c r="E289">
        <f>IF(uzdrowisko[[#This Row],[Kolumna1]]=D288,1+E288,0)</f>
        <v>0</v>
      </c>
      <c r="F289">
        <f>F288-uzdrowisko[[#This Row],[wyjechali]]+uzdrowisko[[#This Row],[przyjechali]]</f>
        <v>10984</v>
      </c>
      <c r="G289" s="4">
        <f t="shared" si="4"/>
        <v>4500</v>
      </c>
      <c r="H289" s="4">
        <f>uzdrowisko[[#This Row],[Kolumna3]]*0.4</f>
        <v>4393.6000000000004</v>
      </c>
      <c r="I289" s="4">
        <f>uzdrowisko[[#This Row],[Kolumna4]]-uzdrowisko[[#This Row],[Kolumna5]]</f>
        <v>106.39999999999964</v>
      </c>
    </row>
    <row r="290" spans="1:9" x14ac:dyDescent="0.25">
      <c r="A290" s="1">
        <v>45215</v>
      </c>
      <c r="B290">
        <v>687</v>
      </c>
      <c r="C290">
        <v>530</v>
      </c>
      <c r="D290">
        <f>IF((uzdrowisko[[#This Row],[przyjechali]]&lt;uzdrowisko[[#This Row],[wyjechali]]),1,0)</f>
        <v>0</v>
      </c>
      <c r="E290">
        <f>IF(uzdrowisko[[#This Row],[Kolumna1]]=D289,1+E289,0)</f>
        <v>1</v>
      </c>
      <c r="F290">
        <f>F289-uzdrowisko[[#This Row],[wyjechali]]+uzdrowisko[[#This Row],[przyjechali]]</f>
        <v>11141</v>
      </c>
      <c r="G290" s="4">
        <f t="shared" si="4"/>
        <v>4500</v>
      </c>
      <c r="H290" s="4">
        <f>uzdrowisko[[#This Row],[Kolumna3]]*0.4</f>
        <v>4456.4000000000005</v>
      </c>
      <c r="I290" s="4">
        <f>uzdrowisko[[#This Row],[Kolumna4]]-uzdrowisko[[#This Row],[Kolumna5]]</f>
        <v>43.599999999999454</v>
      </c>
    </row>
    <row r="291" spans="1:9" x14ac:dyDescent="0.25">
      <c r="A291" s="1">
        <v>45216</v>
      </c>
      <c r="B291">
        <v>362</v>
      </c>
      <c r="C291">
        <v>516</v>
      </c>
      <c r="D291">
        <f>IF((uzdrowisko[[#This Row],[przyjechali]]&lt;uzdrowisko[[#This Row],[wyjechali]]),1,0)</f>
        <v>1</v>
      </c>
      <c r="E291">
        <f>IF(uzdrowisko[[#This Row],[Kolumna1]]=D290,1+E290,0)</f>
        <v>0</v>
      </c>
      <c r="F291">
        <f>F290-uzdrowisko[[#This Row],[wyjechali]]+uzdrowisko[[#This Row],[przyjechali]]</f>
        <v>10987</v>
      </c>
      <c r="G291" s="4">
        <f t="shared" si="4"/>
        <v>4500</v>
      </c>
      <c r="H291" s="4">
        <f>uzdrowisko[[#This Row],[Kolumna3]]*0.4</f>
        <v>4394.8</v>
      </c>
      <c r="I291" s="4">
        <f>uzdrowisko[[#This Row],[Kolumna4]]-uzdrowisko[[#This Row],[Kolumna5]]</f>
        <v>105.19999999999982</v>
      </c>
    </row>
    <row r="292" spans="1:9" x14ac:dyDescent="0.25">
      <c r="A292" s="1">
        <v>45217</v>
      </c>
      <c r="B292">
        <v>520</v>
      </c>
      <c r="C292">
        <v>345</v>
      </c>
      <c r="D292">
        <f>IF((uzdrowisko[[#This Row],[przyjechali]]&lt;uzdrowisko[[#This Row],[wyjechali]]),1,0)</f>
        <v>0</v>
      </c>
      <c r="E292">
        <f>IF(uzdrowisko[[#This Row],[Kolumna1]]=D291,1+E291,0)</f>
        <v>0</v>
      </c>
      <c r="F292">
        <f>F291-uzdrowisko[[#This Row],[wyjechali]]+uzdrowisko[[#This Row],[przyjechali]]</f>
        <v>11162</v>
      </c>
      <c r="G292" s="4">
        <f t="shared" si="4"/>
        <v>4500</v>
      </c>
      <c r="H292" s="4">
        <f>uzdrowisko[[#This Row],[Kolumna3]]*0.4</f>
        <v>4464.8</v>
      </c>
      <c r="I292" s="4">
        <f>uzdrowisko[[#This Row],[Kolumna4]]-uzdrowisko[[#This Row],[Kolumna5]]</f>
        <v>35.199999999999818</v>
      </c>
    </row>
    <row r="293" spans="1:9" x14ac:dyDescent="0.25">
      <c r="A293" s="1">
        <v>45218</v>
      </c>
      <c r="B293">
        <v>471</v>
      </c>
      <c r="C293">
        <v>505</v>
      </c>
      <c r="D293">
        <f>IF((uzdrowisko[[#This Row],[przyjechali]]&lt;uzdrowisko[[#This Row],[wyjechali]]),1,0)</f>
        <v>1</v>
      </c>
      <c r="E293">
        <f>IF(uzdrowisko[[#This Row],[Kolumna1]]=D292,1+E292,0)</f>
        <v>0</v>
      </c>
      <c r="F293">
        <f>F292-uzdrowisko[[#This Row],[wyjechali]]+uzdrowisko[[#This Row],[przyjechali]]</f>
        <v>11128</v>
      </c>
      <c r="G293" s="4">
        <f t="shared" si="4"/>
        <v>4500</v>
      </c>
      <c r="H293" s="4">
        <f>uzdrowisko[[#This Row],[Kolumna3]]*0.4</f>
        <v>4451.2</v>
      </c>
      <c r="I293" s="4">
        <f>uzdrowisko[[#This Row],[Kolumna4]]-uzdrowisko[[#This Row],[Kolumna5]]</f>
        <v>48.800000000000182</v>
      </c>
    </row>
    <row r="294" spans="1:9" x14ac:dyDescent="0.25">
      <c r="A294" s="1">
        <v>45219</v>
      </c>
      <c r="B294">
        <v>370</v>
      </c>
      <c r="C294">
        <v>376</v>
      </c>
      <c r="D294">
        <f>IF((uzdrowisko[[#This Row],[przyjechali]]&lt;uzdrowisko[[#This Row],[wyjechali]]),1,0)</f>
        <v>1</v>
      </c>
      <c r="E294">
        <f>IF(uzdrowisko[[#This Row],[Kolumna1]]=D293,1+E293,0)</f>
        <v>1</v>
      </c>
      <c r="F294">
        <f>F293-uzdrowisko[[#This Row],[wyjechali]]+uzdrowisko[[#This Row],[przyjechali]]</f>
        <v>11122</v>
      </c>
      <c r="G294" s="4">
        <f t="shared" si="4"/>
        <v>4500</v>
      </c>
      <c r="H294" s="4">
        <f>uzdrowisko[[#This Row],[Kolumna3]]*0.4</f>
        <v>4448.8</v>
      </c>
      <c r="I294" s="4">
        <f>uzdrowisko[[#This Row],[Kolumna4]]-uzdrowisko[[#This Row],[Kolumna5]]</f>
        <v>51.199999999999818</v>
      </c>
    </row>
    <row r="295" spans="1:9" x14ac:dyDescent="0.25">
      <c r="A295" s="1">
        <v>45220</v>
      </c>
      <c r="B295">
        <v>579</v>
      </c>
      <c r="C295">
        <v>482</v>
      </c>
      <c r="D295">
        <f>IF((uzdrowisko[[#This Row],[przyjechali]]&lt;uzdrowisko[[#This Row],[wyjechali]]),1,0)</f>
        <v>0</v>
      </c>
      <c r="E295">
        <f>IF(uzdrowisko[[#This Row],[Kolumna1]]=D294,1+E294,0)</f>
        <v>0</v>
      </c>
      <c r="F295">
        <f>F294-uzdrowisko[[#This Row],[wyjechali]]+uzdrowisko[[#This Row],[przyjechali]]</f>
        <v>11219</v>
      </c>
      <c r="G295" s="4">
        <f t="shared" si="4"/>
        <v>4500</v>
      </c>
      <c r="H295" s="4">
        <f>uzdrowisko[[#This Row],[Kolumna3]]*0.4</f>
        <v>4487.6000000000004</v>
      </c>
      <c r="I295" s="4">
        <f>uzdrowisko[[#This Row],[Kolumna4]]-uzdrowisko[[#This Row],[Kolumna5]]</f>
        <v>12.399999999999636</v>
      </c>
    </row>
    <row r="296" spans="1:9" x14ac:dyDescent="0.25">
      <c r="A296" s="1">
        <v>45221</v>
      </c>
      <c r="B296">
        <v>471</v>
      </c>
      <c r="C296">
        <v>415</v>
      </c>
      <c r="D296">
        <f>IF((uzdrowisko[[#This Row],[przyjechali]]&lt;uzdrowisko[[#This Row],[wyjechali]]),1,0)</f>
        <v>0</v>
      </c>
      <c r="E296">
        <f>IF(uzdrowisko[[#This Row],[Kolumna1]]=D295,1+E295,0)</f>
        <v>1</v>
      </c>
      <c r="F296">
        <f>F295-uzdrowisko[[#This Row],[wyjechali]]+uzdrowisko[[#This Row],[przyjechali]]</f>
        <v>11275</v>
      </c>
      <c r="G296" s="4">
        <f t="shared" si="4"/>
        <v>4500</v>
      </c>
      <c r="H296" s="4">
        <f>uzdrowisko[[#This Row],[Kolumna3]]*0.4</f>
        <v>4510</v>
      </c>
      <c r="I296" s="4">
        <f>uzdrowisko[[#This Row],[Kolumna4]]-uzdrowisko[[#This Row],[Kolumna5]]</f>
        <v>-10</v>
      </c>
    </row>
    <row r="297" spans="1:9" x14ac:dyDescent="0.25">
      <c r="A297" s="1">
        <v>45222</v>
      </c>
      <c r="B297">
        <v>674</v>
      </c>
      <c r="C297">
        <v>528</v>
      </c>
      <c r="D297">
        <f>IF((uzdrowisko[[#This Row],[przyjechali]]&lt;uzdrowisko[[#This Row],[wyjechali]]),1,0)</f>
        <v>0</v>
      </c>
      <c r="E297">
        <f>IF(uzdrowisko[[#This Row],[Kolumna1]]=D296,1+E296,0)</f>
        <v>2</v>
      </c>
      <c r="F297">
        <f>F296-uzdrowisko[[#This Row],[wyjechali]]+uzdrowisko[[#This Row],[przyjechali]]</f>
        <v>11421</v>
      </c>
      <c r="G297" s="4">
        <f t="shared" si="4"/>
        <v>4500</v>
      </c>
      <c r="H297" s="4">
        <f>uzdrowisko[[#This Row],[Kolumna3]]*0.4</f>
        <v>4568.4000000000005</v>
      </c>
      <c r="I297" s="4">
        <f>uzdrowisko[[#This Row],[Kolumna4]]-uzdrowisko[[#This Row],[Kolumna5]]</f>
        <v>-68.400000000000546</v>
      </c>
    </row>
    <row r="298" spans="1:9" x14ac:dyDescent="0.25">
      <c r="A298" s="1">
        <v>45223</v>
      </c>
      <c r="B298">
        <v>612</v>
      </c>
      <c r="C298">
        <v>490</v>
      </c>
      <c r="D298">
        <f>IF((uzdrowisko[[#This Row],[przyjechali]]&lt;uzdrowisko[[#This Row],[wyjechali]]),1,0)</f>
        <v>0</v>
      </c>
      <c r="E298">
        <f>IF(uzdrowisko[[#This Row],[Kolumna1]]=D297,1+E297,0)</f>
        <v>3</v>
      </c>
      <c r="F298">
        <f>F297-uzdrowisko[[#This Row],[wyjechali]]+uzdrowisko[[#This Row],[przyjechali]]</f>
        <v>11543</v>
      </c>
      <c r="G298" s="4">
        <f t="shared" si="4"/>
        <v>4500</v>
      </c>
      <c r="H298" s="4">
        <f>uzdrowisko[[#This Row],[Kolumna3]]*0.4</f>
        <v>4617.2</v>
      </c>
      <c r="I298" s="4">
        <f>uzdrowisko[[#This Row],[Kolumna4]]-uzdrowisko[[#This Row],[Kolumna5]]</f>
        <v>-117.19999999999982</v>
      </c>
    </row>
    <row r="299" spans="1:9" x14ac:dyDescent="0.25">
      <c r="A299" s="1">
        <v>45224</v>
      </c>
      <c r="B299">
        <v>352</v>
      </c>
      <c r="C299">
        <v>438</v>
      </c>
      <c r="D299">
        <f>IF((uzdrowisko[[#This Row],[przyjechali]]&lt;uzdrowisko[[#This Row],[wyjechali]]),1,0)</f>
        <v>1</v>
      </c>
      <c r="E299">
        <f>IF(uzdrowisko[[#This Row],[Kolumna1]]=D298,1+E298,0)</f>
        <v>0</v>
      </c>
      <c r="F299">
        <f>F298-uzdrowisko[[#This Row],[wyjechali]]+uzdrowisko[[#This Row],[przyjechali]]</f>
        <v>11457</v>
      </c>
      <c r="G299" s="4">
        <f t="shared" si="4"/>
        <v>4500</v>
      </c>
      <c r="H299" s="4">
        <f>uzdrowisko[[#This Row],[Kolumna3]]*0.4</f>
        <v>4582.8</v>
      </c>
      <c r="I299" s="4">
        <f>uzdrowisko[[#This Row],[Kolumna4]]-uzdrowisko[[#This Row],[Kolumna5]]</f>
        <v>-82.800000000000182</v>
      </c>
    </row>
    <row r="300" spans="1:9" x14ac:dyDescent="0.25">
      <c r="A300" s="1">
        <v>45225</v>
      </c>
      <c r="B300">
        <v>350</v>
      </c>
      <c r="C300">
        <v>324</v>
      </c>
      <c r="D300">
        <f>IF((uzdrowisko[[#This Row],[przyjechali]]&lt;uzdrowisko[[#This Row],[wyjechali]]),1,0)</f>
        <v>0</v>
      </c>
      <c r="E300">
        <f>IF(uzdrowisko[[#This Row],[Kolumna1]]=D299,1+E299,0)</f>
        <v>0</v>
      </c>
      <c r="F300">
        <f>F299-uzdrowisko[[#This Row],[wyjechali]]+uzdrowisko[[#This Row],[przyjechali]]</f>
        <v>11483</v>
      </c>
      <c r="G300" s="4">
        <f t="shared" si="4"/>
        <v>4500</v>
      </c>
      <c r="H300" s="4">
        <f>uzdrowisko[[#This Row],[Kolumna3]]*0.4</f>
        <v>4593.2</v>
      </c>
      <c r="I300" s="4">
        <f>uzdrowisko[[#This Row],[Kolumna4]]-uzdrowisko[[#This Row],[Kolumna5]]</f>
        <v>-93.199999999999818</v>
      </c>
    </row>
    <row r="301" spans="1:9" x14ac:dyDescent="0.25">
      <c r="A301" s="1">
        <v>45226</v>
      </c>
      <c r="B301">
        <v>587</v>
      </c>
      <c r="C301">
        <v>431</v>
      </c>
      <c r="D301">
        <f>IF((uzdrowisko[[#This Row],[przyjechali]]&lt;uzdrowisko[[#This Row],[wyjechali]]),1,0)</f>
        <v>0</v>
      </c>
      <c r="E301">
        <f>IF(uzdrowisko[[#This Row],[Kolumna1]]=D300,1+E300,0)</f>
        <v>1</v>
      </c>
      <c r="F301">
        <f>F300-uzdrowisko[[#This Row],[wyjechali]]+uzdrowisko[[#This Row],[przyjechali]]</f>
        <v>11639</v>
      </c>
      <c r="G301" s="4">
        <f t="shared" si="4"/>
        <v>4500</v>
      </c>
      <c r="H301" s="4">
        <f>uzdrowisko[[#This Row],[Kolumna3]]*0.4</f>
        <v>4655.6000000000004</v>
      </c>
      <c r="I301" s="4">
        <f>uzdrowisko[[#This Row],[Kolumna4]]-uzdrowisko[[#This Row],[Kolumna5]]</f>
        <v>-155.60000000000036</v>
      </c>
    </row>
    <row r="302" spans="1:9" x14ac:dyDescent="0.25">
      <c r="A302" s="1">
        <v>45227</v>
      </c>
      <c r="B302">
        <v>343</v>
      </c>
      <c r="C302">
        <v>620</v>
      </c>
      <c r="D302">
        <f>IF((uzdrowisko[[#This Row],[przyjechali]]&lt;uzdrowisko[[#This Row],[wyjechali]]),1,0)</f>
        <v>1</v>
      </c>
      <c r="E302">
        <f>IF(uzdrowisko[[#This Row],[Kolumna1]]=D301,1+E301,0)</f>
        <v>0</v>
      </c>
      <c r="F302">
        <f>F301-uzdrowisko[[#This Row],[wyjechali]]+uzdrowisko[[#This Row],[przyjechali]]</f>
        <v>11362</v>
      </c>
      <c r="G302" s="4">
        <f t="shared" si="4"/>
        <v>4500</v>
      </c>
      <c r="H302" s="4">
        <f>uzdrowisko[[#This Row],[Kolumna3]]*0.4</f>
        <v>4544.8</v>
      </c>
      <c r="I302" s="4">
        <f>uzdrowisko[[#This Row],[Kolumna4]]-uzdrowisko[[#This Row],[Kolumna5]]</f>
        <v>-44.800000000000182</v>
      </c>
    </row>
    <row r="303" spans="1:9" x14ac:dyDescent="0.25">
      <c r="A303" s="1">
        <v>45228</v>
      </c>
      <c r="B303">
        <v>329</v>
      </c>
      <c r="C303">
        <v>573</v>
      </c>
      <c r="D303">
        <f>IF((uzdrowisko[[#This Row],[przyjechali]]&lt;uzdrowisko[[#This Row],[wyjechali]]),1,0)</f>
        <v>1</v>
      </c>
      <c r="E303">
        <f>IF(uzdrowisko[[#This Row],[Kolumna1]]=D302,1+E302,0)</f>
        <v>1</v>
      </c>
      <c r="F303">
        <f>F302-uzdrowisko[[#This Row],[wyjechali]]+uzdrowisko[[#This Row],[przyjechali]]</f>
        <v>11118</v>
      </c>
      <c r="G303" s="4">
        <f t="shared" si="4"/>
        <v>4500</v>
      </c>
      <c r="H303" s="4">
        <f>uzdrowisko[[#This Row],[Kolumna3]]*0.4</f>
        <v>4447.2</v>
      </c>
      <c r="I303" s="4">
        <f>uzdrowisko[[#This Row],[Kolumna4]]-uzdrowisko[[#This Row],[Kolumna5]]</f>
        <v>52.800000000000182</v>
      </c>
    </row>
    <row r="304" spans="1:9" x14ac:dyDescent="0.25">
      <c r="A304" s="1">
        <v>45229</v>
      </c>
      <c r="B304">
        <v>368</v>
      </c>
      <c r="C304">
        <v>667</v>
      </c>
      <c r="D304">
        <f>IF((uzdrowisko[[#This Row],[przyjechali]]&lt;uzdrowisko[[#This Row],[wyjechali]]),1,0)</f>
        <v>1</v>
      </c>
      <c r="E304">
        <f>IF(uzdrowisko[[#This Row],[Kolumna1]]=D303,1+E303,0)</f>
        <v>2</v>
      </c>
      <c r="F304">
        <f>F303-uzdrowisko[[#This Row],[wyjechali]]+uzdrowisko[[#This Row],[przyjechali]]</f>
        <v>10819</v>
      </c>
      <c r="G304" s="4">
        <f t="shared" si="4"/>
        <v>4500</v>
      </c>
      <c r="H304" s="4">
        <f>uzdrowisko[[#This Row],[Kolumna3]]*0.4</f>
        <v>4327.6000000000004</v>
      </c>
      <c r="I304" s="4">
        <f>uzdrowisko[[#This Row],[Kolumna4]]-uzdrowisko[[#This Row],[Kolumna5]]</f>
        <v>172.39999999999964</v>
      </c>
    </row>
    <row r="305" spans="1:9" x14ac:dyDescent="0.25">
      <c r="A305" s="1">
        <v>45230</v>
      </c>
      <c r="B305">
        <v>341</v>
      </c>
      <c r="C305">
        <v>638</v>
      </c>
      <c r="D305">
        <f>IF((uzdrowisko[[#This Row],[przyjechali]]&lt;uzdrowisko[[#This Row],[wyjechali]]),1,0)</f>
        <v>1</v>
      </c>
      <c r="E305">
        <f>IF(uzdrowisko[[#This Row],[Kolumna1]]=D304,1+E304,0)</f>
        <v>3</v>
      </c>
      <c r="F305">
        <f>F304-uzdrowisko[[#This Row],[wyjechali]]+uzdrowisko[[#This Row],[przyjechali]]</f>
        <v>10522</v>
      </c>
      <c r="G305" s="4">
        <f t="shared" si="4"/>
        <v>4500</v>
      </c>
      <c r="H305" s="4">
        <f>uzdrowisko[[#This Row],[Kolumna3]]*0.4</f>
        <v>4208.8</v>
      </c>
      <c r="I305" s="4">
        <f>uzdrowisko[[#This Row],[Kolumna4]]-uzdrowisko[[#This Row],[Kolumna5]]</f>
        <v>291.19999999999982</v>
      </c>
    </row>
    <row r="306" spans="1:9" x14ac:dyDescent="0.25">
      <c r="A306" s="1">
        <v>45231</v>
      </c>
      <c r="B306">
        <v>334</v>
      </c>
      <c r="C306">
        <v>672</v>
      </c>
      <c r="D306">
        <f>IF((uzdrowisko[[#This Row],[przyjechali]]&lt;uzdrowisko[[#This Row],[wyjechali]]),1,0)</f>
        <v>1</v>
      </c>
      <c r="E306">
        <f>IF(uzdrowisko[[#This Row],[Kolumna1]]=D305,1+E305,0)</f>
        <v>4</v>
      </c>
      <c r="F306">
        <f>F305-uzdrowisko[[#This Row],[wyjechali]]+uzdrowisko[[#This Row],[przyjechali]]</f>
        <v>10184</v>
      </c>
      <c r="G306" s="4">
        <f t="shared" si="4"/>
        <v>4500</v>
      </c>
      <c r="H306" s="4">
        <f>uzdrowisko[[#This Row],[Kolumna3]]*0.4</f>
        <v>4073.6000000000004</v>
      </c>
      <c r="I306" s="4">
        <f>uzdrowisko[[#This Row],[Kolumna4]]-uzdrowisko[[#This Row],[Kolumna5]]</f>
        <v>426.39999999999964</v>
      </c>
    </row>
    <row r="307" spans="1:9" x14ac:dyDescent="0.25">
      <c r="A307" s="1">
        <v>45232</v>
      </c>
      <c r="B307">
        <v>371</v>
      </c>
      <c r="C307">
        <v>643</v>
      </c>
      <c r="D307">
        <f>IF((uzdrowisko[[#This Row],[przyjechali]]&lt;uzdrowisko[[#This Row],[wyjechali]]),1,0)</f>
        <v>1</v>
      </c>
      <c r="E307">
        <f>IF(uzdrowisko[[#This Row],[Kolumna1]]=D306,1+E306,0)</f>
        <v>5</v>
      </c>
      <c r="F307">
        <f>F306-uzdrowisko[[#This Row],[wyjechali]]+uzdrowisko[[#This Row],[przyjechali]]</f>
        <v>9912</v>
      </c>
      <c r="G307" s="4">
        <f t="shared" si="4"/>
        <v>4500</v>
      </c>
      <c r="H307" s="4">
        <f>uzdrowisko[[#This Row],[Kolumna3]]*0.4</f>
        <v>3964.8</v>
      </c>
      <c r="I307" s="4">
        <f>uzdrowisko[[#This Row],[Kolumna4]]-uzdrowisko[[#This Row],[Kolumna5]]</f>
        <v>535.19999999999982</v>
      </c>
    </row>
    <row r="308" spans="1:9" x14ac:dyDescent="0.25">
      <c r="A308" s="1">
        <v>45233</v>
      </c>
      <c r="B308">
        <v>620</v>
      </c>
      <c r="C308">
        <v>648</v>
      </c>
      <c r="D308">
        <f>IF((uzdrowisko[[#This Row],[przyjechali]]&lt;uzdrowisko[[#This Row],[wyjechali]]),1,0)</f>
        <v>1</v>
      </c>
      <c r="E308">
        <f>IF(uzdrowisko[[#This Row],[Kolumna1]]=D307,1+E307,0)</f>
        <v>6</v>
      </c>
      <c r="F308">
        <f>F307-uzdrowisko[[#This Row],[wyjechali]]+uzdrowisko[[#This Row],[przyjechali]]</f>
        <v>9884</v>
      </c>
      <c r="G308" s="4">
        <f t="shared" si="4"/>
        <v>4500</v>
      </c>
      <c r="H308" s="4">
        <f>uzdrowisko[[#This Row],[Kolumna3]]*0.4</f>
        <v>3953.6000000000004</v>
      </c>
      <c r="I308" s="4">
        <f>uzdrowisko[[#This Row],[Kolumna4]]-uzdrowisko[[#This Row],[Kolumna5]]</f>
        <v>546.39999999999964</v>
      </c>
    </row>
    <row r="309" spans="1:9" x14ac:dyDescent="0.25">
      <c r="A309" s="1">
        <v>45234</v>
      </c>
      <c r="B309">
        <v>694</v>
      </c>
      <c r="C309">
        <v>691</v>
      </c>
      <c r="D309">
        <f>IF((uzdrowisko[[#This Row],[przyjechali]]&lt;uzdrowisko[[#This Row],[wyjechali]]),1,0)</f>
        <v>0</v>
      </c>
      <c r="E309">
        <f>IF(uzdrowisko[[#This Row],[Kolumna1]]=D308,1+E308,0)</f>
        <v>0</v>
      </c>
      <c r="F309">
        <f>F308-uzdrowisko[[#This Row],[wyjechali]]+uzdrowisko[[#This Row],[przyjechali]]</f>
        <v>9887</v>
      </c>
      <c r="G309" s="4">
        <f t="shared" si="4"/>
        <v>4500</v>
      </c>
      <c r="H309" s="4">
        <f>uzdrowisko[[#This Row],[Kolumna3]]*0.4</f>
        <v>3954.8</v>
      </c>
      <c r="I309" s="4">
        <f>uzdrowisko[[#This Row],[Kolumna4]]-uzdrowisko[[#This Row],[Kolumna5]]</f>
        <v>545.19999999999982</v>
      </c>
    </row>
    <row r="310" spans="1:9" x14ac:dyDescent="0.25">
      <c r="A310" s="1">
        <v>45235</v>
      </c>
      <c r="B310">
        <v>355</v>
      </c>
      <c r="C310">
        <v>548</v>
      </c>
      <c r="D310">
        <f>IF((uzdrowisko[[#This Row],[przyjechali]]&lt;uzdrowisko[[#This Row],[wyjechali]]),1,0)</f>
        <v>1</v>
      </c>
      <c r="E310">
        <f>IF(uzdrowisko[[#This Row],[Kolumna1]]=D309,1+E309,0)</f>
        <v>0</v>
      </c>
      <c r="F310">
        <f>F309-uzdrowisko[[#This Row],[wyjechali]]+uzdrowisko[[#This Row],[przyjechali]]</f>
        <v>9694</v>
      </c>
      <c r="G310" s="4">
        <f t="shared" si="4"/>
        <v>4500</v>
      </c>
      <c r="H310" s="4">
        <f>uzdrowisko[[#This Row],[Kolumna3]]*0.4</f>
        <v>3877.6000000000004</v>
      </c>
      <c r="I310" s="4">
        <f>uzdrowisko[[#This Row],[Kolumna4]]-uzdrowisko[[#This Row],[Kolumna5]]</f>
        <v>622.39999999999964</v>
      </c>
    </row>
    <row r="311" spans="1:9" x14ac:dyDescent="0.25">
      <c r="A311" s="1">
        <v>45236</v>
      </c>
      <c r="B311">
        <v>403</v>
      </c>
      <c r="C311">
        <v>456</v>
      </c>
      <c r="D311">
        <f>IF((uzdrowisko[[#This Row],[przyjechali]]&lt;uzdrowisko[[#This Row],[wyjechali]]),1,0)</f>
        <v>1</v>
      </c>
      <c r="E311">
        <f>IF(uzdrowisko[[#This Row],[Kolumna1]]=D310,1+E310,0)</f>
        <v>1</v>
      </c>
      <c r="F311">
        <f>F310-uzdrowisko[[#This Row],[wyjechali]]+uzdrowisko[[#This Row],[przyjechali]]</f>
        <v>9641</v>
      </c>
      <c r="G311" s="4">
        <f t="shared" si="4"/>
        <v>4500</v>
      </c>
      <c r="H311" s="4">
        <f>uzdrowisko[[#This Row],[Kolumna3]]*0.4</f>
        <v>3856.4</v>
      </c>
      <c r="I311" s="4">
        <f>uzdrowisko[[#This Row],[Kolumna4]]-uzdrowisko[[#This Row],[Kolumna5]]</f>
        <v>643.59999999999991</v>
      </c>
    </row>
    <row r="312" spans="1:9" x14ac:dyDescent="0.25">
      <c r="A312" s="1">
        <v>45237</v>
      </c>
      <c r="B312">
        <v>522</v>
      </c>
      <c r="C312">
        <v>550</v>
      </c>
      <c r="D312">
        <f>IF((uzdrowisko[[#This Row],[przyjechali]]&lt;uzdrowisko[[#This Row],[wyjechali]]),1,0)</f>
        <v>1</v>
      </c>
      <c r="E312">
        <f>IF(uzdrowisko[[#This Row],[Kolumna1]]=D311,1+E311,0)</f>
        <v>2</v>
      </c>
      <c r="F312">
        <f>F311-uzdrowisko[[#This Row],[wyjechali]]+uzdrowisko[[#This Row],[przyjechali]]</f>
        <v>9613</v>
      </c>
      <c r="G312" s="4">
        <f t="shared" si="4"/>
        <v>4500</v>
      </c>
      <c r="H312" s="4">
        <f>uzdrowisko[[#This Row],[Kolumna3]]*0.4</f>
        <v>3845.2000000000003</v>
      </c>
      <c r="I312" s="4">
        <f>uzdrowisko[[#This Row],[Kolumna4]]-uzdrowisko[[#This Row],[Kolumna5]]</f>
        <v>654.79999999999973</v>
      </c>
    </row>
    <row r="313" spans="1:9" x14ac:dyDescent="0.25">
      <c r="A313" s="1">
        <v>45238</v>
      </c>
      <c r="B313">
        <v>677</v>
      </c>
      <c r="C313">
        <v>619</v>
      </c>
      <c r="D313">
        <f>IF((uzdrowisko[[#This Row],[przyjechali]]&lt;uzdrowisko[[#This Row],[wyjechali]]),1,0)</f>
        <v>0</v>
      </c>
      <c r="E313">
        <f>IF(uzdrowisko[[#This Row],[Kolumna1]]=D312,1+E312,0)</f>
        <v>0</v>
      </c>
      <c r="F313">
        <f>F312-uzdrowisko[[#This Row],[wyjechali]]+uzdrowisko[[#This Row],[przyjechali]]</f>
        <v>9671</v>
      </c>
      <c r="G313" s="4">
        <f t="shared" si="4"/>
        <v>4500</v>
      </c>
      <c r="H313" s="4">
        <f>uzdrowisko[[#This Row],[Kolumna3]]*0.4</f>
        <v>3868.4</v>
      </c>
      <c r="I313" s="4">
        <f>uzdrowisko[[#This Row],[Kolumna4]]-uzdrowisko[[#This Row],[Kolumna5]]</f>
        <v>631.59999999999991</v>
      </c>
    </row>
    <row r="314" spans="1:9" x14ac:dyDescent="0.25">
      <c r="A314" s="1">
        <v>45239</v>
      </c>
      <c r="B314">
        <v>591</v>
      </c>
      <c r="C314">
        <v>413</v>
      </c>
      <c r="D314">
        <f>IF((uzdrowisko[[#This Row],[przyjechali]]&lt;uzdrowisko[[#This Row],[wyjechali]]),1,0)</f>
        <v>0</v>
      </c>
      <c r="E314">
        <f>IF(uzdrowisko[[#This Row],[Kolumna1]]=D313,1+E313,0)</f>
        <v>1</v>
      </c>
      <c r="F314">
        <f>F313-uzdrowisko[[#This Row],[wyjechali]]+uzdrowisko[[#This Row],[przyjechali]]</f>
        <v>9849</v>
      </c>
      <c r="G314" s="4">
        <f t="shared" si="4"/>
        <v>4500</v>
      </c>
      <c r="H314" s="4">
        <f>uzdrowisko[[#This Row],[Kolumna3]]*0.4</f>
        <v>3939.6000000000004</v>
      </c>
      <c r="I314" s="4">
        <f>uzdrowisko[[#This Row],[Kolumna4]]-uzdrowisko[[#This Row],[Kolumna5]]</f>
        <v>560.39999999999964</v>
      </c>
    </row>
    <row r="315" spans="1:9" x14ac:dyDescent="0.25">
      <c r="A315" s="1">
        <v>45240</v>
      </c>
      <c r="B315">
        <v>420</v>
      </c>
      <c r="C315">
        <v>540</v>
      </c>
      <c r="D315">
        <f>IF((uzdrowisko[[#This Row],[przyjechali]]&lt;uzdrowisko[[#This Row],[wyjechali]]),1,0)</f>
        <v>1</v>
      </c>
      <c r="E315">
        <f>IF(uzdrowisko[[#This Row],[Kolumna1]]=D314,1+E314,0)</f>
        <v>0</v>
      </c>
      <c r="F315">
        <f>F314-uzdrowisko[[#This Row],[wyjechali]]+uzdrowisko[[#This Row],[przyjechali]]</f>
        <v>9729</v>
      </c>
      <c r="G315" s="4">
        <f t="shared" si="4"/>
        <v>4500</v>
      </c>
      <c r="H315" s="4">
        <f>uzdrowisko[[#This Row],[Kolumna3]]*0.4</f>
        <v>3891.6000000000004</v>
      </c>
      <c r="I315" s="4">
        <f>uzdrowisko[[#This Row],[Kolumna4]]-uzdrowisko[[#This Row],[Kolumna5]]</f>
        <v>608.39999999999964</v>
      </c>
    </row>
    <row r="316" spans="1:9" x14ac:dyDescent="0.25">
      <c r="A316" s="1">
        <v>45241</v>
      </c>
      <c r="B316">
        <v>556</v>
      </c>
      <c r="C316">
        <v>665</v>
      </c>
      <c r="D316">
        <f>IF((uzdrowisko[[#This Row],[przyjechali]]&lt;uzdrowisko[[#This Row],[wyjechali]]),1,0)</f>
        <v>1</v>
      </c>
      <c r="E316">
        <f>IF(uzdrowisko[[#This Row],[Kolumna1]]=D315,1+E315,0)</f>
        <v>1</v>
      </c>
      <c r="F316">
        <f>F315-uzdrowisko[[#This Row],[wyjechali]]+uzdrowisko[[#This Row],[przyjechali]]</f>
        <v>9620</v>
      </c>
      <c r="G316" s="4">
        <f t="shared" si="4"/>
        <v>4500</v>
      </c>
      <c r="H316" s="4">
        <f>uzdrowisko[[#This Row],[Kolumna3]]*0.4</f>
        <v>3848</v>
      </c>
      <c r="I316" s="4">
        <f>uzdrowisko[[#This Row],[Kolumna4]]-uzdrowisko[[#This Row],[Kolumna5]]</f>
        <v>652</v>
      </c>
    </row>
    <row r="317" spans="1:9" x14ac:dyDescent="0.25">
      <c r="A317" s="1">
        <v>45242</v>
      </c>
      <c r="B317">
        <v>369</v>
      </c>
      <c r="C317">
        <v>691</v>
      </c>
      <c r="D317">
        <f>IF((uzdrowisko[[#This Row],[przyjechali]]&lt;uzdrowisko[[#This Row],[wyjechali]]),1,0)</f>
        <v>1</v>
      </c>
      <c r="E317">
        <f>IF(uzdrowisko[[#This Row],[Kolumna1]]=D316,1+E316,0)</f>
        <v>2</v>
      </c>
      <c r="F317">
        <f>F316-uzdrowisko[[#This Row],[wyjechali]]+uzdrowisko[[#This Row],[przyjechali]]</f>
        <v>9298</v>
      </c>
      <c r="G317" s="4">
        <f t="shared" si="4"/>
        <v>4500</v>
      </c>
      <c r="H317" s="4">
        <f>uzdrowisko[[#This Row],[Kolumna3]]*0.4</f>
        <v>3719.2000000000003</v>
      </c>
      <c r="I317" s="4">
        <f>uzdrowisko[[#This Row],[Kolumna4]]-uzdrowisko[[#This Row],[Kolumna5]]</f>
        <v>780.79999999999973</v>
      </c>
    </row>
    <row r="318" spans="1:9" x14ac:dyDescent="0.25">
      <c r="A318" s="1">
        <v>45243</v>
      </c>
      <c r="B318">
        <v>350</v>
      </c>
      <c r="C318">
        <v>557</v>
      </c>
      <c r="D318">
        <f>IF((uzdrowisko[[#This Row],[przyjechali]]&lt;uzdrowisko[[#This Row],[wyjechali]]),1,0)</f>
        <v>1</v>
      </c>
      <c r="E318">
        <f>IF(uzdrowisko[[#This Row],[Kolumna1]]=D317,1+E317,0)</f>
        <v>3</v>
      </c>
      <c r="F318">
        <f>F317-uzdrowisko[[#This Row],[wyjechali]]+uzdrowisko[[#This Row],[przyjechali]]</f>
        <v>9091</v>
      </c>
      <c r="G318" s="4">
        <f t="shared" si="4"/>
        <v>4500</v>
      </c>
      <c r="H318" s="4">
        <f>uzdrowisko[[#This Row],[Kolumna3]]*0.4</f>
        <v>3636.4</v>
      </c>
      <c r="I318" s="4">
        <f>uzdrowisko[[#This Row],[Kolumna4]]-uzdrowisko[[#This Row],[Kolumna5]]</f>
        <v>863.59999999999991</v>
      </c>
    </row>
    <row r="319" spans="1:9" x14ac:dyDescent="0.25">
      <c r="A319" s="1">
        <v>45244</v>
      </c>
      <c r="B319">
        <v>575</v>
      </c>
      <c r="C319">
        <v>506</v>
      </c>
      <c r="D319">
        <f>IF((uzdrowisko[[#This Row],[przyjechali]]&lt;uzdrowisko[[#This Row],[wyjechali]]),1,0)</f>
        <v>0</v>
      </c>
      <c r="E319">
        <f>IF(uzdrowisko[[#This Row],[Kolumna1]]=D318,1+E318,0)</f>
        <v>0</v>
      </c>
      <c r="F319">
        <f>F318-uzdrowisko[[#This Row],[wyjechali]]+uzdrowisko[[#This Row],[przyjechali]]</f>
        <v>9160</v>
      </c>
      <c r="G319" s="4">
        <f t="shared" si="4"/>
        <v>4500</v>
      </c>
      <c r="H319" s="4">
        <f>uzdrowisko[[#This Row],[Kolumna3]]*0.4</f>
        <v>3664</v>
      </c>
      <c r="I319" s="4">
        <f>uzdrowisko[[#This Row],[Kolumna4]]-uzdrowisko[[#This Row],[Kolumna5]]</f>
        <v>836</v>
      </c>
    </row>
    <row r="320" spans="1:9" x14ac:dyDescent="0.25">
      <c r="A320" s="1">
        <v>45245</v>
      </c>
      <c r="B320">
        <v>386</v>
      </c>
      <c r="C320">
        <v>531</v>
      </c>
      <c r="D320">
        <f>IF((uzdrowisko[[#This Row],[przyjechali]]&lt;uzdrowisko[[#This Row],[wyjechali]]),1,0)</f>
        <v>1</v>
      </c>
      <c r="E320">
        <f>IF(uzdrowisko[[#This Row],[Kolumna1]]=D319,1+E319,0)</f>
        <v>0</v>
      </c>
      <c r="F320">
        <f>F319-uzdrowisko[[#This Row],[wyjechali]]+uzdrowisko[[#This Row],[przyjechali]]</f>
        <v>9015</v>
      </c>
      <c r="G320" s="4">
        <f t="shared" si="4"/>
        <v>4500</v>
      </c>
      <c r="H320" s="4">
        <f>uzdrowisko[[#This Row],[Kolumna3]]*0.4</f>
        <v>3606</v>
      </c>
      <c r="I320" s="4">
        <f>uzdrowisko[[#This Row],[Kolumna4]]-uzdrowisko[[#This Row],[Kolumna5]]</f>
        <v>894</v>
      </c>
    </row>
    <row r="321" spans="1:9" x14ac:dyDescent="0.25">
      <c r="A321" s="1">
        <v>45246</v>
      </c>
      <c r="B321">
        <v>418</v>
      </c>
      <c r="C321">
        <v>471</v>
      </c>
      <c r="D321">
        <f>IF((uzdrowisko[[#This Row],[przyjechali]]&lt;uzdrowisko[[#This Row],[wyjechali]]),1,0)</f>
        <v>1</v>
      </c>
      <c r="E321">
        <f>IF(uzdrowisko[[#This Row],[Kolumna1]]=D320,1+E320,0)</f>
        <v>1</v>
      </c>
      <c r="F321">
        <f>F320-uzdrowisko[[#This Row],[wyjechali]]+uzdrowisko[[#This Row],[przyjechali]]</f>
        <v>8962</v>
      </c>
      <c r="G321" s="4">
        <f t="shared" si="4"/>
        <v>4500</v>
      </c>
      <c r="H321" s="4">
        <f>uzdrowisko[[#This Row],[Kolumna3]]*0.4</f>
        <v>3584.8</v>
      </c>
      <c r="I321" s="4">
        <f>uzdrowisko[[#This Row],[Kolumna4]]-uzdrowisko[[#This Row],[Kolumna5]]</f>
        <v>915.19999999999982</v>
      </c>
    </row>
    <row r="322" spans="1:9" x14ac:dyDescent="0.25">
      <c r="A322" s="1">
        <v>45247</v>
      </c>
      <c r="B322">
        <v>615</v>
      </c>
      <c r="C322">
        <v>331</v>
      </c>
      <c r="D322">
        <f>IF((uzdrowisko[[#This Row],[przyjechali]]&lt;uzdrowisko[[#This Row],[wyjechali]]),1,0)</f>
        <v>0</v>
      </c>
      <c r="E322">
        <f>IF(uzdrowisko[[#This Row],[Kolumna1]]=D321,1+E321,0)</f>
        <v>0</v>
      </c>
      <c r="F322">
        <f>F321-uzdrowisko[[#This Row],[wyjechali]]+uzdrowisko[[#This Row],[przyjechali]]</f>
        <v>9246</v>
      </c>
      <c r="G322" s="4">
        <f t="shared" ref="G322:G366" si="5">3900+120*5</f>
        <v>4500</v>
      </c>
      <c r="H322" s="4">
        <f>uzdrowisko[[#This Row],[Kolumna3]]*0.4</f>
        <v>3698.4</v>
      </c>
      <c r="I322" s="4">
        <f>uzdrowisko[[#This Row],[Kolumna4]]-uzdrowisko[[#This Row],[Kolumna5]]</f>
        <v>801.59999999999991</v>
      </c>
    </row>
    <row r="323" spans="1:9" x14ac:dyDescent="0.25">
      <c r="A323" s="1">
        <v>45248</v>
      </c>
      <c r="B323">
        <v>634</v>
      </c>
      <c r="C323">
        <v>678</v>
      </c>
      <c r="D323">
        <f>IF((uzdrowisko[[#This Row],[przyjechali]]&lt;uzdrowisko[[#This Row],[wyjechali]]),1,0)</f>
        <v>1</v>
      </c>
      <c r="E323">
        <f>IF(uzdrowisko[[#This Row],[Kolumna1]]=D322,1+E322,0)</f>
        <v>0</v>
      </c>
      <c r="F323">
        <f>F322-uzdrowisko[[#This Row],[wyjechali]]+uzdrowisko[[#This Row],[przyjechali]]</f>
        <v>9202</v>
      </c>
      <c r="G323" s="4">
        <f t="shared" si="5"/>
        <v>4500</v>
      </c>
      <c r="H323" s="4">
        <f>uzdrowisko[[#This Row],[Kolumna3]]*0.4</f>
        <v>3680.8</v>
      </c>
      <c r="I323" s="4">
        <f>uzdrowisko[[#This Row],[Kolumna4]]-uzdrowisko[[#This Row],[Kolumna5]]</f>
        <v>819.19999999999982</v>
      </c>
    </row>
    <row r="324" spans="1:9" x14ac:dyDescent="0.25">
      <c r="A324" s="1">
        <v>45249</v>
      </c>
      <c r="B324">
        <v>501</v>
      </c>
      <c r="C324">
        <v>443</v>
      </c>
      <c r="D324">
        <f>IF((uzdrowisko[[#This Row],[przyjechali]]&lt;uzdrowisko[[#This Row],[wyjechali]]),1,0)</f>
        <v>0</v>
      </c>
      <c r="E324">
        <f>IF(uzdrowisko[[#This Row],[Kolumna1]]=D323,1+E323,0)</f>
        <v>0</v>
      </c>
      <c r="F324">
        <f>F323-uzdrowisko[[#This Row],[wyjechali]]+uzdrowisko[[#This Row],[przyjechali]]</f>
        <v>9260</v>
      </c>
      <c r="G324" s="4">
        <f t="shared" si="5"/>
        <v>4500</v>
      </c>
      <c r="H324" s="4">
        <f>uzdrowisko[[#This Row],[Kolumna3]]*0.4</f>
        <v>3704</v>
      </c>
      <c r="I324" s="4">
        <f>uzdrowisko[[#This Row],[Kolumna4]]-uzdrowisko[[#This Row],[Kolumna5]]</f>
        <v>796</v>
      </c>
    </row>
    <row r="325" spans="1:9" x14ac:dyDescent="0.25">
      <c r="A325" s="1">
        <v>45250</v>
      </c>
      <c r="B325">
        <v>523</v>
      </c>
      <c r="C325">
        <v>603</v>
      </c>
      <c r="D325">
        <f>IF((uzdrowisko[[#This Row],[przyjechali]]&lt;uzdrowisko[[#This Row],[wyjechali]]),1,0)</f>
        <v>1</v>
      </c>
      <c r="E325">
        <f>IF(uzdrowisko[[#This Row],[Kolumna1]]=D324,1+E324,0)</f>
        <v>0</v>
      </c>
      <c r="F325">
        <f>F324-uzdrowisko[[#This Row],[wyjechali]]+uzdrowisko[[#This Row],[przyjechali]]</f>
        <v>9180</v>
      </c>
      <c r="G325" s="4">
        <f t="shared" si="5"/>
        <v>4500</v>
      </c>
      <c r="H325" s="4">
        <f>uzdrowisko[[#This Row],[Kolumna3]]*0.4</f>
        <v>3672</v>
      </c>
      <c r="I325" s="4">
        <f>uzdrowisko[[#This Row],[Kolumna4]]-uzdrowisko[[#This Row],[Kolumna5]]</f>
        <v>828</v>
      </c>
    </row>
    <row r="326" spans="1:9" x14ac:dyDescent="0.25">
      <c r="A326" s="1">
        <v>45251</v>
      </c>
      <c r="B326">
        <v>445</v>
      </c>
      <c r="C326">
        <v>684</v>
      </c>
      <c r="D326">
        <f>IF((uzdrowisko[[#This Row],[przyjechali]]&lt;uzdrowisko[[#This Row],[wyjechali]]),1,0)</f>
        <v>1</v>
      </c>
      <c r="E326">
        <f>IF(uzdrowisko[[#This Row],[Kolumna1]]=D325,1+E325,0)</f>
        <v>1</v>
      </c>
      <c r="F326">
        <f>F325-uzdrowisko[[#This Row],[wyjechali]]+uzdrowisko[[#This Row],[przyjechali]]</f>
        <v>8941</v>
      </c>
      <c r="G326" s="4">
        <f t="shared" si="5"/>
        <v>4500</v>
      </c>
      <c r="H326" s="4">
        <f>uzdrowisko[[#This Row],[Kolumna3]]*0.4</f>
        <v>3576.4</v>
      </c>
      <c r="I326" s="4">
        <f>uzdrowisko[[#This Row],[Kolumna4]]-uzdrowisko[[#This Row],[Kolumna5]]</f>
        <v>923.59999999999991</v>
      </c>
    </row>
    <row r="327" spans="1:9" x14ac:dyDescent="0.25">
      <c r="A327" s="1">
        <v>45252</v>
      </c>
      <c r="B327">
        <v>664</v>
      </c>
      <c r="C327">
        <v>304</v>
      </c>
      <c r="D327">
        <f>IF((uzdrowisko[[#This Row],[przyjechali]]&lt;uzdrowisko[[#This Row],[wyjechali]]),1,0)</f>
        <v>0</v>
      </c>
      <c r="E327">
        <f>IF(uzdrowisko[[#This Row],[Kolumna1]]=D326,1+E326,0)</f>
        <v>0</v>
      </c>
      <c r="F327">
        <f>F326-uzdrowisko[[#This Row],[wyjechali]]+uzdrowisko[[#This Row],[przyjechali]]</f>
        <v>9301</v>
      </c>
      <c r="G327" s="4">
        <f t="shared" si="5"/>
        <v>4500</v>
      </c>
      <c r="H327" s="4">
        <f>uzdrowisko[[#This Row],[Kolumna3]]*0.4</f>
        <v>3720.4</v>
      </c>
      <c r="I327" s="4">
        <f>uzdrowisko[[#This Row],[Kolumna4]]-uzdrowisko[[#This Row],[Kolumna5]]</f>
        <v>779.59999999999991</v>
      </c>
    </row>
    <row r="328" spans="1:9" x14ac:dyDescent="0.25">
      <c r="A328" s="1">
        <v>45253</v>
      </c>
      <c r="B328">
        <v>663</v>
      </c>
      <c r="C328">
        <v>479</v>
      </c>
      <c r="D328">
        <f>IF((uzdrowisko[[#This Row],[przyjechali]]&lt;uzdrowisko[[#This Row],[wyjechali]]),1,0)</f>
        <v>0</v>
      </c>
      <c r="E328">
        <f>IF(uzdrowisko[[#This Row],[Kolumna1]]=D327,1+E327,0)</f>
        <v>1</v>
      </c>
      <c r="F328">
        <f>F327-uzdrowisko[[#This Row],[wyjechali]]+uzdrowisko[[#This Row],[przyjechali]]</f>
        <v>9485</v>
      </c>
      <c r="G328" s="4">
        <f t="shared" si="5"/>
        <v>4500</v>
      </c>
      <c r="H328" s="4">
        <f>uzdrowisko[[#This Row],[Kolumna3]]*0.4</f>
        <v>3794</v>
      </c>
      <c r="I328" s="4">
        <f>uzdrowisko[[#This Row],[Kolumna4]]-uzdrowisko[[#This Row],[Kolumna5]]</f>
        <v>706</v>
      </c>
    </row>
    <row r="329" spans="1:9" x14ac:dyDescent="0.25">
      <c r="A329" s="1">
        <v>45254</v>
      </c>
      <c r="B329">
        <v>606</v>
      </c>
      <c r="C329">
        <v>360</v>
      </c>
      <c r="D329">
        <f>IF((uzdrowisko[[#This Row],[przyjechali]]&lt;uzdrowisko[[#This Row],[wyjechali]]),1,0)</f>
        <v>0</v>
      </c>
      <c r="E329">
        <f>IF(uzdrowisko[[#This Row],[Kolumna1]]=D328,1+E328,0)</f>
        <v>2</v>
      </c>
      <c r="F329">
        <f>F328-uzdrowisko[[#This Row],[wyjechali]]+uzdrowisko[[#This Row],[przyjechali]]</f>
        <v>9731</v>
      </c>
      <c r="G329" s="4">
        <f t="shared" si="5"/>
        <v>4500</v>
      </c>
      <c r="H329" s="4">
        <f>uzdrowisko[[#This Row],[Kolumna3]]*0.4</f>
        <v>3892.4</v>
      </c>
      <c r="I329" s="4">
        <f>uzdrowisko[[#This Row],[Kolumna4]]-uzdrowisko[[#This Row],[Kolumna5]]</f>
        <v>607.59999999999991</v>
      </c>
    </row>
    <row r="330" spans="1:9" x14ac:dyDescent="0.25">
      <c r="A330" s="1">
        <v>45255</v>
      </c>
      <c r="B330">
        <v>575</v>
      </c>
      <c r="C330">
        <v>550</v>
      </c>
      <c r="D330">
        <f>IF((uzdrowisko[[#This Row],[przyjechali]]&lt;uzdrowisko[[#This Row],[wyjechali]]),1,0)</f>
        <v>0</v>
      </c>
      <c r="E330">
        <f>IF(uzdrowisko[[#This Row],[Kolumna1]]=D329,1+E329,0)</f>
        <v>3</v>
      </c>
      <c r="F330">
        <f>F329-uzdrowisko[[#This Row],[wyjechali]]+uzdrowisko[[#This Row],[przyjechali]]</f>
        <v>9756</v>
      </c>
      <c r="G330" s="4">
        <f t="shared" si="5"/>
        <v>4500</v>
      </c>
      <c r="H330" s="4">
        <f>uzdrowisko[[#This Row],[Kolumna3]]*0.4</f>
        <v>3902.4</v>
      </c>
      <c r="I330" s="4">
        <f>uzdrowisko[[#This Row],[Kolumna4]]-uzdrowisko[[#This Row],[Kolumna5]]</f>
        <v>597.59999999999991</v>
      </c>
    </row>
    <row r="331" spans="1:9" x14ac:dyDescent="0.25">
      <c r="A331" s="1">
        <v>45256</v>
      </c>
      <c r="B331">
        <v>517</v>
      </c>
      <c r="C331">
        <v>454</v>
      </c>
      <c r="D331">
        <f>IF((uzdrowisko[[#This Row],[przyjechali]]&lt;uzdrowisko[[#This Row],[wyjechali]]),1,0)</f>
        <v>0</v>
      </c>
      <c r="E331">
        <f>IF(uzdrowisko[[#This Row],[Kolumna1]]=D330,1+E330,0)</f>
        <v>4</v>
      </c>
      <c r="F331">
        <f>F330-uzdrowisko[[#This Row],[wyjechali]]+uzdrowisko[[#This Row],[przyjechali]]</f>
        <v>9819</v>
      </c>
      <c r="G331" s="4">
        <f t="shared" si="5"/>
        <v>4500</v>
      </c>
      <c r="H331" s="4">
        <f>uzdrowisko[[#This Row],[Kolumna3]]*0.4</f>
        <v>3927.6000000000004</v>
      </c>
      <c r="I331" s="4">
        <f>uzdrowisko[[#This Row],[Kolumna4]]-uzdrowisko[[#This Row],[Kolumna5]]</f>
        <v>572.39999999999964</v>
      </c>
    </row>
    <row r="332" spans="1:9" x14ac:dyDescent="0.25">
      <c r="A332" s="1">
        <v>45257</v>
      </c>
      <c r="B332">
        <v>467</v>
      </c>
      <c r="C332">
        <v>652</v>
      </c>
      <c r="D332">
        <f>IF((uzdrowisko[[#This Row],[przyjechali]]&lt;uzdrowisko[[#This Row],[wyjechali]]),1,0)</f>
        <v>1</v>
      </c>
      <c r="E332">
        <f>IF(uzdrowisko[[#This Row],[Kolumna1]]=D331,1+E331,0)</f>
        <v>0</v>
      </c>
      <c r="F332">
        <f>F331-uzdrowisko[[#This Row],[wyjechali]]+uzdrowisko[[#This Row],[przyjechali]]</f>
        <v>9634</v>
      </c>
      <c r="G332" s="4">
        <f t="shared" si="5"/>
        <v>4500</v>
      </c>
      <c r="H332" s="4">
        <f>uzdrowisko[[#This Row],[Kolumna3]]*0.4</f>
        <v>3853.6000000000004</v>
      </c>
      <c r="I332" s="4">
        <f>uzdrowisko[[#This Row],[Kolumna4]]-uzdrowisko[[#This Row],[Kolumna5]]</f>
        <v>646.39999999999964</v>
      </c>
    </row>
    <row r="333" spans="1:9" x14ac:dyDescent="0.25">
      <c r="A333" s="1">
        <v>45258</v>
      </c>
      <c r="B333">
        <v>343</v>
      </c>
      <c r="C333">
        <v>389</v>
      </c>
      <c r="D333">
        <f>IF((uzdrowisko[[#This Row],[przyjechali]]&lt;uzdrowisko[[#This Row],[wyjechali]]),1,0)</f>
        <v>1</v>
      </c>
      <c r="E333">
        <f>IF(uzdrowisko[[#This Row],[Kolumna1]]=D332,1+E332,0)</f>
        <v>1</v>
      </c>
      <c r="F333">
        <f>F332-uzdrowisko[[#This Row],[wyjechali]]+uzdrowisko[[#This Row],[przyjechali]]</f>
        <v>9588</v>
      </c>
      <c r="G333" s="4">
        <f t="shared" si="5"/>
        <v>4500</v>
      </c>
      <c r="H333" s="4">
        <f>uzdrowisko[[#This Row],[Kolumna3]]*0.4</f>
        <v>3835.2000000000003</v>
      </c>
      <c r="I333" s="4">
        <f>uzdrowisko[[#This Row],[Kolumna4]]-uzdrowisko[[#This Row],[Kolumna5]]</f>
        <v>664.79999999999973</v>
      </c>
    </row>
    <row r="334" spans="1:9" x14ac:dyDescent="0.25">
      <c r="A334" s="1">
        <v>45259</v>
      </c>
      <c r="B334">
        <v>419</v>
      </c>
      <c r="C334">
        <v>645</v>
      </c>
      <c r="D334">
        <f>IF((uzdrowisko[[#This Row],[przyjechali]]&lt;uzdrowisko[[#This Row],[wyjechali]]),1,0)</f>
        <v>1</v>
      </c>
      <c r="E334">
        <f>IF(uzdrowisko[[#This Row],[Kolumna1]]=D333,1+E333,0)</f>
        <v>2</v>
      </c>
      <c r="F334">
        <f>F333-uzdrowisko[[#This Row],[wyjechali]]+uzdrowisko[[#This Row],[przyjechali]]</f>
        <v>9362</v>
      </c>
      <c r="G334" s="4">
        <f t="shared" si="5"/>
        <v>4500</v>
      </c>
      <c r="H334" s="4">
        <f>uzdrowisko[[#This Row],[Kolumna3]]*0.4</f>
        <v>3744.8</v>
      </c>
      <c r="I334" s="4">
        <f>uzdrowisko[[#This Row],[Kolumna4]]-uzdrowisko[[#This Row],[Kolumna5]]</f>
        <v>755.19999999999982</v>
      </c>
    </row>
    <row r="335" spans="1:9" x14ac:dyDescent="0.25">
      <c r="A335" s="1">
        <v>45260</v>
      </c>
      <c r="B335">
        <v>659</v>
      </c>
      <c r="C335">
        <v>527</v>
      </c>
      <c r="D335">
        <f>IF((uzdrowisko[[#This Row],[przyjechali]]&lt;uzdrowisko[[#This Row],[wyjechali]]),1,0)</f>
        <v>0</v>
      </c>
      <c r="E335">
        <f>IF(uzdrowisko[[#This Row],[Kolumna1]]=D334,1+E334,0)</f>
        <v>0</v>
      </c>
      <c r="F335">
        <f>F334-uzdrowisko[[#This Row],[wyjechali]]+uzdrowisko[[#This Row],[przyjechali]]</f>
        <v>9494</v>
      </c>
      <c r="G335" s="4">
        <f t="shared" si="5"/>
        <v>4500</v>
      </c>
      <c r="H335" s="4">
        <f>uzdrowisko[[#This Row],[Kolumna3]]*0.4</f>
        <v>3797.6000000000004</v>
      </c>
      <c r="I335" s="4">
        <f>uzdrowisko[[#This Row],[Kolumna4]]-uzdrowisko[[#This Row],[Kolumna5]]</f>
        <v>702.39999999999964</v>
      </c>
    </row>
    <row r="336" spans="1:9" x14ac:dyDescent="0.25">
      <c r="A336" s="1">
        <v>45261</v>
      </c>
      <c r="B336">
        <v>592</v>
      </c>
      <c r="C336">
        <v>328</v>
      </c>
      <c r="D336">
        <f>IF((uzdrowisko[[#This Row],[przyjechali]]&lt;uzdrowisko[[#This Row],[wyjechali]]),1,0)</f>
        <v>0</v>
      </c>
      <c r="E336">
        <f>IF(uzdrowisko[[#This Row],[Kolumna1]]=D335,1+E335,0)</f>
        <v>1</v>
      </c>
      <c r="F336">
        <f>F335-uzdrowisko[[#This Row],[wyjechali]]+uzdrowisko[[#This Row],[przyjechali]]</f>
        <v>9758</v>
      </c>
      <c r="G336" s="4">
        <f t="shared" si="5"/>
        <v>4500</v>
      </c>
      <c r="H336" s="4">
        <f>uzdrowisko[[#This Row],[Kolumna3]]*0.4</f>
        <v>3903.2000000000003</v>
      </c>
      <c r="I336" s="4">
        <f>uzdrowisko[[#This Row],[Kolumna4]]-uzdrowisko[[#This Row],[Kolumna5]]</f>
        <v>596.79999999999973</v>
      </c>
    </row>
    <row r="337" spans="1:9" x14ac:dyDescent="0.25">
      <c r="A337" s="1">
        <v>45262</v>
      </c>
      <c r="B337">
        <v>312</v>
      </c>
      <c r="C337">
        <v>693</v>
      </c>
      <c r="D337">
        <f>IF((uzdrowisko[[#This Row],[przyjechali]]&lt;uzdrowisko[[#This Row],[wyjechali]]),1,0)</f>
        <v>1</v>
      </c>
      <c r="E337">
        <f>IF(uzdrowisko[[#This Row],[Kolumna1]]=D336,1+E336,0)</f>
        <v>0</v>
      </c>
      <c r="F337">
        <f>F336-uzdrowisko[[#This Row],[wyjechali]]+uzdrowisko[[#This Row],[przyjechali]]</f>
        <v>9377</v>
      </c>
      <c r="G337" s="4">
        <f t="shared" si="5"/>
        <v>4500</v>
      </c>
      <c r="H337" s="4">
        <f>uzdrowisko[[#This Row],[Kolumna3]]*0.4</f>
        <v>3750.8</v>
      </c>
      <c r="I337" s="4">
        <f>uzdrowisko[[#This Row],[Kolumna4]]-uzdrowisko[[#This Row],[Kolumna5]]</f>
        <v>749.19999999999982</v>
      </c>
    </row>
    <row r="338" spans="1:9" x14ac:dyDescent="0.25">
      <c r="A338" s="1">
        <v>45263</v>
      </c>
      <c r="B338">
        <v>369</v>
      </c>
      <c r="C338">
        <v>497</v>
      </c>
      <c r="D338">
        <f>IF((uzdrowisko[[#This Row],[przyjechali]]&lt;uzdrowisko[[#This Row],[wyjechali]]),1,0)</f>
        <v>1</v>
      </c>
      <c r="E338">
        <f>IF(uzdrowisko[[#This Row],[Kolumna1]]=D337,1+E337,0)</f>
        <v>1</v>
      </c>
      <c r="F338">
        <f>F337-uzdrowisko[[#This Row],[wyjechali]]+uzdrowisko[[#This Row],[przyjechali]]</f>
        <v>9249</v>
      </c>
      <c r="G338" s="4">
        <f t="shared" si="5"/>
        <v>4500</v>
      </c>
      <c r="H338" s="4">
        <f>uzdrowisko[[#This Row],[Kolumna3]]*0.4</f>
        <v>3699.6000000000004</v>
      </c>
      <c r="I338" s="4">
        <f>uzdrowisko[[#This Row],[Kolumna4]]-uzdrowisko[[#This Row],[Kolumna5]]</f>
        <v>800.39999999999964</v>
      </c>
    </row>
    <row r="339" spans="1:9" x14ac:dyDescent="0.25">
      <c r="A339" s="1">
        <v>45264</v>
      </c>
      <c r="B339">
        <v>615</v>
      </c>
      <c r="C339">
        <v>656</v>
      </c>
      <c r="D339">
        <f>IF((uzdrowisko[[#This Row],[przyjechali]]&lt;uzdrowisko[[#This Row],[wyjechali]]),1,0)</f>
        <v>1</v>
      </c>
      <c r="E339">
        <f>IF(uzdrowisko[[#This Row],[Kolumna1]]=D338,1+E338,0)</f>
        <v>2</v>
      </c>
      <c r="F339">
        <f>F338-uzdrowisko[[#This Row],[wyjechali]]+uzdrowisko[[#This Row],[przyjechali]]</f>
        <v>9208</v>
      </c>
      <c r="G339" s="4">
        <f t="shared" si="5"/>
        <v>4500</v>
      </c>
      <c r="H339" s="4">
        <f>uzdrowisko[[#This Row],[Kolumna3]]*0.4</f>
        <v>3683.2000000000003</v>
      </c>
      <c r="I339" s="4">
        <f>uzdrowisko[[#This Row],[Kolumna4]]-uzdrowisko[[#This Row],[Kolumna5]]</f>
        <v>816.79999999999973</v>
      </c>
    </row>
    <row r="340" spans="1:9" x14ac:dyDescent="0.25">
      <c r="A340" s="1">
        <v>45265</v>
      </c>
      <c r="B340">
        <v>531</v>
      </c>
      <c r="C340">
        <v>493</v>
      </c>
      <c r="D340">
        <f>IF((uzdrowisko[[#This Row],[przyjechali]]&lt;uzdrowisko[[#This Row],[wyjechali]]),1,0)</f>
        <v>0</v>
      </c>
      <c r="E340">
        <f>IF(uzdrowisko[[#This Row],[Kolumna1]]=D339,1+E339,0)</f>
        <v>0</v>
      </c>
      <c r="F340">
        <f>F339-uzdrowisko[[#This Row],[wyjechali]]+uzdrowisko[[#This Row],[przyjechali]]</f>
        <v>9246</v>
      </c>
      <c r="G340" s="4">
        <f t="shared" si="5"/>
        <v>4500</v>
      </c>
      <c r="H340" s="4">
        <f>uzdrowisko[[#This Row],[Kolumna3]]*0.4</f>
        <v>3698.4</v>
      </c>
      <c r="I340" s="4">
        <f>uzdrowisko[[#This Row],[Kolumna4]]-uzdrowisko[[#This Row],[Kolumna5]]</f>
        <v>801.59999999999991</v>
      </c>
    </row>
    <row r="341" spans="1:9" x14ac:dyDescent="0.25">
      <c r="A341" s="1">
        <v>45266</v>
      </c>
      <c r="B341">
        <v>534</v>
      </c>
      <c r="C341">
        <v>433</v>
      </c>
      <c r="D341">
        <f>IF((uzdrowisko[[#This Row],[przyjechali]]&lt;uzdrowisko[[#This Row],[wyjechali]]),1,0)</f>
        <v>0</v>
      </c>
      <c r="E341">
        <f>IF(uzdrowisko[[#This Row],[Kolumna1]]=D340,1+E340,0)</f>
        <v>1</v>
      </c>
      <c r="F341">
        <f>F340-uzdrowisko[[#This Row],[wyjechali]]+uzdrowisko[[#This Row],[przyjechali]]</f>
        <v>9347</v>
      </c>
      <c r="G341" s="4">
        <f t="shared" si="5"/>
        <v>4500</v>
      </c>
      <c r="H341" s="4">
        <f>uzdrowisko[[#This Row],[Kolumna3]]*0.4</f>
        <v>3738.8</v>
      </c>
      <c r="I341" s="4">
        <f>uzdrowisko[[#This Row],[Kolumna4]]-uzdrowisko[[#This Row],[Kolumna5]]</f>
        <v>761.19999999999982</v>
      </c>
    </row>
    <row r="342" spans="1:9" x14ac:dyDescent="0.25">
      <c r="A342" s="1">
        <v>45267</v>
      </c>
      <c r="B342">
        <v>508</v>
      </c>
      <c r="C342">
        <v>304</v>
      </c>
      <c r="D342">
        <f>IF((uzdrowisko[[#This Row],[przyjechali]]&lt;uzdrowisko[[#This Row],[wyjechali]]),1,0)</f>
        <v>0</v>
      </c>
      <c r="E342">
        <f>IF(uzdrowisko[[#This Row],[Kolumna1]]=D341,1+E341,0)</f>
        <v>2</v>
      </c>
      <c r="F342">
        <f>F341-uzdrowisko[[#This Row],[wyjechali]]+uzdrowisko[[#This Row],[przyjechali]]</f>
        <v>9551</v>
      </c>
      <c r="G342" s="4">
        <f t="shared" si="5"/>
        <v>4500</v>
      </c>
      <c r="H342" s="4">
        <f>uzdrowisko[[#This Row],[Kolumna3]]*0.4</f>
        <v>3820.4</v>
      </c>
      <c r="I342" s="4">
        <f>uzdrowisko[[#This Row],[Kolumna4]]-uzdrowisko[[#This Row],[Kolumna5]]</f>
        <v>679.59999999999991</v>
      </c>
    </row>
    <row r="343" spans="1:9" x14ac:dyDescent="0.25">
      <c r="A343" s="1">
        <v>45268</v>
      </c>
      <c r="B343">
        <v>500</v>
      </c>
      <c r="C343">
        <v>375</v>
      </c>
      <c r="D343">
        <f>IF((uzdrowisko[[#This Row],[przyjechali]]&lt;uzdrowisko[[#This Row],[wyjechali]]),1,0)</f>
        <v>0</v>
      </c>
      <c r="E343">
        <f>IF(uzdrowisko[[#This Row],[Kolumna1]]=D342,1+E342,0)</f>
        <v>3</v>
      </c>
      <c r="F343">
        <f>F342-uzdrowisko[[#This Row],[wyjechali]]+uzdrowisko[[#This Row],[przyjechali]]</f>
        <v>9676</v>
      </c>
      <c r="G343" s="4">
        <f t="shared" si="5"/>
        <v>4500</v>
      </c>
      <c r="H343" s="4">
        <f>uzdrowisko[[#This Row],[Kolumna3]]*0.4</f>
        <v>3870.4</v>
      </c>
      <c r="I343" s="4">
        <f>uzdrowisko[[#This Row],[Kolumna4]]-uzdrowisko[[#This Row],[Kolumna5]]</f>
        <v>629.59999999999991</v>
      </c>
    </row>
    <row r="344" spans="1:9" x14ac:dyDescent="0.25">
      <c r="A344" s="1">
        <v>45269</v>
      </c>
      <c r="B344">
        <v>406</v>
      </c>
      <c r="C344">
        <v>506</v>
      </c>
      <c r="D344">
        <f>IF((uzdrowisko[[#This Row],[przyjechali]]&lt;uzdrowisko[[#This Row],[wyjechali]]),1,0)</f>
        <v>1</v>
      </c>
      <c r="E344">
        <f>IF(uzdrowisko[[#This Row],[Kolumna1]]=D343,1+E343,0)</f>
        <v>0</v>
      </c>
      <c r="F344">
        <f>F343-uzdrowisko[[#This Row],[wyjechali]]+uzdrowisko[[#This Row],[przyjechali]]</f>
        <v>9576</v>
      </c>
      <c r="G344" s="4">
        <f t="shared" si="5"/>
        <v>4500</v>
      </c>
      <c r="H344" s="4">
        <f>uzdrowisko[[#This Row],[Kolumna3]]*0.4</f>
        <v>3830.4</v>
      </c>
      <c r="I344" s="4">
        <f>uzdrowisko[[#This Row],[Kolumna4]]-uzdrowisko[[#This Row],[Kolumna5]]</f>
        <v>669.59999999999991</v>
      </c>
    </row>
    <row r="345" spans="1:9" x14ac:dyDescent="0.25">
      <c r="A345" s="1">
        <v>45270</v>
      </c>
      <c r="B345">
        <v>530</v>
      </c>
      <c r="C345">
        <v>360</v>
      </c>
      <c r="D345">
        <f>IF((uzdrowisko[[#This Row],[przyjechali]]&lt;uzdrowisko[[#This Row],[wyjechali]]),1,0)</f>
        <v>0</v>
      </c>
      <c r="E345">
        <f>IF(uzdrowisko[[#This Row],[Kolumna1]]=D344,1+E344,0)</f>
        <v>0</v>
      </c>
      <c r="F345">
        <f>F344-uzdrowisko[[#This Row],[wyjechali]]+uzdrowisko[[#This Row],[przyjechali]]</f>
        <v>9746</v>
      </c>
      <c r="G345" s="4">
        <f t="shared" si="5"/>
        <v>4500</v>
      </c>
      <c r="H345" s="4">
        <f>uzdrowisko[[#This Row],[Kolumna3]]*0.4</f>
        <v>3898.4</v>
      </c>
      <c r="I345" s="4">
        <f>uzdrowisko[[#This Row],[Kolumna4]]-uzdrowisko[[#This Row],[Kolumna5]]</f>
        <v>601.59999999999991</v>
      </c>
    </row>
    <row r="346" spans="1:9" x14ac:dyDescent="0.25">
      <c r="A346" s="1">
        <v>45271</v>
      </c>
      <c r="B346">
        <v>322</v>
      </c>
      <c r="C346">
        <v>508</v>
      </c>
      <c r="D346">
        <f>IF((uzdrowisko[[#This Row],[przyjechali]]&lt;uzdrowisko[[#This Row],[wyjechali]]),1,0)</f>
        <v>1</v>
      </c>
      <c r="E346">
        <f>IF(uzdrowisko[[#This Row],[Kolumna1]]=D345,1+E345,0)</f>
        <v>0</v>
      </c>
      <c r="F346">
        <f>F345-uzdrowisko[[#This Row],[wyjechali]]+uzdrowisko[[#This Row],[przyjechali]]</f>
        <v>9560</v>
      </c>
      <c r="G346" s="4">
        <f t="shared" si="5"/>
        <v>4500</v>
      </c>
      <c r="H346" s="4">
        <f>uzdrowisko[[#This Row],[Kolumna3]]*0.4</f>
        <v>3824</v>
      </c>
      <c r="I346" s="4">
        <f>uzdrowisko[[#This Row],[Kolumna4]]-uzdrowisko[[#This Row],[Kolumna5]]</f>
        <v>676</v>
      </c>
    </row>
    <row r="347" spans="1:9" x14ac:dyDescent="0.25">
      <c r="A347" s="1">
        <v>45272</v>
      </c>
      <c r="B347">
        <v>581</v>
      </c>
      <c r="C347">
        <v>369</v>
      </c>
      <c r="D347">
        <f>IF((uzdrowisko[[#This Row],[przyjechali]]&lt;uzdrowisko[[#This Row],[wyjechali]]),1,0)</f>
        <v>0</v>
      </c>
      <c r="E347">
        <f>IF(uzdrowisko[[#This Row],[Kolumna1]]=D346,1+E346,0)</f>
        <v>0</v>
      </c>
      <c r="F347">
        <f>F346-uzdrowisko[[#This Row],[wyjechali]]+uzdrowisko[[#This Row],[przyjechali]]</f>
        <v>9772</v>
      </c>
      <c r="G347" s="4">
        <f t="shared" si="5"/>
        <v>4500</v>
      </c>
      <c r="H347" s="4">
        <f>uzdrowisko[[#This Row],[Kolumna3]]*0.4</f>
        <v>3908.8</v>
      </c>
      <c r="I347" s="4">
        <f>uzdrowisko[[#This Row],[Kolumna4]]-uzdrowisko[[#This Row],[Kolumna5]]</f>
        <v>591.19999999999982</v>
      </c>
    </row>
    <row r="348" spans="1:9" x14ac:dyDescent="0.25">
      <c r="A348" s="1">
        <v>45273</v>
      </c>
      <c r="B348">
        <v>447</v>
      </c>
      <c r="C348">
        <v>494</v>
      </c>
      <c r="D348">
        <f>IF((uzdrowisko[[#This Row],[przyjechali]]&lt;uzdrowisko[[#This Row],[wyjechali]]),1,0)</f>
        <v>1</v>
      </c>
      <c r="E348">
        <f>IF(uzdrowisko[[#This Row],[Kolumna1]]=D347,1+E347,0)</f>
        <v>0</v>
      </c>
      <c r="F348">
        <f>F347-uzdrowisko[[#This Row],[wyjechali]]+uzdrowisko[[#This Row],[przyjechali]]</f>
        <v>9725</v>
      </c>
      <c r="G348" s="4">
        <f t="shared" si="5"/>
        <v>4500</v>
      </c>
      <c r="H348" s="4">
        <f>uzdrowisko[[#This Row],[Kolumna3]]*0.4</f>
        <v>3890</v>
      </c>
      <c r="I348" s="4">
        <f>uzdrowisko[[#This Row],[Kolumna4]]-uzdrowisko[[#This Row],[Kolumna5]]</f>
        <v>610</v>
      </c>
    </row>
    <row r="349" spans="1:9" x14ac:dyDescent="0.25">
      <c r="A349" s="1">
        <v>45274</v>
      </c>
      <c r="B349">
        <v>397</v>
      </c>
      <c r="C349">
        <v>679</v>
      </c>
      <c r="D349">
        <f>IF((uzdrowisko[[#This Row],[przyjechali]]&lt;uzdrowisko[[#This Row],[wyjechali]]),1,0)</f>
        <v>1</v>
      </c>
      <c r="E349">
        <f>IF(uzdrowisko[[#This Row],[Kolumna1]]=D348,1+E348,0)</f>
        <v>1</v>
      </c>
      <c r="F349">
        <f>F348-uzdrowisko[[#This Row],[wyjechali]]+uzdrowisko[[#This Row],[przyjechali]]</f>
        <v>9443</v>
      </c>
      <c r="G349" s="4">
        <f t="shared" si="5"/>
        <v>4500</v>
      </c>
      <c r="H349" s="4">
        <f>uzdrowisko[[#This Row],[Kolumna3]]*0.4</f>
        <v>3777.2000000000003</v>
      </c>
      <c r="I349" s="4">
        <f>uzdrowisko[[#This Row],[Kolumna4]]-uzdrowisko[[#This Row],[Kolumna5]]</f>
        <v>722.79999999999973</v>
      </c>
    </row>
    <row r="350" spans="1:9" x14ac:dyDescent="0.25">
      <c r="A350" s="1">
        <v>45275</v>
      </c>
      <c r="B350">
        <v>570</v>
      </c>
      <c r="C350">
        <v>485</v>
      </c>
      <c r="D350">
        <f>IF((uzdrowisko[[#This Row],[przyjechali]]&lt;uzdrowisko[[#This Row],[wyjechali]]),1,0)</f>
        <v>0</v>
      </c>
      <c r="E350">
        <f>IF(uzdrowisko[[#This Row],[Kolumna1]]=D349,1+E349,0)</f>
        <v>0</v>
      </c>
      <c r="F350">
        <f>F349-uzdrowisko[[#This Row],[wyjechali]]+uzdrowisko[[#This Row],[przyjechali]]</f>
        <v>9528</v>
      </c>
      <c r="G350" s="4">
        <f t="shared" si="5"/>
        <v>4500</v>
      </c>
      <c r="H350" s="4">
        <f>uzdrowisko[[#This Row],[Kolumna3]]*0.4</f>
        <v>3811.2000000000003</v>
      </c>
      <c r="I350" s="4">
        <f>uzdrowisko[[#This Row],[Kolumna4]]-uzdrowisko[[#This Row],[Kolumna5]]</f>
        <v>688.79999999999973</v>
      </c>
    </row>
    <row r="351" spans="1:9" x14ac:dyDescent="0.25">
      <c r="A351" s="1">
        <v>45276</v>
      </c>
      <c r="B351">
        <v>509</v>
      </c>
      <c r="C351">
        <v>401</v>
      </c>
      <c r="D351">
        <f>IF((uzdrowisko[[#This Row],[przyjechali]]&lt;uzdrowisko[[#This Row],[wyjechali]]),1,0)</f>
        <v>0</v>
      </c>
      <c r="E351">
        <f>IF(uzdrowisko[[#This Row],[Kolumna1]]=D350,1+E350,0)</f>
        <v>1</v>
      </c>
      <c r="F351">
        <f>F350-uzdrowisko[[#This Row],[wyjechali]]+uzdrowisko[[#This Row],[przyjechali]]</f>
        <v>9636</v>
      </c>
      <c r="G351" s="4">
        <f t="shared" si="5"/>
        <v>4500</v>
      </c>
      <c r="H351" s="4">
        <f>uzdrowisko[[#This Row],[Kolumna3]]*0.4</f>
        <v>3854.4</v>
      </c>
      <c r="I351" s="4">
        <f>uzdrowisko[[#This Row],[Kolumna4]]-uzdrowisko[[#This Row],[Kolumna5]]</f>
        <v>645.59999999999991</v>
      </c>
    </row>
    <row r="352" spans="1:9" x14ac:dyDescent="0.25">
      <c r="A352" s="1">
        <v>45277</v>
      </c>
      <c r="B352">
        <v>424</v>
      </c>
      <c r="C352">
        <v>358</v>
      </c>
      <c r="D352">
        <f>IF((uzdrowisko[[#This Row],[przyjechali]]&lt;uzdrowisko[[#This Row],[wyjechali]]),1,0)</f>
        <v>0</v>
      </c>
      <c r="E352">
        <f>IF(uzdrowisko[[#This Row],[Kolumna1]]=D351,1+E351,0)</f>
        <v>2</v>
      </c>
      <c r="F352">
        <f>F351-uzdrowisko[[#This Row],[wyjechali]]+uzdrowisko[[#This Row],[przyjechali]]</f>
        <v>9702</v>
      </c>
      <c r="G352" s="4">
        <f t="shared" si="5"/>
        <v>4500</v>
      </c>
      <c r="H352" s="4">
        <f>uzdrowisko[[#This Row],[Kolumna3]]*0.4</f>
        <v>3880.8</v>
      </c>
      <c r="I352" s="4">
        <f>uzdrowisko[[#This Row],[Kolumna4]]-uzdrowisko[[#This Row],[Kolumna5]]</f>
        <v>619.19999999999982</v>
      </c>
    </row>
    <row r="353" spans="1:9" x14ac:dyDescent="0.25">
      <c r="A353" s="1">
        <v>45278</v>
      </c>
      <c r="B353">
        <v>317</v>
      </c>
      <c r="C353">
        <v>423</v>
      </c>
      <c r="D353">
        <f>IF((uzdrowisko[[#This Row],[przyjechali]]&lt;uzdrowisko[[#This Row],[wyjechali]]),1,0)</f>
        <v>1</v>
      </c>
      <c r="E353">
        <f>IF(uzdrowisko[[#This Row],[Kolumna1]]=D352,1+E352,0)</f>
        <v>0</v>
      </c>
      <c r="F353">
        <f>F352-uzdrowisko[[#This Row],[wyjechali]]+uzdrowisko[[#This Row],[przyjechali]]</f>
        <v>9596</v>
      </c>
      <c r="G353" s="4">
        <f t="shared" si="5"/>
        <v>4500</v>
      </c>
      <c r="H353" s="4">
        <f>uzdrowisko[[#This Row],[Kolumna3]]*0.4</f>
        <v>3838.4</v>
      </c>
      <c r="I353" s="4">
        <f>uzdrowisko[[#This Row],[Kolumna4]]-uzdrowisko[[#This Row],[Kolumna5]]</f>
        <v>661.59999999999991</v>
      </c>
    </row>
    <row r="354" spans="1:9" x14ac:dyDescent="0.25">
      <c r="A354" s="1">
        <v>45279</v>
      </c>
      <c r="B354">
        <v>478</v>
      </c>
      <c r="C354">
        <v>401</v>
      </c>
      <c r="D354">
        <f>IF((uzdrowisko[[#This Row],[przyjechali]]&lt;uzdrowisko[[#This Row],[wyjechali]]),1,0)</f>
        <v>0</v>
      </c>
      <c r="E354">
        <f>IF(uzdrowisko[[#This Row],[Kolumna1]]=D353,1+E353,0)</f>
        <v>0</v>
      </c>
      <c r="F354">
        <f>F353-uzdrowisko[[#This Row],[wyjechali]]+uzdrowisko[[#This Row],[przyjechali]]</f>
        <v>9673</v>
      </c>
      <c r="G354" s="4">
        <f t="shared" si="5"/>
        <v>4500</v>
      </c>
      <c r="H354" s="4">
        <f>uzdrowisko[[#This Row],[Kolumna3]]*0.4</f>
        <v>3869.2000000000003</v>
      </c>
      <c r="I354" s="4">
        <f>uzdrowisko[[#This Row],[Kolumna4]]-uzdrowisko[[#This Row],[Kolumna5]]</f>
        <v>630.79999999999973</v>
      </c>
    </row>
    <row r="355" spans="1:9" x14ac:dyDescent="0.25">
      <c r="A355" s="1">
        <v>45280</v>
      </c>
      <c r="B355">
        <v>623</v>
      </c>
      <c r="C355">
        <v>419</v>
      </c>
      <c r="D355">
        <f>IF((uzdrowisko[[#This Row],[przyjechali]]&lt;uzdrowisko[[#This Row],[wyjechali]]),1,0)</f>
        <v>0</v>
      </c>
      <c r="E355">
        <f>IF(uzdrowisko[[#This Row],[Kolumna1]]=D354,1+E354,0)</f>
        <v>1</v>
      </c>
      <c r="F355">
        <f>F354-uzdrowisko[[#This Row],[wyjechali]]+uzdrowisko[[#This Row],[przyjechali]]</f>
        <v>9877</v>
      </c>
      <c r="G355" s="4">
        <f t="shared" si="5"/>
        <v>4500</v>
      </c>
      <c r="H355" s="4">
        <f>uzdrowisko[[#This Row],[Kolumna3]]*0.4</f>
        <v>3950.8</v>
      </c>
      <c r="I355" s="4">
        <f>uzdrowisko[[#This Row],[Kolumna4]]-uzdrowisko[[#This Row],[Kolumna5]]</f>
        <v>549.19999999999982</v>
      </c>
    </row>
    <row r="356" spans="1:9" x14ac:dyDescent="0.25">
      <c r="A356" s="1">
        <v>45281</v>
      </c>
      <c r="B356">
        <v>511</v>
      </c>
      <c r="C356">
        <v>557</v>
      </c>
      <c r="D356">
        <f>IF((uzdrowisko[[#This Row],[przyjechali]]&lt;uzdrowisko[[#This Row],[wyjechali]]),1,0)</f>
        <v>1</v>
      </c>
      <c r="E356">
        <f>IF(uzdrowisko[[#This Row],[Kolumna1]]=D355,1+E355,0)</f>
        <v>0</v>
      </c>
      <c r="F356">
        <f>F355-uzdrowisko[[#This Row],[wyjechali]]+uzdrowisko[[#This Row],[przyjechali]]</f>
        <v>9831</v>
      </c>
      <c r="G356" s="4">
        <f t="shared" si="5"/>
        <v>4500</v>
      </c>
      <c r="H356" s="4">
        <f>uzdrowisko[[#This Row],[Kolumna3]]*0.4</f>
        <v>3932.4</v>
      </c>
      <c r="I356" s="4">
        <f>uzdrowisko[[#This Row],[Kolumna4]]-uzdrowisko[[#This Row],[Kolumna5]]</f>
        <v>567.59999999999991</v>
      </c>
    </row>
    <row r="357" spans="1:9" x14ac:dyDescent="0.25">
      <c r="A357" s="1">
        <v>45282</v>
      </c>
      <c r="B357">
        <v>420</v>
      </c>
      <c r="C357">
        <v>350</v>
      </c>
      <c r="D357">
        <f>IF((uzdrowisko[[#This Row],[przyjechali]]&lt;uzdrowisko[[#This Row],[wyjechali]]),1,0)</f>
        <v>0</v>
      </c>
      <c r="E357">
        <f>IF(uzdrowisko[[#This Row],[Kolumna1]]=D356,1+E356,0)</f>
        <v>0</v>
      </c>
      <c r="F357">
        <f>F356-uzdrowisko[[#This Row],[wyjechali]]+uzdrowisko[[#This Row],[przyjechali]]</f>
        <v>9901</v>
      </c>
      <c r="G357" s="4">
        <f t="shared" si="5"/>
        <v>4500</v>
      </c>
      <c r="H357" s="4">
        <f>uzdrowisko[[#This Row],[Kolumna3]]*0.4</f>
        <v>3960.4</v>
      </c>
      <c r="I357" s="4">
        <f>uzdrowisko[[#This Row],[Kolumna4]]-uzdrowisko[[#This Row],[Kolumna5]]</f>
        <v>539.59999999999991</v>
      </c>
    </row>
    <row r="358" spans="1:9" x14ac:dyDescent="0.25">
      <c r="A358" s="1">
        <v>45283</v>
      </c>
      <c r="B358">
        <v>609</v>
      </c>
      <c r="C358">
        <v>343</v>
      </c>
      <c r="D358">
        <f>IF((uzdrowisko[[#This Row],[przyjechali]]&lt;uzdrowisko[[#This Row],[wyjechali]]),1,0)</f>
        <v>0</v>
      </c>
      <c r="E358">
        <f>IF(uzdrowisko[[#This Row],[Kolumna1]]=D357,1+E357,0)</f>
        <v>1</v>
      </c>
      <c r="F358">
        <f>F357-uzdrowisko[[#This Row],[wyjechali]]+uzdrowisko[[#This Row],[przyjechali]]</f>
        <v>10167</v>
      </c>
      <c r="G358" s="4">
        <f t="shared" si="5"/>
        <v>4500</v>
      </c>
      <c r="H358" s="4">
        <f>uzdrowisko[[#This Row],[Kolumna3]]*0.4</f>
        <v>4066.8</v>
      </c>
      <c r="I358" s="4">
        <f>uzdrowisko[[#This Row],[Kolumna4]]-uzdrowisko[[#This Row],[Kolumna5]]</f>
        <v>433.19999999999982</v>
      </c>
    </row>
    <row r="359" spans="1:9" x14ac:dyDescent="0.25">
      <c r="A359" s="1">
        <v>45284</v>
      </c>
      <c r="B359">
        <v>607</v>
      </c>
      <c r="C359">
        <v>421</v>
      </c>
      <c r="D359">
        <f>IF((uzdrowisko[[#This Row],[przyjechali]]&lt;uzdrowisko[[#This Row],[wyjechali]]),1,0)</f>
        <v>0</v>
      </c>
      <c r="E359">
        <f>IF(uzdrowisko[[#This Row],[Kolumna1]]=D358,1+E358,0)</f>
        <v>2</v>
      </c>
      <c r="F359">
        <f>F358-uzdrowisko[[#This Row],[wyjechali]]+uzdrowisko[[#This Row],[przyjechali]]</f>
        <v>10353</v>
      </c>
      <c r="G359" s="4">
        <f t="shared" si="5"/>
        <v>4500</v>
      </c>
      <c r="H359" s="4">
        <f>uzdrowisko[[#This Row],[Kolumna3]]*0.4</f>
        <v>4141.2</v>
      </c>
      <c r="I359" s="4">
        <f>uzdrowisko[[#This Row],[Kolumna4]]-uzdrowisko[[#This Row],[Kolumna5]]</f>
        <v>358.80000000000018</v>
      </c>
    </row>
    <row r="360" spans="1:9" x14ac:dyDescent="0.25">
      <c r="A360" s="1">
        <v>45285</v>
      </c>
      <c r="B360">
        <v>492</v>
      </c>
      <c r="C360">
        <v>366</v>
      </c>
      <c r="D360">
        <f>IF((uzdrowisko[[#This Row],[przyjechali]]&lt;uzdrowisko[[#This Row],[wyjechali]]),1,0)</f>
        <v>0</v>
      </c>
      <c r="E360">
        <f>IF(uzdrowisko[[#This Row],[Kolumna1]]=D359,1+E359,0)</f>
        <v>3</v>
      </c>
      <c r="F360">
        <f>F359-uzdrowisko[[#This Row],[wyjechali]]+uzdrowisko[[#This Row],[przyjechali]]</f>
        <v>10479</v>
      </c>
      <c r="G360" s="4">
        <f t="shared" si="5"/>
        <v>4500</v>
      </c>
      <c r="H360" s="4">
        <f>uzdrowisko[[#This Row],[Kolumna3]]*0.4</f>
        <v>4191.6000000000004</v>
      </c>
      <c r="I360" s="4">
        <f>uzdrowisko[[#This Row],[Kolumna4]]-uzdrowisko[[#This Row],[Kolumna5]]</f>
        <v>308.39999999999964</v>
      </c>
    </row>
    <row r="361" spans="1:9" x14ac:dyDescent="0.25">
      <c r="A361" s="1">
        <v>45286</v>
      </c>
      <c r="B361">
        <v>480</v>
      </c>
      <c r="C361">
        <v>382</v>
      </c>
      <c r="D361">
        <f>IF((uzdrowisko[[#This Row],[przyjechali]]&lt;uzdrowisko[[#This Row],[wyjechali]]),1,0)</f>
        <v>0</v>
      </c>
      <c r="E361">
        <f>IF(uzdrowisko[[#This Row],[Kolumna1]]=D360,1+E360,0)</f>
        <v>4</v>
      </c>
      <c r="F361">
        <f>F360-uzdrowisko[[#This Row],[wyjechali]]+uzdrowisko[[#This Row],[przyjechali]]</f>
        <v>10577</v>
      </c>
      <c r="G361" s="4">
        <f t="shared" si="5"/>
        <v>4500</v>
      </c>
      <c r="H361" s="4">
        <f>uzdrowisko[[#This Row],[Kolumna3]]*0.4</f>
        <v>4230.8</v>
      </c>
      <c r="I361" s="4">
        <f>uzdrowisko[[#This Row],[Kolumna4]]-uzdrowisko[[#This Row],[Kolumna5]]</f>
        <v>269.19999999999982</v>
      </c>
    </row>
    <row r="362" spans="1:9" x14ac:dyDescent="0.25">
      <c r="A362" s="1">
        <v>45287</v>
      </c>
      <c r="B362">
        <v>554</v>
      </c>
      <c r="C362">
        <v>342</v>
      </c>
      <c r="D362">
        <f>IF((uzdrowisko[[#This Row],[przyjechali]]&lt;uzdrowisko[[#This Row],[wyjechali]]),1,0)</f>
        <v>0</v>
      </c>
      <c r="E362">
        <f>IF(uzdrowisko[[#This Row],[Kolumna1]]=D361,1+E361,0)</f>
        <v>5</v>
      </c>
      <c r="F362">
        <f>F361-uzdrowisko[[#This Row],[wyjechali]]+uzdrowisko[[#This Row],[przyjechali]]</f>
        <v>10789</v>
      </c>
      <c r="G362" s="4">
        <f t="shared" si="5"/>
        <v>4500</v>
      </c>
      <c r="H362" s="4">
        <f>uzdrowisko[[#This Row],[Kolumna3]]*0.4</f>
        <v>4315.6000000000004</v>
      </c>
      <c r="I362" s="4">
        <f>uzdrowisko[[#This Row],[Kolumna4]]-uzdrowisko[[#This Row],[Kolumna5]]</f>
        <v>184.39999999999964</v>
      </c>
    </row>
    <row r="363" spans="1:9" x14ac:dyDescent="0.25">
      <c r="A363" s="1">
        <v>45288</v>
      </c>
      <c r="B363">
        <v>655</v>
      </c>
      <c r="C363">
        <v>526</v>
      </c>
      <c r="D363">
        <f>IF((uzdrowisko[[#This Row],[przyjechali]]&lt;uzdrowisko[[#This Row],[wyjechali]]),1,0)</f>
        <v>0</v>
      </c>
      <c r="E363">
        <f>IF(uzdrowisko[[#This Row],[Kolumna1]]=D362,1+E362,0)</f>
        <v>6</v>
      </c>
      <c r="F363">
        <f>F362-uzdrowisko[[#This Row],[wyjechali]]+uzdrowisko[[#This Row],[przyjechali]]</f>
        <v>10918</v>
      </c>
      <c r="G363" s="4">
        <f t="shared" si="5"/>
        <v>4500</v>
      </c>
      <c r="H363" s="4">
        <f>uzdrowisko[[#This Row],[Kolumna3]]*0.4</f>
        <v>4367.2</v>
      </c>
      <c r="I363" s="4">
        <f>uzdrowisko[[#This Row],[Kolumna4]]-uzdrowisko[[#This Row],[Kolumna5]]</f>
        <v>132.80000000000018</v>
      </c>
    </row>
    <row r="364" spans="1:9" x14ac:dyDescent="0.25">
      <c r="A364" s="1">
        <v>45289</v>
      </c>
      <c r="B364">
        <v>502</v>
      </c>
      <c r="C364">
        <v>507</v>
      </c>
      <c r="D364">
        <f>IF((uzdrowisko[[#This Row],[przyjechali]]&lt;uzdrowisko[[#This Row],[wyjechali]]),1,0)</f>
        <v>1</v>
      </c>
      <c r="E364">
        <f>IF(uzdrowisko[[#This Row],[Kolumna1]]=D363,1+E363,0)</f>
        <v>0</v>
      </c>
      <c r="F364">
        <f>F363-uzdrowisko[[#This Row],[wyjechali]]+uzdrowisko[[#This Row],[przyjechali]]</f>
        <v>10913</v>
      </c>
      <c r="G364" s="4">
        <f t="shared" si="5"/>
        <v>4500</v>
      </c>
      <c r="H364" s="4">
        <f>uzdrowisko[[#This Row],[Kolumna3]]*0.4</f>
        <v>4365.2</v>
      </c>
      <c r="I364" s="4">
        <f>uzdrowisko[[#This Row],[Kolumna4]]-uzdrowisko[[#This Row],[Kolumna5]]</f>
        <v>134.80000000000018</v>
      </c>
    </row>
    <row r="365" spans="1:9" x14ac:dyDescent="0.25">
      <c r="A365" s="1">
        <v>45290</v>
      </c>
      <c r="B365">
        <v>631</v>
      </c>
      <c r="C365">
        <v>655</v>
      </c>
      <c r="D365">
        <f>IF((uzdrowisko[[#This Row],[przyjechali]]&lt;uzdrowisko[[#This Row],[wyjechali]]),1,0)</f>
        <v>1</v>
      </c>
      <c r="E365">
        <f>IF(uzdrowisko[[#This Row],[Kolumna1]]=D364,1+E364,0)</f>
        <v>1</v>
      </c>
      <c r="F365">
        <f>F364-uzdrowisko[[#This Row],[wyjechali]]+uzdrowisko[[#This Row],[przyjechali]]</f>
        <v>10889</v>
      </c>
      <c r="G365" s="4">
        <f t="shared" si="5"/>
        <v>4500</v>
      </c>
      <c r="H365" s="4">
        <f>uzdrowisko[[#This Row],[Kolumna3]]*0.4</f>
        <v>4355.6000000000004</v>
      </c>
      <c r="I365" s="4">
        <f>uzdrowisko[[#This Row],[Kolumna4]]-uzdrowisko[[#This Row],[Kolumna5]]</f>
        <v>144.39999999999964</v>
      </c>
    </row>
    <row r="366" spans="1:9" x14ac:dyDescent="0.25">
      <c r="A366" s="1">
        <v>45291</v>
      </c>
      <c r="B366">
        <v>502</v>
      </c>
      <c r="C366">
        <v>302</v>
      </c>
      <c r="D366">
        <f>IF((uzdrowisko[[#This Row],[przyjechali]]&lt;uzdrowisko[[#This Row],[wyjechali]]),1,0)</f>
        <v>0</v>
      </c>
      <c r="E366">
        <f>IF(uzdrowisko[[#This Row],[Kolumna1]]=D365,1+E365,0)</f>
        <v>0</v>
      </c>
      <c r="F366">
        <f>F365-uzdrowisko[[#This Row],[wyjechali]]+uzdrowisko[[#This Row],[przyjechali]]</f>
        <v>11089</v>
      </c>
      <c r="G366" s="4">
        <f t="shared" si="5"/>
        <v>4500</v>
      </c>
      <c r="H366" s="4">
        <f>uzdrowisko[[#This Row],[Kolumna3]]*0.4</f>
        <v>4435.6000000000004</v>
      </c>
      <c r="I366" s="4">
        <f>uzdrowisko[[#This Row],[Kolumna4]]-uzdrowisko[[#This Row],[Kolumna5]]</f>
        <v>64.399999999999636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4082-0C75-4281-B485-1BCA39BEE2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b l U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u V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U p W p Y h F 8 9 z A Q A A e A I A A B M A H A B G b 3 J t d W x h c y 9 T Z W N 0 a W 9 u M S 5 t I K I Y A C i g F A A A A A A A A A A A A A A A A A A A A A A A A A A A A K V R P U / D M B C d q d T / Y I W l l Z K I l o + B K g N K Q b A g U N u F h s E 4 B 5 g 4 v s h 2 C E n V h b / E h M R W 9 X 9 x p Y g y d E D C g 3 1 3 T / f u 3 b M F 4 S R q N l q / v U G 7 1 W 7 Z R 2 4 g Z W W T G q y k z Z B F T I F r t x i d 5 b t Z v K X L 1 1 U x t s / h E E W Z g 3 a d M 6 k g j F E 7 S m z H i 4 + T i Q V j k 4 n h V X A l k y H Y z G G R i C J L p L 5 H k 3 N X Z z z o 7 / U P A t G A q S S I g I q l 4 Y F 1 n G 6 D j S W g Q c 2 D h i s u G i 0 z + c / u z V q h e 3 F e 1 5 8 O Q c l c O j C R t + P 5 L E Z V 5 t p G + z 4 7 1 Q J T q R + i X v 9 w z 2 f X J T o Y u V p B t A n D S 9 R w 2 / X X 9 u x 6 l / x h + b p 4 q z L J k B W Y V v X y w 5 K I O q e s k Z h L 8 M i 7 M b + j 3 i u D O R G d A 0 / J q 8 6 P u T 6 b f k M n S o 0 E q T c 2 c q b 8 P e i G m D R 9 G j J X F x v K s e H a r g x a 7 z G u C 7 C d v 8 n y Z z M v 5 Y 6 T C U Q J j G K Y + 2 z m F a a p n 0 A 8 c i U J u 9 D u 6 C B c E X + B 1 X Z o 3 m 2 3 p N 4 u d v A J U E s B A i 0 A F A A C A A g A b l U p W m m H + B G j A A A A 9 g A A A B I A A A A A A A A A A A A A A A A A A A A A A E N v b m Z p Z y 9 Q Y W N r Y W d l L n h t b F B L A Q I t A B Q A A g A I A G 5 V K V o P y u m r p A A A A O k A A A A T A A A A A A A A A A A A A A A A A O 8 A A A B b Q 2 9 u d G V u d F 9 U e X B l c 1 0 u e G 1 s U E s B A i 0 A F A A C A A g A b l U p W p Y h F 8 9 z A Q A A e A I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o A A A A A A A D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V j M W V j M C 1 k M T Y w L T Q 4 O G M t Y T g x N S 0 x N z J k N W U 0 O W Z l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p k c m 9 3 a X N r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k 6 N D M 6 M j k u M z c z O T c 0 M V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Z H J v d 2 l z a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S H 3 u 5 2 7 q R J u s P V G T l K E y U A A A A A A g A A A A A A A 2 Y A A M A A A A A Q A A A A K d G 1 B d F u T 7 C D z N A h e F 0 i W w A A A A A E g A A A o A A A A B A A A A C b t V 7 I V H I d Z e Q j m j 2 l p 6 M S U A A A A D B / Z e 8 + 1 N 8 8 2 W / N 5 B 8 S X i M B V c p l M a S k q 7 Z + 8 j u 8 I 7 X w L q k p 3 l V 2 o l w J B n h 5 0 N 1 + B u Q Z o 7 z X c X z E 7 J / 0 Z J J d R P 4 N D b l 5 2 S v T e x d U x k P b W L w V F A A A A A v N n M B 6 Z h 6 b h V D P e x R g K z g 7 m G Q z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3D772A9B4915489E5FAF24186943AF" ma:contentTypeVersion="14" ma:contentTypeDescription="Utwórz nowy dokument." ma:contentTypeScope="" ma:versionID="e6e27bc2e85774cd4c249c790075ab37">
  <xsd:schema xmlns:xsd="http://www.w3.org/2001/XMLSchema" xmlns:xs="http://www.w3.org/2001/XMLSchema" xmlns:p="http://schemas.microsoft.com/office/2006/metadata/properties" xmlns:ns3="1f6442d6-e42f-4c2a-9beb-a719af4e2719" xmlns:ns4="01ca0ac4-c04e-41e6-9bbb-4078866fc362" targetNamespace="http://schemas.microsoft.com/office/2006/metadata/properties" ma:root="true" ma:fieldsID="eebf65a71bc542ee58979e74c4b95d93" ns3:_="" ns4:_="">
    <xsd:import namespace="1f6442d6-e42f-4c2a-9beb-a719af4e2719"/>
    <xsd:import namespace="01ca0ac4-c04e-41e6-9bbb-4078866fc36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442d6-e42f-4c2a-9beb-a719af4e271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a0ac4-c04e-41e6-9bbb-4078866fc36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6442d6-e42f-4c2a-9beb-a719af4e2719" xsi:nil="true"/>
  </documentManagement>
</p:properties>
</file>

<file path=customXml/itemProps1.xml><?xml version="1.0" encoding="utf-8"?>
<ds:datastoreItem xmlns:ds="http://schemas.openxmlformats.org/officeDocument/2006/customXml" ds:itemID="{71BC5990-0074-4D94-AA9C-2C893D1DC40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230DB6-4935-4812-BC5B-5784861C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6442d6-e42f-4c2a-9beb-a719af4e2719"/>
    <ds:schemaRef ds:uri="01ca0ac4-c04e-41e6-9bbb-4078866fc3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9113E-6D84-45D7-956C-9B95096577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BB4989-A939-4FA1-AB59-3ACB99461018}">
  <ds:schemaRefs>
    <ds:schemaRef ds:uri="http://purl.org/dc/dcmitype/"/>
    <ds:schemaRef ds:uri="1f6442d6-e42f-4c2a-9beb-a719af4e2719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01ca0ac4-c04e-41e6-9bbb-4078866fc362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Arkusz4</vt:lpstr>
      <vt:lpstr>uzdrowisko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Urawski, Piotr</dc:creator>
  <cp:lastModifiedBy>Urawski, Piotr</cp:lastModifiedBy>
  <dcterms:created xsi:type="dcterms:W3CDTF">2025-01-09T09:42:20Z</dcterms:created>
  <dcterms:modified xsi:type="dcterms:W3CDTF">2025-01-09T10:20:54Z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0x010100D43D772A9B4915489E5FAF24186943AF</vt:lpwstr>
  </property>
</Properties>
</file>