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n.izbicki\Desktop\excel\"/>
    </mc:Choice>
  </mc:AlternateContent>
  <xr:revisionPtr revIDLastSave="0" documentId="8_{593C8295-6508-479F-9596-31ACF12098ED}" xr6:coauthVersionLast="47" xr6:coauthVersionMax="47" xr10:uidLastSave="{00000000-0000-0000-0000-000000000000}"/>
  <bookViews>
    <workbookView xWindow="-120" yWindow="450" windowWidth="29040" windowHeight="15150" xr2:uid="{C79F489E-6B33-4205-B9BD-76BFCE1DFFB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7" i="1"/>
  <c r="S3" i="1"/>
  <c r="V11" i="1"/>
  <c r="V10" i="1"/>
  <c r="V9" i="1"/>
  <c r="V8" i="1"/>
  <c r="V7" i="1"/>
  <c r="V6" i="1"/>
  <c r="V4" i="1"/>
  <c r="V5" i="1"/>
  <c r="V3" i="1"/>
  <c r="T3" i="1"/>
  <c r="U3" i="1" s="1"/>
  <c r="W3" i="1" s="1"/>
  <c r="T4" i="1" l="1"/>
  <c r="U4" i="1" l="1"/>
  <c r="W4" i="1" s="1"/>
  <c r="T5" i="1"/>
  <c r="T6" i="1" l="1"/>
  <c r="U5" i="1"/>
  <c r="W5" i="1" s="1"/>
  <c r="U6" i="1" l="1"/>
  <c r="W6" i="1" s="1"/>
  <c r="T7" i="1"/>
  <c r="U7" i="1" l="1"/>
  <c r="W7" i="1" s="1"/>
  <c r="T8" i="1"/>
  <c r="U8" i="1" l="1"/>
  <c r="W8" i="1" s="1"/>
  <c r="T9" i="1"/>
  <c r="T10" i="1" l="1"/>
  <c r="U9" i="1"/>
  <c r="W9" i="1" s="1"/>
  <c r="U10" i="1" l="1"/>
  <c r="W10" i="1" s="1"/>
  <c r="T11" i="1"/>
  <c r="U11" i="1" s="1"/>
  <c r="W11" i="1" s="1"/>
  <c r="W12" i="1" s="1"/>
  <c r="W13" i="1" l="1"/>
</calcChain>
</file>

<file path=xl/sharedStrings.xml><?xml version="1.0" encoding="utf-8"?>
<sst xmlns="http://schemas.openxmlformats.org/spreadsheetml/2006/main" count="14" uniqueCount="8">
  <si>
    <t>liczba dec</t>
  </si>
  <si>
    <t>liczba bin</t>
  </si>
  <si>
    <t>-&gt;</t>
  </si>
  <si>
    <t>dec</t>
  </si>
  <si>
    <t>rel czy nie</t>
  </si>
  <si>
    <t>waga</t>
  </si>
  <si>
    <t>czy ujemna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</si>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</sst>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DAB-6A7B-4A14-95D0-887CD52C263E}">
  <dimension ref="B2:W13"/>
  <sheetViews>
    <sheetView tabSelected="1" workbookViewId="0">
      <selection activeCell="I3" sqref="I3"/>
    </sheetView>
  </sheetViews>
  <sheetFormatPr defaultRowHeight="15" x14ac:dyDescent="0.25"/>
  <cols>
    <col min="2" max="2" width="11" bestFit="1" customWidth="1"/>
    <col min="9" max="9" width="10.140625" bestFit="1" customWidth="1"/>
    <col min="12" max="12" width="12" bestFit="1" customWidth="1"/>
    <col min="19" max="19" width="10" bestFit="1" customWidth="1"/>
    <col min="20" max="20" width="11" bestFit="1" customWidth="1"/>
    <col min="22" max="22" width="9.42578125" bestFit="1" customWidth="1"/>
  </cols>
  <sheetData>
    <row r="2" spans="2:23" x14ac:dyDescent="0.25">
      <c r="B2" t="s">
        <v>0</v>
      </c>
      <c r="D2" t="s">
        <v>1</v>
      </c>
      <c r="H2" t="s">
        <v>3</v>
      </c>
      <c r="I2" t="s">
        <v>4</v>
      </c>
      <c r="J2" t="s">
        <v>7</v>
      </c>
      <c r="S2" t="s">
        <v>6</v>
      </c>
      <c r="T2" t="s">
        <v>7</v>
      </c>
      <c r="U2" t="s">
        <v>4</v>
      </c>
      <c r="V2" t="s">
        <v>5</v>
      </c>
      <c r="W2" t="s">
        <v>3</v>
      </c>
    </row>
    <row r="3" spans="2:23" x14ac:dyDescent="0.25">
      <c r="B3">
        <v>51</v>
      </c>
      <c r="C3" s="1" t="s">
        <v>2</v>
      </c>
      <c r="H3">
        <f>B3</f>
        <v>51</v>
      </c>
      <c r="S3">
        <f>IF(AND(LEN(B7)=10,LEFT(B7,1)="1"),1,0)</f>
        <v>1</v>
      </c>
      <c r="T3">
        <f>B7</f>
        <v>1110001101</v>
      </c>
      <c r="U3">
        <f>MOD(T3,10)</f>
        <v>1</v>
      </c>
      <c r="V3">
        <f>POWER(2,0)</f>
        <v>1</v>
      </c>
      <c r="W3">
        <f>U3*V3</f>
        <v>1</v>
      </c>
    </row>
    <row r="4" spans="2:23" x14ac:dyDescent="0.25">
      <c r="T4">
        <f>QUOTIENT(T3,10)</f>
        <v>111000110</v>
      </c>
      <c r="U4">
        <f t="shared" ref="U4:U11" si="0">MOD(T4,10)</f>
        <v>0</v>
      </c>
      <c r="V4">
        <f>POWER(2,1)</f>
        <v>2</v>
      </c>
      <c r="W4">
        <f t="shared" ref="W4:W11" si="1">U4*V4</f>
        <v>0</v>
      </c>
    </row>
    <row r="5" spans="2:23" x14ac:dyDescent="0.25">
      <c r="T5">
        <f t="shared" ref="T5:T10" si="2">QUOTIENT(T4,10)</f>
        <v>11100011</v>
      </c>
      <c r="U5">
        <f t="shared" si="0"/>
        <v>1</v>
      </c>
      <c r="V5">
        <f>POWER(2,2)</f>
        <v>4</v>
      </c>
      <c r="W5">
        <f t="shared" si="1"/>
        <v>4</v>
      </c>
    </row>
    <row r="6" spans="2:23" x14ac:dyDescent="0.25">
      <c r="B6" t="s">
        <v>1</v>
      </c>
      <c r="D6" t="s">
        <v>0</v>
      </c>
      <c r="T6">
        <f t="shared" si="2"/>
        <v>1110001</v>
      </c>
      <c r="U6">
        <f t="shared" si="0"/>
        <v>1</v>
      </c>
      <c r="V6">
        <f>POWER(2,3)</f>
        <v>8</v>
      </c>
      <c r="W6">
        <f t="shared" si="1"/>
        <v>8</v>
      </c>
    </row>
    <row r="7" spans="2:23" x14ac:dyDescent="0.25">
      <c r="B7">
        <v>1110001101</v>
      </c>
      <c r="C7" s="1" t="s">
        <v>2</v>
      </c>
      <c r="D7">
        <f>W13</f>
        <v>-781</v>
      </c>
      <c r="T7">
        <f t="shared" si="2"/>
        <v>111000</v>
      </c>
      <c r="U7">
        <f t="shared" si="0"/>
        <v>0</v>
      </c>
      <c r="V7">
        <f>POWER(2,4)</f>
        <v>16</v>
      </c>
      <c r="W7">
        <f t="shared" si="1"/>
        <v>0</v>
      </c>
    </row>
    <row r="8" spans="2:23" x14ac:dyDescent="0.25">
      <c r="T8">
        <f t="shared" si="2"/>
        <v>11100</v>
      </c>
      <c r="U8">
        <f t="shared" si="0"/>
        <v>0</v>
      </c>
      <c r="V8">
        <f>POWER(2,5)</f>
        <v>32</v>
      </c>
      <c r="W8">
        <f t="shared" si="1"/>
        <v>0</v>
      </c>
    </row>
    <row r="9" spans="2:23" x14ac:dyDescent="0.25">
      <c r="T9">
        <f t="shared" si="2"/>
        <v>1110</v>
      </c>
      <c r="U9">
        <f t="shared" si="0"/>
        <v>0</v>
      </c>
      <c r="V9">
        <f>POWER(2,7)</f>
        <v>128</v>
      </c>
      <c r="W9">
        <f t="shared" si="1"/>
        <v>0</v>
      </c>
    </row>
    <row r="10" spans="2:23" x14ac:dyDescent="0.25">
      <c r="T10">
        <f t="shared" si="2"/>
        <v>111</v>
      </c>
      <c r="U10">
        <f t="shared" si="0"/>
        <v>1</v>
      </c>
      <c r="V10">
        <f>POWER(2,8)</f>
        <v>256</v>
      </c>
      <c r="W10">
        <f t="shared" si="1"/>
        <v>256</v>
      </c>
    </row>
    <row r="11" spans="2:23" x14ac:dyDescent="0.25">
      <c r="T11">
        <f>QUOTIENT(T10,10)</f>
        <v>11</v>
      </c>
      <c r="U11">
        <f t="shared" si="0"/>
        <v>1</v>
      </c>
      <c r="V11">
        <f>POWER(2,9)</f>
        <v>512</v>
      </c>
      <c r="W11">
        <f t="shared" si="1"/>
        <v>512</v>
      </c>
    </row>
    <row r="12" spans="2:23" x14ac:dyDescent="0.25">
      <c r="W12">
        <f>SUM(W3:W11)</f>
        <v>781</v>
      </c>
    </row>
    <row r="13" spans="2:23" x14ac:dyDescent="0.25">
      <c r="W13">
        <f>IF(S3=1,W12*-1,W12)</f>
        <v>-781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223E4D8C228E47988FE737FE75A45C" ma:contentTypeVersion="18" ma:contentTypeDescription="Utwórz nowy dokument." ma:contentTypeScope="" ma:versionID="8765d7f7ef9bd58e9de7a4084f61c882">
  <xsd:schema xmlns:xsd="http://www.w3.org/2001/XMLSchema" xmlns:xs="http://www.w3.org/2001/XMLSchema" xmlns:p="http://schemas.microsoft.com/office/2006/metadata/properties" xmlns:ns3="06ec24a0-3728-47d3-b270-9fc42344a190" xmlns:ns4="d97572b7-3268-4d8c-a685-6a8df5ad92ed" targetNamespace="http://schemas.microsoft.com/office/2006/metadata/properties" ma:root="true" ma:fieldsID="5f3d3c2dd9737d555fed5d754b93dae9" ns3:_="" ns4:_="">
    <xsd:import namespace="06ec24a0-3728-47d3-b270-9fc42344a190"/>
    <xsd:import namespace="d97572b7-3268-4d8c-a685-6a8df5ad92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24a0-3728-47d3-b270-9fc42344a1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572b7-3268-4d8c-a685-6a8df5ad9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7572b7-3268-4d8c-a685-6a8df5ad92ed" xsi:nil="true"/>
  </documentManagement>
</p:properties>
</file>

<file path=customXml/itemProps1.xml><?xml version="1.0" encoding="utf-8"?>
<ds:datastoreItem xmlns:ds="http://schemas.openxmlformats.org/officeDocument/2006/customXml" ds:itemID="{CDA719D4-A9CB-44FC-BDF7-5AC682B3A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24a0-3728-47d3-b270-9fc42344a190"/>
    <ds:schemaRef ds:uri="d97572b7-3268-4d8c-a685-6a8df5ad9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A8B7B-91D3-4007-800E-4D1CF4BE95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A7B35-FEF9-4B96-8707-8C4D91D6F411}">
  <ds:schemaRefs>
    <ds:schemaRef ds:uri="http://schemas.microsoft.com/office/2006/metadata/properties"/>
    <ds:schemaRef ds:uri="d97572b7-3268-4d8c-a685-6a8df5ad92ed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06ec24a0-3728-47d3-b270-9fc42344a19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Izbicki, Szymon</dc:creator>
  <cp:lastModifiedBy>Izbicki, Szymon</cp:lastModifiedBy>
  <dcterms:created xsi:type="dcterms:W3CDTF">2025-01-20T07:10:07Z</dcterms:created>
  <dcterms:modified xsi:type="dcterms:W3CDTF">2025-01-20T08:35:58Z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0x010100D6223E4D8C228E47988FE737FE75A45C</vt:lpwstr>
  </property>
</Properties>
</file>