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acpe\Documents\"/>
    </mc:Choice>
  </mc:AlternateContent>
  <xr:revisionPtr revIDLastSave="0" documentId="8_{A8524E6A-FBDE-4ADD-9C63-9F10CFAC0311}" xr6:coauthVersionLast="47" xr6:coauthVersionMax="47" xr10:uidLastSave="{00000000-0000-0000-0000-000000000000}"/>
  <bookViews>
    <workbookView xWindow="-120" yWindow="-120" windowWidth="29040" windowHeight="15720" activeTab="2" xr2:uid="{90F24568-8028-476B-B36A-0EFE4E6CDD4E}"/>
  </bookViews>
  <sheets>
    <sheet name="Arkusz2" sheetId="3" r:id="rId1"/>
    <sheet name="uzdrowisko" sheetId="2" r:id="rId2"/>
    <sheet name="ODP" sheetId="1" r:id="rId3"/>
  </sheets>
  <definedNames>
    <definedName name="ExternalData_1" localSheetId="1" hidden="1">uzdrowisko!$A$1:$C$366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8" i="2" l="1"/>
  <c r="J368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2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H2" i="2"/>
  <c r="G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D2" i="2"/>
  <c r="D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D15" i="2"/>
  <c r="D16" i="2"/>
  <c r="E16" i="2" s="1"/>
  <c r="D17" i="2"/>
  <c r="E17" i="2" s="1"/>
  <c r="D18" i="2"/>
  <c r="D19" i="2"/>
  <c r="D20" i="2"/>
  <c r="D21" i="2"/>
  <c r="E21" i="2" s="1"/>
  <c r="D22" i="2"/>
  <c r="D23" i="2"/>
  <c r="E23" i="2" s="1"/>
  <c r="D24" i="2"/>
  <c r="D25" i="2"/>
  <c r="E25" i="2" s="1"/>
  <c r="D26" i="2"/>
  <c r="D27" i="2"/>
  <c r="D28" i="2"/>
  <c r="D29" i="2"/>
  <c r="E29" i="2" s="1"/>
  <c r="D30" i="2"/>
  <c r="D31" i="2"/>
  <c r="E31" i="2" s="1"/>
  <c r="D32" i="2"/>
  <c r="D33" i="2"/>
  <c r="D34" i="2"/>
  <c r="E34" i="2" s="1"/>
  <c r="D35" i="2"/>
  <c r="E35" i="2" s="1"/>
  <c r="D36" i="2"/>
  <c r="D37" i="2"/>
  <c r="D38" i="2"/>
  <c r="D39" i="2"/>
  <c r="D40" i="2"/>
  <c r="D41" i="2"/>
  <c r="E41" i="2" s="1"/>
  <c r="D42" i="2"/>
  <c r="E42" i="2" s="1"/>
  <c r="D43" i="2"/>
  <c r="D44" i="2"/>
  <c r="D45" i="2"/>
  <c r="D46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D69" i="2"/>
  <c r="E69" i="2" s="1"/>
  <c r="D70" i="2"/>
  <c r="E70" i="2" s="1"/>
  <c r="D71" i="2"/>
  <c r="D72" i="2"/>
  <c r="D73" i="2"/>
  <c r="E73" i="2" s="1"/>
  <c r="D74" i="2"/>
  <c r="D75" i="2"/>
  <c r="E75" i="2" s="1"/>
  <c r="D76" i="2"/>
  <c r="D77" i="2"/>
  <c r="D78" i="2"/>
  <c r="E78" i="2" s="1"/>
  <c r="D79" i="2"/>
  <c r="D80" i="2"/>
  <c r="D81" i="2"/>
  <c r="D82" i="2"/>
  <c r="E82" i="2" s="1"/>
  <c r="D83" i="2"/>
  <c r="E83" i="2" s="1"/>
  <c r="D84" i="2"/>
  <c r="D85" i="2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E100" i="2" s="1"/>
  <c r="D101" i="2"/>
  <c r="D102" i="2"/>
  <c r="E102" i="2" s="1"/>
  <c r="D103" i="2"/>
  <c r="D104" i="2"/>
  <c r="D105" i="2"/>
  <c r="D106" i="2"/>
  <c r="D107" i="2"/>
  <c r="E107" i="2" s="1"/>
  <c r="D108" i="2"/>
  <c r="E108" i="2" s="1"/>
  <c r="D109" i="2"/>
  <c r="E109" i="2" s="1"/>
  <c r="D110" i="2"/>
  <c r="D111" i="2"/>
  <c r="D112" i="2"/>
  <c r="E112" i="2" s="1"/>
  <c r="D113" i="2"/>
  <c r="D114" i="2"/>
  <c r="D115" i="2"/>
  <c r="E115" i="2" s="1"/>
  <c r="D116" i="2"/>
  <c r="E116" i="2" s="1"/>
  <c r="D117" i="2"/>
  <c r="D118" i="2"/>
  <c r="D119" i="2"/>
  <c r="E119" i="2" s="1"/>
  <c r="D120" i="2"/>
  <c r="E120" i="2" s="1"/>
  <c r="D121" i="2"/>
  <c r="D122" i="2"/>
  <c r="E122" i="2" s="1"/>
  <c r="D123" i="2"/>
  <c r="D124" i="2"/>
  <c r="D125" i="2"/>
  <c r="D126" i="2"/>
  <c r="E126" i="2" s="1"/>
  <c r="D127" i="2"/>
  <c r="D128" i="2"/>
  <c r="D129" i="2"/>
  <c r="E129" i="2" s="1"/>
  <c r="D130" i="2"/>
  <c r="D131" i="2"/>
  <c r="D132" i="2"/>
  <c r="D133" i="2"/>
  <c r="D134" i="2"/>
  <c r="D135" i="2"/>
  <c r="E135" i="2" s="1"/>
  <c r="D136" i="2"/>
  <c r="E136" i="2" s="1"/>
  <c r="D137" i="2"/>
  <c r="D138" i="2"/>
  <c r="E138" i="2" s="1"/>
  <c r="D139" i="2"/>
  <c r="E139" i="2" s="1"/>
  <c r="D140" i="2"/>
  <c r="D141" i="2"/>
  <c r="E141" i="2" s="1"/>
  <c r="D142" i="2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D150" i="2"/>
  <c r="D151" i="2"/>
  <c r="E151" i="2" s="1"/>
  <c r="D152" i="2"/>
  <c r="E152" i="2" s="1"/>
  <c r="D153" i="2"/>
  <c r="E153" i="2" s="1"/>
  <c r="D154" i="2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D161" i="2"/>
  <c r="E161" i="2" s="1"/>
  <c r="D162" i="2"/>
  <c r="E162" i="2" s="1"/>
  <c r="D163" i="2"/>
  <c r="D164" i="2"/>
  <c r="D165" i="2"/>
  <c r="D166" i="2"/>
  <c r="D167" i="2"/>
  <c r="D168" i="2"/>
  <c r="E168" i="2" s="1"/>
  <c r="D169" i="2"/>
  <c r="D170" i="2"/>
  <c r="D171" i="2"/>
  <c r="D172" i="2"/>
  <c r="D173" i="2"/>
  <c r="D174" i="2"/>
  <c r="D175" i="2"/>
  <c r="E175" i="2" s="1"/>
  <c r="D176" i="2"/>
  <c r="E176" i="2" s="1"/>
  <c r="D177" i="2"/>
  <c r="D178" i="2"/>
  <c r="D179" i="2"/>
  <c r="E179" i="2" s="1"/>
  <c r="D180" i="2"/>
  <c r="D181" i="2"/>
  <c r="D182" i="2"/>
  <c r="D183" i="2"/>
  <c r="E183" i="2" s="1"/>
  <c r="D184" i="2"/>
  <c r="D185" i="2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D193" i="2"/>
  <c r="E193" i="2" s="1"/>
  <c r="D194" i="2"/>
  <c r="D195" i="2"/>
  <c r="E195" i="2" s="1"/>
  <c r="D196" i="2"/>
  <c r="E196" i="2" s="1"/>
  <c r="D197" i="2"/>
  <c r="D198" i="2"/>
  <c r="D199" i="2"/>
  <c r="E199" i="2" s="1"/>
  <c r="D200" i="2"/>
  <c r="D201" i="2"/>
  <c r="D202" i="2"/>
  <c r="D203" i="2"/>
  <c r="D204" i="2"/>
  <c r="D205" i="2"/>
  <c r="E205" i="2" s="1"/>
  <c r="D206" i="2"/>
  <c r="E206" i="2" s="1"/>
  <c r="D207" i="2"/>
  <c r="D208" i="2"/>
  <c r="E208" i="2" s="1"/>
  <c r="D209" i="2"/>
  <c r="D210" i="2"/>
  <c r="E210" i="2" s="1"/>
  <c r="D211" i="2"/>
  <c r="E211" i="2" s="1"/>
  <c r="D212" i="2"/>
  <c r="D213" i="2"/>
  <c r="D214" i="2"/>
  <c r="E214" i="2" s="1"/>
  <c r="D215" i="2"/>
  <c r="E215" i="2" s="1"/>
  <c r="D216" i="2"/>
  <c r="D217" i="2"/>
  <c r="E217" i="2" s="1"/>
  <c r="D218" i="2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D227" i="2"/>
  <c r="D228" i="2"/>
  <c r="D229" i="2"/>
  <c r="D230" i="2"/>
  <c r="D231" i="2"/>
  <c r="D232" i="2"/>
  <c r="E232" i="2" s="1"/>
  <c r="D233" i="2"/>
  <c r="D234" i="2"/>
  <c r="D235" i="2"/>
  <c r="D236" i="2"/>
  <c r="D237" i="2"/>
  <c r="D238" i="2"/>
  <c r="D239" i="2"/>
  <c r="E239" i="2" s="1"/>
  <c r="D240" i="2"/>
  <c r="D241" i="2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D248" i="2"/>
  <c r="E248" i="2" s="1"/>
  <c r="D249" i="2"/>
  <c r="E249" i="2" s="1"/>
  <c r="D250" i="2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D258" i="2"/>
  <c r="E258" i="2" s="1"/>
  <c r="D259" i="2"/>
  <c r="E259" i="2" s="1"/>
  <c r="D260" i="2"/>
  <c r="D261" i="2"/>
  <c r="E261" i="2" s="1"/>
  <c r="D262" i="2"/>
  <c r="E262" i="2" s="1"/>
  <c r="D263" i="2"/>
  <c r="D264" i="2"/>
  <c r="E264" i="2" s="1"/>
  <c r="D265" i="2"/>
  <c r="D266" i="2"/>
  <c r="D267" i="2"/>
  <c r="D268" i="2"/>
  <c r="E268" i="2" s="1"/>
  <c r="D269" i="2"/>
  <c r="E269" i="2" s="1"/>
  <c r="D270" i="2"/>
  <c r="D271" i="2"/>
  <c r="D272" i="2"/>
  <c r="D273" i="2"/>
  <c r="D274" i="2"/>
  <c r="D275" i="2"/>
  <c r="D276" i="2"/>
  <c r="E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E288" i="2" s="1"/>
  <c r="D289" i="2"/>
  <c r="D290" i="2"/>
  <c r="D291" i="2"/>
  <c r="E291" i="2" s="1"/>
  <c r="D292" i="2"/>
  <c r="D293" i="2"/>
  <c r="E293" i="2" s="1"/>
  <c r="D294" i="2"/>
  <c r="E294" i="2" s="1"/>
  <c r="D295" i="2"/>
  <c r="D296" i="2"/>
  <c r="D297" i="2"/>
  <c r="D298" i="2"/>
  <c r="D299" i="2"/>
  <c r="E299" i="2" s="1"/>
  <c r="D300" i="2"/>
  <c r="D301" i="2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D310" i="2"/>
  <c r="E310" i="2" s="1"/>
  <c r="D311" i="2"/>
  <c r="E311" i="2" s="1"/>
  <c r="D312" i="2"/>
  <c r="E312" i="2" s="1"/>
  <c r="D313" i="2"/>
  <c r="D314" i="2"/>
  <c r="D315" i="2"/>
  <c r="E315" i="2" s="1"/>
  <c r="D316" i="2"/>
  <c r="E316" i="2" s="1"/>
  <c r="D317" i="2"/>
  <c r="E317" i="2" s="1"/>
  <c r="D318" i="2"/>
  <c r="E318" i="2" s="1"/>
  <c r="D319" i="2"/>
  <c r="D320" i="2"/>
  <c r="E320" i="2" s="1"/>
  <c r="D321" i="2"/>
  <c r="E321" i="2" s="1"/>
  <c r="D322" i="2"/>
  <c r="D323" i="2"/>
  <c r="E323" i="2" s="1"/>
  <c r="D324" i="2"/>
  <c r="D325" i="2"/>
  <c r="E325" i="2" s="1"/>
  <c r="D326" i="2"/>
  <c r="E326" i="2" s="1"/>
  <c r="D327" i="2"/>
  <c r="D328" i="2"/>
  <c r="D329" i="2"/>
  <c r="D330" i="2"/>
  <c r="D331" i="2"/>
  <c r="D332" i="2"/>
  <c r="E332" i="2" s="1"/>
  <c r="D333" i="2"/>
  <c r="E333" i="2" s="1"/>
  <c r="D334" i="2"/>
  <c r="E334" i="2" s="1"/>
  <c r="D335" i="2"/>
  <c r="D336" i="2"/>
  <c r="D337" i="2"/>
  <c r="E337" i="2" s="1"/>
  <c r="D338" i="2"/>
  <c r="E338" i="2" s="1"/>
  <c r="D339" i="2"/>
  <c r="E339" i="2" s="1"/>
  <c r="D340" i="2"/>
  <c r="D341" i="2"/>
  <c r="D342" i="2"/>
  <c r="D343" i="2"/>
  <c r="D344" i="2"/>
  <c r="E344" i="2" s="1"/>
  <c r="D345" i="2"/>
  <c r="D346" i="2"/>
  <c r="E346" i="2" s="1"/>
  <c r="D347" i="2"/>
  <c r="D348" i="2"/>
  <c r="E348" i="2" s="1"/>
  <c r="D349" i="2"/>
  <c r="E349" i="2" s="1"/>
  <c r="D350" i="2"/>
  <c r="D351" i="2"/>
  <c r="D352" i="2"/>
  <c r="D353" i="2"/>
  <c r="E353" i="2" s="1"/>
  <c r="D354" i="2"/>
  <c r="D355" i="2"/>
  <c r="D356" i="2"/>
  <c r="E356" i="2" s="1"/>
  <c r="D357" i="2"/>
  <c r="D358" i="2"/>
  <c r="D359" i="2"/>
  <c r="D360" i="2"/>
  <c r="D361" i="2"/>
  <c r="D362" i="2"/>
  <c r="D363" i="2"/>
  <c r="D364" i="2"/>
  <c r="E364" i="2" s="1"/>
  <c r="D365" i="2"/>
  <c r="E365" i="2" s="1"/>
  <c r="D366" i="2"/>
  <c r="E14" i="2" l="1"/>
  <c r="E18" i="2" s="1"/>
  <c r="E22" i="2" s="1"/>
  <c r="E24" i="2" s="1"/>
  <c r="E26" i="2" s="1"/>
  <c r="E30" i="2" s="1"/>
  <c r="E32" i="2" s="1"/>
  <c r="E36" i="2" s="1"/>
  <c r="E43" i="2" l="1"/>
  <c r="E57" i="2" s="1"/>
  <c r="E61" i="2" s="1"/>
  <c r="E67" i="2" s="1"/>
  <c r="E71" i="2" s="1"/>
  <c r="E74" i="2" s="1"/>
  <c r="E76" i="2" s="1"/>
  <c r="E79" i="2" l="1"/>
  <c r="E84" i="2" s="1"/>
  <c r="E89" i="2" l="1"/>
  <c r="E92" i="2" s="1"/>
  <c r="E96" i="2" s="1"/>
  <c r="E101" i="2" s="1"/>
  <c r="E103" i="2" s="1"/>
  <c r="E110" i="2" s="1"/>
  <c r="E113" i="2" l="1"/>
  <c r="E117" i="2" s="1"/>
  <c r="E121" i="2" s="1"/>
  <c r="E123" i="2" s="1"/>
  <c r="E127" i="2" s="1"/>
  <c r="E130" i="2" s="1"/>
  <c r="E137" i="2" s="1"/>
  <c r="E140" i="2" s="1"/>
  <c r="E142" i="2" s="1"/>
  <c r="E149" i="2" s="1"/>
  <c r="E154" i="2" s="1"/>
  <c r="E160" i="2" s="1"/>
  <c r="E163" i="2" s="1"/>
  <c r="E169" i="2" s="1"/>
  <c r="E177" i="2" l="1"/>
  <c r="E180" i="2" s="1"/>
  <c r="E184" i="2" l="1"/>
  <c r="E187" i="2" s="1"/>
  <c r="E192" i="2" s="1"/>
  <c r="E194" i="2" s="1"/>
  <c r="E197" i="2" s="1"/>
  <c r="E200" i="2" s="1"/>
  <c r="E207" i="2" s="1"/>
  <c r="E209" i="2" s="1"/>
  <c r="E212" i="2" s="1"/>
  <c r="E216" i="2" l="1"/>
  <c r="E218" i="2" s="1"/>
  <c r="E226" i="2" s="1"/>
  <c r="E233" i="2" s="1"/>
  <c r="E240" i="2" s="1"/>
  <c r="E247" i="2" s="1"/>
  <c r="E250" i="2" s="1"/>
  <c r="E257" i="2" s="1"/>
  <c r="E260" i="2" s="1"/>
  <c r="E263" i="2" s="1"/>
  <c r="E265" i="2" s="1"/>
  <c r="E270" i="2" l="1"/>
  <c r="E277" i="2" l="1"/>
  <c r="E289" i="2" s="1"/>
  <c r="E292" i="2" s="1"/>
  <c r="E295" i="2" s="1"/>
  <c r="E300" i="2" s="1"/>
  <c r="E309" i="2" l="1"/>
  <c r="E313" i="2" s="1"/>
  <c r="E319" i="2" l="1"/>
  <c r="E322" i="2" s="1"/>
  <c r="E324" i="2" s="1"/>
  <c r="E327" i="2" s="1"/>
  <c r="E335" i="2" s="1"/>
  <c r="E340" i="2" s="1"/>
  <c r="E345" i="2" l="1"/>
  <c r="E347" i="2" s="1"/>
  <c r="E350" i="2" s="1"/>
  <c r="E354" i="2" l="1"/>
  <c r="E357" i="2" s="1"/>
  <c r="E366" i="2" s="1"/>
  <c r="E81" i="2"/>
  <c r="E342" i="2"/>
  <c r="E343" i="2" s="1"/>
  <c r="E352" i="2"/>
  <c r="E3" i="2"/>
  <c r="E15" i="2"/>
  <c r="E19" i="2"/>
  <c r="E20" i="2" s="1"/>
  <c r="E27" i="2"/>
  <c r="E28" i="2" s="1"/>
  <c r="E33" i="2"/>
  <c r="E37" i="2"/>
  <c r="E38" i="2" s="1"/>
  <c r="E39" i="2" s="1"/>
  <c r="E40" i="2" s="1"/>
  <c r="E44" i="2"/>
  <c r="E45" i="2" s="1"/>
  <c r="E46" i="2" s="1"/>
  <c r="E47" i="2" s="1"/>
  <c r="E48" i="2" s="1"/>
  <c r="E49" i="2" s="1"/>
  <c r="E68" i="2"/>
  <c r="E72" i="2"/>
  <c r="E77" i="2"/>
  <c r="E80" i="2"/>
  <c r="E85" i="2"/>
  <c r="E104" i="2"/>
  <c r="E105" i="2" s="1"/>
  <c r="E106" i="2" s="1"/>
  <c r="E111" i="2"/>
  <c r="E114" i="2"/>
  <c r="E118" i="2"/>
  <c r="E124" i="2"/>
  <c r="E125" i="2" s="1"/>
  <c r="E128" i="2"/>
  <c r="E131" i="2"/>
  <c r="E132" i="2" s="1"/>
  <c r="E133" i="2" s="1"/>
  <c r="E134" i="2" s="1"/>
  <c r="E150" i="2"/>
  <c r="E164" i="2"/>
  <c r="E165" i="2" s="1"/>
  <c r="E166" i="2" s="1"/>
  <c r="E167" i="2" s="1"/>
  <c r="E170" i="2"/>
  <c r="E171" i="2" s="1"/>
  <c r="E172" i="2" s="1"/>
  <c r="E173" i="2" s="1"/>
  <c r="E174" i="2" s="1"/>
  <c r="E178" i="2"/>
  <c r="E181" i="2"/>
  <c r="E182" i="2" s="1"/>
  <c r="E185" i="2"/>
  <c r="E198" i="2"/>
  <c r="E201" i="2"/>
  <c r="E202" i="2" s="1"/>
  <c r="E203" i="2" s="1"/>
  <c r="E204" i="2" s="1"/>
  <c r="E213" i="2"/>
  <c r="E219" i="2"/>
  <c r="E227" i="2"/>
  <c r="E228" i="2" s="1"/>
  <c r="E229" i="2" s="1"/>
  <c r="E230" i="2" s="1"/>
  <c r="E231" i="2" s="1"/>
  <c r="E234" i="2"/>
  <c r="E235" i="2" s="1"/>
  <c r="E236" i="2" s="1"/>
  <c r="E237" i="2" s="1"/>
  <c r="E238" i="2" s="1"/>
  <c r="E241" i="2"/>
  <c r="E266" i="2"/>
  <c r="E267" i="2" s="1"/>
  <c r="E271" i="2"/>
  <c r="E272" i="2" s="1"/>
  <c r="E273" i="2" s="1"/>
  <c r="E274" i="2" s="1"/>
  <c r="E275" i="2" s="1"/>
  <c r="E278" i="2"/>
  <c r="E279" i="2" s="1"/>
  <c r="E280" i="2" s="1"/>
  <c r="E281" i="2" s="1"/>
  <c r="E282" i="2" s="1"/>
  <c r="E283" i="2" s="1"/>
  <c r="E284" i="2" s="1"/>
  <c r="E285" i="2" s="1"/>
  <c r="E286" i="2" s="1"/>
  <c r="E287" i="2" s="1"/>
  <c r="E290" i="2"/>
  <c r="E296" i="2"/>
  <c r="E297" i="2" s="1"/>
  <c r="E298" i="2" s="1"/>
  <c r="E301" i="2"/>
  <c r="E314" i="2"/>
  <c r="E328" i="2"/>
  <c r="E329" i="2" s="1"/>
  <c r="E330" i="2" s="1"/>
  <c r="E331" i="2" s="1"/>
  <c r="E336" i="2"/>
  <c r="E341" i="2"/>
  <c r="E351" i="2"/>
  <c r="E355" i="2"/>
  <c r="E358" i="2"/>
  <c r="E359" i="2" s="1"/>
  <c r="E360" i="2" s="1"/>
  <c r="E361" i="2" s="1"/>
  <c r="E362" i="2" s="1"/>
  <c r="E3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B05473-2291-49FC-AA8A-FBD32529A5F3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</connections>
</file>

<file path=xl/sharedStrings.xml><?xml version="1.0" encoding="utf-8"?>
<sst xmlns="http://schemas.openxmlformats.org/spreadsheetml/2006/main" count="43" uniqueCount="28">
  <si>
    <t>Etykiety wierszy</t>
  </si>
  <si>
    <t>Suma z przyjechali</t>
  </si>
  <si>
    <t>sty</t>
  </si>
  <si>
    <t>03.10.2013-13.10.2013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</si>
  <si>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</si>
  <si>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</si>
  <si>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</si>
  <si>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</si>
  <si>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</si>
  <si>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</si>
  <si>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</si>
  <si>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</si>
  <si>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</si>
  <si>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</si>
  <si>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</si>
  <si>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końcowa</t>
  </si>
  <si>
    <t>data</t>
  </si>
  <si>
    <t>przyjechali</t>
  </si>
  <si>
    <t>wyjechali</t>
  </si>
  <si>
    <t>Kolumna1</t>
  </si>
  <si>
    <t>Kolumna2</t>
  </si>
  <si>
    <t>zad1</t>
  </si>
  <si>
    <t>zad2</t>
  </si>
  <si>
    <t>zad3</t>
  </si>
  <si>
    <t>zad4</t>
  </si>
  <si>
    <t>3.10.2023
13.10.2023</t>
  </si>
  <si>
    <t>16.10.2023
27.10.2023</t>
  </si>
  <si>
    <t>20.02.2023,  291 butelek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</si>
</sst>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[kacexcel.xlsx]Arkusz2!Tabela przestawna1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kuracjuszy w kazdym miesiacu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Arkusz2!$B$4:$B$16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B-4227-808F-085ED4FD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291519"/>
        <c:axId val="1555291999"/>
      </c:barChart>
      <c:catAx>
        <c:axId val="15552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291999"/>
        <c:crosses val="autoZero"/>
        <c:auto val="1"/>
        <c:lblAlgn val="ctr"/>
        <c:lblOffset val="100"/>
        <c:noMultiLvlLbl val="0"/>
      </c:catAx>
      <c:valAx>
        <c:axId val="15552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kuracjuszy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29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[kacexcel.xlsx]Arkusz2!Tabela przestawna1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kuracjuszy w kazdym miesiacu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Arkusz2!$B$4:$B$16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2-4906-9F59-DB86A338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291519"/>
        <c:axId val="1555291999"/>
      </c:barChart>
      <c:catAx>
        <c:axId val="15552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291999"/>
        <c:crosses val="autoZero"/>
        <c:auto val="1"/>
        <c:lblAlgn val="ctr"/>
        <c:lblOffset val="100"/>
        <c:noMultiLvlLbl val="0"/>
      </c:catAx>
      <c:valAx>
        <c:axId val="15552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kuracjuszy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29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52387</xdr:rowOff>
    </xdr:from>
    <xdr:to>
      <xdr:col>11</xdr:col>
      <xdr:colOff>190500</xdr:colOff>
      <xdr:row>25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E7284D-6DE8-B3D4-119E-98F48311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38100</xdr:rowOff>
    </xdr:from>
    <xdr:to>
      <xdr:col>13</xdr:col>
      <xdr:colOff>552450</xdr:colOff>
      <xdr:row>15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27F20F-3CDF-470E-9AC6-B395E95BA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ulec, Kacper" refreshedDate="45666.446180555555" createdVersion="8" refreshedVersion="8" minRefreshableVersion="3" recordCount="365" xr:uid="{9594CE47-465D-44D1-A03C-F5CBDDC25DEF}">
  <cacheSource type="worksheet">
    <worksheetSource name="uzdrowisko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485A8-3BFF-40A0-893B-3F04825A561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9">
  <location ref="A3:B16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F3EC6-6F9C-4F2F-930F-1FC2B1465F3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6">
  <location ref="C2:D15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525DC5-B042-47BF-8FA5-50E95547DA5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4E8F0-3AA8-4B34-A13D-5756D0FAD8F7}" name="uzdrowisko" displayName="uzdrowisko" ref="A1:E366" tableType="queryTable" totalsRowShown="0">
  <autoFilter ref="A1:E366" xr:uid="{C6E4E8F0-3AA8-4B34-A13D-5756D0FAD8F7}"/>
  <tableColumns count="5">
    <tableColumn id="1" xr3:uid="{F0EEB5C9-1F9C-4E98-A90D-AFF0B24FBC20}" uniqueName="1" name="data" queryTableFieldId="1" dataDxfId="2"/>
    <tableColumn id="2" xr3:uid="{D3237370-5D40-4434-84B7-49029CFC3737}" uniqueName="2" name="przyjechali" queryTableFieldId="2"/>
    <tableColumn id="3" xr3:uid="{DCD598CF-B42C-474B-962C-ED0FF3C3533E}" uniqueName="3" name="wyjechali" queryTableFieldId="3"/>
    <tableColumn id="4" xr3:uid="{B81305FE-3DFC-4327-B587-4D8B98E9E58E}" uniqueName="4" name="Kolumna1" queryTableFieldId="4" dataDxfId="1">
      <calculatedColumnFormula>IF(uzdrowisko[[#This Row],[przyjechali]]&gt;uzdrowisko[[#This Row],[wyjechali]],1,0)</calculatedColumnFormula>
    </tableColumn>
    <tableColumn id="5" xr3:uid="{9E143FFC-3422-456A-9013-AC91EC5A7886}" uniqueName="5" name="Kolumna2" queryTableFieldId="5" dataDxfId="0">
      <calculatedColumnFormula>IF(uzdrowisko[[#This Row],[Kolumna1]]=1,E1+uzdrowisko[[#This Row],[Kolumna1]],0)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8D13-8EEF-4EFF-9F6A-0AB4AE6374FE}">
  <dimension ref="A3:E16"/>
  <sheetViews>
    <sheetView workbookViewId="0">
      <selection activeCell="C17" sqref="A3:C17"/>
    </sheetView>
  </sheetViews>
  <sheetFormatPr defaultRowHeight="15" x14ac:dyDescent="0.25"/>
  <cols>
    <col min="1" max="1" width="17.85546875" bestFit="1" customWidth="1"/>
    <col min="2" max="2" width="17.7109375" bestFit="1" customWidth="1"/>
    <col min="5" max="5" width="20.5703125" customWidth="1"/>
  </cols>
  <sheetData>
    <row r="3" spans="1:5" x14ac:dyDescent="0.25">
      <c r="A3" s="2" t="s">
        <v>0</v>
      </c>
      <c r="B3" t="s">
        <v>1</v>
      </c>
    </row>
    <row r="4" spans="1:5" x14ac:dyDescent="0.25">
      <c r="A4" s="3" t="s">
        <v>2</v>
      </c>
      <c r="B4">
        <v>15226</v>
      </c>
      <c r="E4" s="1" t="s">
        <v>3</v>
      </c>
    </row>
    <row r="5" spans="1:5" x14ac:dyDescent="0.25">
      <c r="A5" s="3" t="s">
        <v>4</v>
      </c>
      <c r="B5">
        <v>13394</v>
      </c>
      <c r="E5" s="1">
        <v>45215</v>
      </c>
    </row>
    <row r="6" spans="1:5" x14ac:dyDescent="0.25">
      <c r="A6" s="3" t="s">
        <v>5</v>
      </c>
      <c r="B6">
        <v>15096</v>
      </c>
    </row>
    <row r="7" spans="1:5" x14ac:dyDescent="0.25">
      <c r="A7" s="3" t="s">
        <v>6</v>
      </c>
      <c r="B7">
        <v>15292</v>
      </c>
    </row>
    <row r="8" spans="1:5" x14ac:dyDescent="0.25">
      <c r="A8" s="3" t="s">
        <v>7</v>
      </c>
      <c r="B8">
        <v>15723</v>
      </c>
    </row>
    <row r="9" spans="1:5" x14ac:dyDescent="0.25">
      <c r="A9" s="3" t="s">
        <v>8</v>
      </c>
      <c r="B9">
        <v>14880</v>
      </c>
    </row>
    <row r="10" spans="1:5" x14ac:dyDescent="0.25">
      <c r="A10" s="3" t="s">
        <v>9</v>
      </c>
      <c r="B10">
        <v>16378</v>
      </c>
    </row>
    <row r="11" spans="1:5" x14ac:dyDescent="0.25">
      <c r="A11" s="3" t="s">
        <v>10</v>
      </c>
      <c r="B11">
        <v>14778</v>
      </c>
    </row>
    <row r="12" spans="1:5" x14ac:dyDescent="0.25">
      <c r="A12" s="3" t="s">
        <v>11</v>
      </c>
      <c r="B12">
        <v>14294</v>
      </c>
    </row>
    <row r="13" spans="1:5" x14ac:dyDescent="0.25">
      <c r="A13" s="3" t="s">
        <v>12</v>
      </c>
      <c r="B13">
        <v>15637</v>
      </c>
    </row>
    <row r="14" spans="1:5" x14ac:dyDescent="0.25">
      <c r="A14" s="3" t="s">
        <v>13</v>
      </c>
      <c r="B14">
        <v>15272</v>
      </c>
    </row>
    <row r="15" spans="1:5" x14ac:dyDescent="0.25">
      <c r="A15" s="3" t="s">
        <v>14</v>
      </c>
      <c r="B15">
        <v>15528</v>
      </c>
    </row>
    <row r="16" spans="1:5" x14ac:dyDescent="0.25">
      <c r="A16" s="3" t="s">
        <v>15</v>
      </c>
      <c r="B16">
        <v>181498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77E8-F634-443C-8CB4-671BE18D6FD7}">
  <dimension ref="A1:N368"/>
  <sheetViews>
    <sheetView topLeftCell="A349" workbookViewId="0">
      <selection activeCell="J305" sqref="J305:J317"/>
    </sheetView>
  </sheetViews>
  <sheetFormatPr defaultRowHeight="15" x14ac:dyDescent="0.25"/>
  <cols>
    <col min="1" max="1" width="17" customWidth="1"/>
    <col min="2" max="2" width="13" bestFit="1" customWidth="1"/>
    <col min="3" max="3" width="11.7109375" bestFit="1" customWidth="1"/>
    <col min="4" max="4" width="9.42578125" bestFit="1" customWidth="1"/>
    <col min="9" max="9" width="9.42578125" bestFit="1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>
        <v>10000</v>
      </c>
      <c r="J1">
        <v>120</v>
      </c>
    </row>
    <row r="2" spans="1:14" x14ac:dyDescent="0.25">
      <c r="A2" s="1">
        <v>44927</v>
      </c>
      <c r="B2">
        <v>528</v>
      </c>
      <c r="C2">
        <v>484</v>
      </c>
      <c r="D2">
        <f>IF(uzdrowisko[[#This Row],[przyjechali]]&gt;uzdrowisko[[#This Row],[wyjechali]],1,0)</f>
        <v>1</v>
      </c>
      <c r="E2">
        <v>1</v>
      </c>
      <c r="F2">
        <f>F1+uzdrowisko[[#This Row],[przyjechali]]-uzdrowisko[[#This Row],[wyjechali]]</f>
        <v>10044</v>
      </c>
      <c r="G2">
        <f>F2*0.4</f>
        <v>4017.6000000000004</v>
      </c>
      <c r="H2">
        <f>3900-G2</f>
        <v>-117.60000000000036</v>
      </c>
      <c r="I2">
        <f>FLOOR(H2/5,1)</f>
        <v>-24</v>
      </c>
      <c r="J2">
        <f>J1+I2</f>
        <v>96</v>
      </c>
    </row>
    <row r="3" spans="1:14" x14ac:dyDescent="0.25">
      <c r="A3" s="1">
        <v>44928</v>
      </c>
      <c r="B3">
        <v>641</v>
      </c>
      <c r="C3">
        <v>625</v>
      </c>
      <c r="D3">
        <f>IF(uzdrowisko[[#This Row],[przyjechali]]&gt;uzdrowisko[[#This Row],[wyjechali]],1,0)</f>
        <v>1</v>
      </c>
      <c r="E3">
        <f>IF(uzdrowisko[[#This Row],[Kolumna1]]=1,E2+uzdrowisko[[#This Row],[Kolumna1]],0)</f>
        <v>2</v>
      </c>
      <c r="F3">
        <f>F2+uzdrowisko[[#This Row],[przyjechali]]-uzdrowisko[[#This Row],[wyjechali]]</f>
        <v>10060</v>
      </c>
      <c r="G3">
        <f t="shared" ref="G3:G66" si="0">F3*0.4</f>
        <v>4024</v>
      </c>
      <c r="H3">
        <f t="shared" ref="H3:H66" si="1">3900-G3</f>
        <v>-124</v>
      </c>
      <c r="I3">
        <f t="shared" ref="I3:I66" si="2">FLOOR(H3/5,1)</f>
        <v>-25</v>
      </c>
      <c r="J3">
        <f t="shared" ref="J3:J66" si="3">J2+I3</f>
        <v>71</v>
      </c>
      <c r="N3">
        <v>120</v>
      </c>
    </row>
    <row r="4" spans="1:14" x14ac:dyDescent="0.25">
      <c r="A4" s="1">
        <v>44929</v>
      </c>
      <c r="B4">
        <v>352</v>
      </c>
      <c r="C4">
        <v>603</v>
      </c>
      <c r="D4">
        <f>IF(uzdrowisko[[#This Row],[przyjechali]]&gt;uzdrowisko[[#This Row],[wyjechali]],1,0)</f>
        <v>0</v>
      </c>
      <c r="E4">
        <f>IF(uzdrowisko[[#This Row],[Kolumna1]]=1,E3+uzdrowisko[[#This Row],[Kolumna1]],0)</f>
        <v>0</v>
      </c>
      <c r="F4">
        <f>F3+uzdrowisko[[#This Row],[przyjechali]]-uzdrowisko[[#This Row],[wyjechali]]</f>
        <v>9809</v>
      </c>
      <c r="G4">
        <f t="shared" si="0"/>
        <v>3923.6000000000004</v>
      </c>
      <c r="H4">
        <f t="shared" si="1"/>
        <v>-23.600000000000364</v>
      </c>
      <c r="I4">
        <f t="shared" si="2"/>
        <v>-5</v>
      </c>
      <c r="J4">
        <f t="shared" si="3"/>
        <v>66</v>
      </c>
      <c r="N4">
        <v>5</v>
      </c>
    </row>
    <row r="5" spans="1:14" x14ac:dyDescent="0.25">
      <c r="A5" s="1">
        <v>44930</v>
      </c>
      <c r="B5">
        <v>342</v>
      </c>
      <c r="C5">
        <v>412</v>
      </c>
      <c r="D5">
        <f>IF(uzdrowisko[[#This Row],[przyjechali]]&gt;uzdrowisko[[#This Row],[wyjechali]],1,0)</f>
        <v>0</v>
      </c>
      <c r="E5">
        <f>IF(uzdrowisko[[#This Row],[Kolumna1]]=1,E4+uzdrowisko[[#This Row],[Kolumna1]],0)</f>
        <v>0</v>
      </c>
      <c r="F5">
        <f>F4+uzdrowisko[[#This Row],[przyjechali]]-uzdrowisko[[#This Row],[wyjechali]]</f>
        <v>9739</v>
      </c>
      <c r="G5">
        <f t="shared" si="0"/>
        <v>3895.6000000000004</v>
      </c>
      <c r="H5">
        <f t="shared" si="1"/>
        <v>4.3999999999996362</v>
      </c>
      <c r="I5">
        <f t="shared" si="2"/>
        <v>0</v>
      </c>
      <c r="J5">
        <f t="shared" si="3"/>
        <v>66</v>
      </c>
    </row>
    <row r="6" spans="1:14" x14ac:dyDescent="0.25">
      <c r="A6" s="1">
        <v>44931</v>
      </c>
      <c r="B6">
        <v>497</v>
      </c>
      <c r="C6">
        <v>326</v>
      </c>
      <c r="D6">
        <f>IF(uzdrowisko[[#This Row],[przyjechali]]&gt;uzdrowisko[[#This Row],[wyjechali]],1,0)</f>
        <v>1</v>
      </c>
      <c r="E6">
        <f>IF(uzdrowisko[[#This Row],[Kolumna1]]=1,E5+uzdrowisko[[#This Row],[Kolumna1]],0)</f>
        <v>1</v>
      </c>
      <c r="F6">
        <f>F5+uzdrowisko[[#This Row],[przyjechali]]-uzdrowisko[[#This Row],[wyjechali]]</f>
        <v>9910</v>
      </c>
      <c r="G6">
        <f t="shared" si="0"/>
        <v>3964</v>
      </c>
      <c r="H6">
        <f t="shared" si="1"/>
        <v>-64</v>
      </c>
      <c r="I6">
        <f t="shared" si="2"/>
        <v>-13</v>
      </c>
      <c r="J6">
        <f t="shared" si="3"/>
        <v>53</v>
      </c>
    </row>
    <row r="7" spans="1:14" x14ac:dyDescent="0.25">
      <c r="A7" s="1">
        <v>44932</v>
      </c>
      <c r="B7">
        <v>334</v>
      </c>
      <c r="C7">
        <v>442</v>
      </c>
      <c r="D7">
        <f>IF(uzdrowisko[[#This Row],[przyjechali]]&gt;uzdrowisko[[#This Row],[wyjechali]],1,0)</f>
        <v>0</v>
      </c>
      <c r="E7">
        <f>IF(uzdrowisko[[#This Row],[Kolumna1]]=1,E6+uzdrowisko[[#This Row],[Kolumna1]],0)</f>
        <v>0</v>
      </c>
      <c r="F7">
        <f>F6+uzdrowisko[[#This Row],[przyjechali]]-uzdrowisko[[#This Row],[wyjechali]]</f>
        <v>9802</v>
      </c>
      <c r="G7">
        <f t="shared" si="0"/>
        <v>3920.8</v>
      </c>
      <c r="H7">
        <f t="shared" si="1"/>
        <v>-20.800000000000182</v>
      </c>
      <c r="I7">
        <f t="shared" si="2"/>
        <v>-5</v>
      </c>
      <c r="J7">
        <f t="shared" si="3"/>
        <v>48</v>
      </c>
    </row>
    <row r="8" spans="1:14" x14ac:dyDescent="0.25">
      <c r="A8" s="1">
        <v>44933</v>
      </c>
      <c r="B8">
        <v>455</v>
      </c>
      <c r="C8">
        <v>460</v>
      </c>
      <c r="D8">
        <f>IF(uzdrowisko[[#This Row],[przyjechali]]&gt;uzdrowisko[[#This Row],[wyjechali]],1,0)</f>
        <v>0</v>
      </c>
      <c r="E8">
        <f>IF(uzdrowisko[[#This Row],[Kolumna1]]=1,E7+uzdrowisko[[#This Row],[Kolumna1]],0)</f>
        <v>0</v>
      </c>
      <c r="F8">
        <f>F7+uzdrowisko[[#This Row],[przyjechali]]-uzdrowisko[[#This Row],[wyjechali]]</f>
        <v>9797</v>
      </c>
      <c r="G8">
        <f t="shared" si="0"/>
        <v>3918.8</v>
      </c>
      <c r="H8">
        <f t="shared" si="1"/>
        <v>-18.800000000000182</v>
      </c>
      <c r="I8">
        <f t="shared" si="2"/>
        <v>-4</v>
      </c>
      <c r="J8">
        <f t="shared" si="3"/>
        <v>44</v>
      </c>
    </row>
    <row r="9" spans="1:14" x14ac:dyDescent="0.25">
      <c r="A9" s="1">
        <v>44934</v>
      </c>
      <c r="B9">
        <v>433</v>
      </c>
      <c r="C9">
        <v>571</v>
      </c>
      <c r="D9">
        <f>IF(uzdrowisko[[#This Row],[przyjechali]]&gt;uzdrowisko[[#This Row],[wyjechali]],1,0)</f>
        <v>0</v>
      </c>
      <c r="E9">
        <f>IF(uzdrowisko[[#This Row],[Kolumna1]]=1,E8+uzdrowisko[[#This Row],[Kolumna1]],0)</f>
        <v>0</v>
      </c>
      <c r="F9">
        <f>F8+uzdrowisko[[#This Row],[przyjechali]]-uzdrowisko[[#This Row],[wyjechali]]</f>
        <v>9659</v>
      </c>
      <c r="G9">
        <f t="shared" si="0"/>
        <v>3863.6000000000004</v>
      </c>
      <c r="H9">
        <f t="shared" si="1"/>
        <v>36.399999999999636</v>
      </c>
      <c r="I9">
        <f t="shared" si="2"/>
        <v>7</v>
      </c>
      <c r="J9">
        <f t="shared" si="3"/>
        <v>51</v>
      </c>
    </row>
    <row r="10" spans="1:14" x14ac:dyDescent="0.25">
      <c r="A10" s="1">
        <v>44935</v>
      </c>
      <c r="B10">
        <v>457</v>
      </c>
      <c r="C10">
        <v>615</v>
      </c>
      <c r="D10">
        <f>IF(uzdrowisko[[#This Row],[przyjechali]]&gt;uzdrowisko[[#This Row],[wyjechali]],1,0)</f>
        <v>0</v>
      </c>
      <c r="E10">
        <f>IF(uzdrowisko[[#This Row],[Kolumna1]]=1,E9+uzdrowisko[[#This Row],[Kolumna1]],0)</f>
        <v>0</v>
      </c>
      <c r="F10">
        <f>F9+uzdrowisko[[#This Row],[przyjechali]]-uzdrowisko[[#This Row],[wyjechali]]</f>
        <v>9501</v>
      </c>
      <c r="G10">
        <f t="shared" si="0"/>
        <v>3800.4</v>
      </c>
      <c r="H10">
        <f t="shared" si="1"/>
        <v>99.599999999999909</v>
      </c>
      <c r="I10">
        <f t="shared" si="2"/>
        <v>19</v>
      </c>
      <c r="J10">
        <f t="shared" si="3"/>
        <v>70</v>
      </c>
    </row>
    <row r="11" spans="1:14" x14ac:dyDescent="0.25">
      <c r="A11" s="1">
        <v>44936</v>
      </c>
      <c r="B11">
        <v>635</v>
      </c>
      <c r="C11">
        <v>532</v>
      </c>
      <c r="D11">
        <f>IF(uzdrowisko[[#This Row],[przyjechali]]&gt;uzdrowisko[[#This Row],[wyjechali]],1,0)</f>
        <v>1</v>
      </c>
      <c r="E11">
        <f>IF(uzdrowisko[[#This Row],[Kolumna1]]=1,E10+uzdrowisko[[#This Row],[Kolumna1]],0)</f>
        <v>1</v>
      </c>
      <c r="F11">
        <f>F10+uzdrowisko[[#This Row],[przyjechali]]-uzdrowisko[[#This Row],[wyjechali]]</f>
        <v>9604</v>
      </c>
      <c r="G11">
        <f t="shared" si="0"/>
        <v>3841.6000000000004</v>
      </c>
      <c r="H11">
        <f t="shared" si="1"/>
        <v>58.399999999999636</v>
      </c>
      <c r="I11">
        <f t="shared" si="2"/>
        <v>11</v>
      </c>
      <c r="J11">
        <f t="shared" si="3"/>
        <v>81</v>
      </c>
    </row>
    <row r="12" spans="1:14" x14ac:dyDescent="0.25">
      <c r="A12" s="1">
        <v>44937</v>
      </c>
      <c r="B12">
        <v>389</v>
      </c>
      <c r="C12">
        <v>468</v>
      </c>
      <c r="D12">
        <f>IF(uzdrowisko[[#This Row],[przyjechali]]&gt;uzdrowisko[[#This Row],[wyjechali]],1,0)</f>
        <v>0</v>
      </c>
      <c r="E12">
        <f>IF(uzdrowisko[[#This Row],[Kolumna1]]=1,E11+uzdrowisko[[#This Row],[Kolumna1]],0)</f>
        <v>0</v>
      </c>
      <c r="F12">
        <f>F11+uzdrowisko[[#This Row],[przyjechali]]-uzdrowisko[[#This Row],[wyjechali]]</f>
        <v>9525</v>
      </c>
      <c r="G12">
        <f t="shared" si="0"/>
        <v>3810</v>
      </c>
      <c r="H12">
        <f t="shared" si="1"/>
        <v>90</v>
      </c>
      <c r="I12">
        <f t="shared" si="2"/>
        <v>18</v>
      </c>
      <c r="J12">
        <f t="shared" si="3"/>
        <v>99</v>
      </c>
    </row>
    <row r="13" spans="1:14" x14ac:dyDescent="0.25">
      <c r="A13" s="1">
        <v>44938</v>
      </c>
      <c r="B13">
        <v>662</v>
      </c>
      <c r="C13">
        <v>669</v>
      </c>
      <c r="D13">
        <f>IF(uzdrowisko[[#This Row],[przyjechali]]&gt;uzdrowisko[[#This Row],[wyjechali]],1,0)</f>
        <v>0</v>
      </c>
      <c r="E13">
        <f>IF(uzdrowisko[[#This Row],[Kolumna1]]=1,E12+uzdrowisko[[#This Row],[Kolumna1]],0)</f>
        <v>0</v>
      </c>
      <c r="F13">
        <f>F12+uzdrowisko[[#This Row],[przyjechali]]-uzdrowisko[[#This Row],[wyjechali]]</f>
        <v>9518</v>
      </c>
      <c r="G13">
        <f t="shared" si="0"/>
        <v>3807.2000000000003</v>
      </c>
      <c r="H13">
        <f t="shared" si="1"/>
        <v>92.799999999999727</v>
      </c>
      <c r="I13">
        <f t="shared" si="2"/>
        <v>18</v>
      </c>
      <c r="J13">
        <f t="shared" si="3"/>
        <v>117</v>
      </c>
    </row>
    <row r="14" spans="1:14" x14ac:dyDescent="0.25">
      <c r="A14" s="1">
        <v>44939</v>
      </c>
      <c r="B14">
        <v>670</v>
      </c>
      <c r="C14">
        <v>406</v>
      </c>
      <c r="D14">
        <f>IF(uzdrowisko[[#This Row],[przyjechali]]&gt;uzdrowisko[[#This Row],[wyjechali]],1,0)</f>
        <v>1</v>
      </c>
      <c r="E14">
        <f>IF(uzdrowisko[[#This Row],[Kolumna1]]=1,E13+uzdrowisko[[#This Row],[Kolumna1]],0)</f>
        <v>1</v>
      </c>
      <c r="F14">
        <f>F13+uzdrowisko[[#This Row],[przyjechali]]-uzdrowisko[[#This Row],[wyjechali]]</f>
        <v>9782</v>
      </c>
      <c r="G14">
        <f t="shared" si="0"/>
        <v>3912.8</v>
      </c>
      <c r="H14">
        <f t="shared" si="1"/>
        <v>-12.800000000000182</v>
      </c>
      <c r="I14">
        <f t="shared" si="2"/>
        <v>-3</v>
      </c>
      <c r="J14">
        <f t="shared" si="3"/>
        <v>114</v>
      </c>
    </row>
    <row r="15" spans="1:14" x14ac:dyDescent="0.25">
      <c r="A15" s="1">
        <v>44940</v>
      </c>
      <c r="B15">
        <v>557</v>
      </c>
      <c r="C15">
        <v>435</v>
      </c>
      <c r="D15">
        <f>IF(uzdrowisko[[#This Row],[przyjechali]]&gt;uzdrowisko[[#This Row],[wyjechali]],1,0)</f>
        <v>1</v>
      </c>
      <c r="E15">
        <f>IF(uzdrowisko[[#This Row],[Kolumna1]]=1,E14+uzdrowisko[[#This Row],[Kolumna1]],0)</f>
        <v>2</v>
      </c>
      <c r="F15">
        <f>F14+uzdrowisko[[#This Row],[przyjechali]]-uzdrowisko[[#This Row],[wyjechali]]</f>
        <v>9904</v>
      </c>
      <c r="G15">
        <f t="shared" si="0"/>
        <v>3961.6000000000004</v>
      </c>
      <c r="H15">
        <f t="shared" si="1"/>
        <v>-61.600000000000364</v>
      </c>
      <c r="I15">
        <f t="shared" si="2"/>
        <v>-13</v>
      </c>
      <c r="J15">
        <f t="shared" si="3"/>
        <v>101</v>
      </c>
    </row>
    <row r="16" spans="1:14" x14ac:dyDescent="0.25">
      <c r="A16" s="1">
        <v>44941</v>
      </c>
      <c r="B16">
        <v>305</v>
      </c>
      <c r="C16">
        <v>522</v>
      </c>
      <c r="D16">
        <f>IF(uzdrowisko[[#This Row],[przyjechali]]&gt;uzdrowisko[[#This Row],[wyjechali]],1,0)</f>
        <v>0</v>
      </c>
      <c r="E16">
        <f>IF(uzdrowisko[[#This Row],[Kolumna1]]=1,E15+uzdrowisko[[#This Row],[Kolumna1]],0)</f>
        <v>0</v>
      </c>
      <c r="F16">
        <f>F15+uzdrowisko[[#This Row],[przyjechali]]-uzdrowisko[[#This Row],[wyjechali]]</f>
        <v>9687</v>
      </c>
      <c r="G16">
        <f t="shared" si="0"/>
        <v>3874.8</v>
      </c>
      <c r="H16">
        <f t="shared" si="1"/>
        <v>25.199999999999818</v>
      </c>
      <c r="I16">
        <f t="shared" si="2"/>
        <v>5</v>
      </c>
      <c r="J16">
        <f t="shared" si="3"/>
        <v>106</v>
      </c>
    </row>
    <row r="17" spans="1:10" x14ac:dyDescent="0.25">
      <c r="A17" s="1">
        <v>44942</v>
      </c>
      <c r="B17">
        <v>317</v>
      </c>
      <c r="C17">
        <v>685</v>
      </c>
      <c r="D17">
        <f>IF(uzdrowisko[[#This Row],[przyjechali]]&gt;uzdrowisko[[#This Row],[wyjechali]],1,0)</f>
        <v>0</v>
      </c>
      <c r="E17">
        <f>IF(uzdrowisko[[#This Row],[Kolumna1]]=1,E16+uzdrowisko[[#This Row],[Kolumna1]],0)</f>
        <v>0</v>
      </c>
      <c r="F17">
        <f>F16+uzdrowisko[[#This Row],[przyjechali]]-uzdrowisko[[#This Row],[wyjechali]]</f>
        <v>9319</v>
      </c>
      <c r="G17">
        <f t="shared" si="0"/>
        <v>3727.6000000000004</v>
      </c>
      <c r="H17">
        <f t="shared" si="1"/>
        <v>172.39999999999964</v>
      </c>
      <c r="I17">
        <f t="shared" si="2"/>
        <v>34</v>
      </c>
      <c r="J17">
        <f t="shared" si="3"/>
        <v>140</v>
      </c>
    </row>
    <row r="18" spans="1:10" x14ac:dyDescent="0.25">
      <c r="A18" s="1">
        <v>44943</v>
      </c>
      <c r="B18">
        <v>405</v>
      </c>
      <c r="C18">
        <v>345</v>
      </c>
      <c r="D18">
        <f>IF(uzdrowisko[[#This Row],[przyjechali]]&gt;uzdrowisko[[#This Row],[wyjechali]],1,0)</f>
        <v>1</v>
      </c>
      <c r="E18">
        <f>IF(uzdrowisko[[#This Row],[Kolumna1]]=1,E17+uzdrowisko[[#This Row],[Kolumna1]],0)</f>
        <v>1</v>
      </c>
      <c r="F18">
        <f>F17+uzdrowisko[[#This Row],[przyjechali]]-uzdrowisko[[#This Row],[wyjechali]]</f>
        <v>9379</v>
      </c>
      <c r="G18">
        <f t="shared" si="0"/>
        <v>3751.6000000000004</v>
      </c>
      <c r="H18">
        <f t="shared" si="1"/>
        <v>148.39999999999964</v>
      </c>
      <c r="I18">
        <f t="shared" si="2"/>
        <v>29</v>
      </c>
      <c r="J18">
        <f t="shared" si="3"/>
        <v>169</v>
      </c>
    </row>
    <row r="19" spans="1:10" x14ac:dyDescent="0.25">
      <c r="A19" s="1">
        <v>44944</v>
      </c>
      <c r="B19">
        <v>631</v>
      </c>
      <c r="C19">
        <v>256</v>
      </c>
      <c r="D19">
        <f>IF(uzdrowisko[[#This Row],[przyjechali]]&gt;uzdrowisko[[#This Row],[wyjechali]],1,0)</f>
        <v>1</v>
      </c>
      <c r="E19">
        <f>IF(uzdrowisko[[#This Row],[Kolumna1]]=1,E18+uzdrowisko[[#This Row],[Kolumna1]],0)</f>
        <v>2</v>
      </c>
      <c r="F19">
        <f>F18+uzdrowisko[[#This Row],[przyjechali]]-uzdrowisko[[#This Row],[wyjechali]]</f>
        <v>9754</v>
      </c>
      <c r="G19">
        <f t="shared" si="0"/>
        <v>3901.6000000000004</v>
      </c>
      <c r="H19">
        <f t="shared" si="1"/>
        <v>-1.6000000000003638</v>
      </c>
      <c r="I19">
        <f t="shared" si="2"/>
        <v>-1</v>
      </c>
      <c r="J19">
        <f t="shared" si="3"/>
        <v>168</v>
      </c>
    </row>
    <row r="20" spans="1:10" x14ac:dyDescent="0.25">
      <c r="A20" s="1">
        <v>44945</v>
      </c>
      <c r="B20">
        <v>606</v>
      </c>
      <c r="C20">
        <v>532</v>
      </c>
      <c r="D20">
        <f>IF(uzdrowisko[[#This Row],[przyjechali]]&gt;uzdrowisko[[#This Row],[wyjechali]],1,0)</f>
        <v>1</v>
      </c>
      <c r="E20">
        <f>IF(uzdrowisko[[#This Row],[Kolumna1]]=1,E19+uzdrowisko[[#This Row],[Kolumna1]],0)</f>
        <v>3</v>
      </c>
      <c r="F20">
        <f>F19+uzdrowisko[[#This Row],[przyjechali]]-uzdrowisko[[#This Row],[wyjechali]]</f>
        <v>9828</v>
      </c>
      <c r="G20">
        <f t="shared" si="0"/>
        <v>3931.2000000000003</v>
      </c>
      <c r="H20">
        <f t="shared" si="1"/>
        <v>-31.200000000000273</v>
      </c>
      <c r="I20">
        <f t="shared" si="2"/>
        <v>-7</v>
      </c>
      <c r="J20">
        <f t="shared" si="3"/>
        <v>161</v>
      </c>
    </row>
    <row r="21" spans="1:10" x14ac:dyDescent="0.25">
      <c r="A21" s="1">
        <v>44946</v>
      </c>
      <c r="B21">
        <v>300</v>
      </c>
      <c r="C21">
        <v>551</v>
      </c>
      <c r="D21">
        <f>IF(uzdrowisko[[#This Row],[przyjechali]]&gt;uzdrowisko[[#This Row],[wyjechali]],1,0)</f>
        <v>0</v>
      </c>
      <c r="E21">
        <f>IF(uzdrowisko[[#This Row],[Kolumna1]]=1,E20+uzdrowisko[[#This Row],[Kolumna1]],0)</f>
        <v>0</v>
      </c>
      <c r="F21">
        <f>F20+uzdrowisko[[#This Row],[przyjechali]]-uzdrowisko[[#This Row],[wyjechali]]</f>
        <v>9577</v>
      </c>
      <c r="G21">
        <f t="shared" si="0"/>
        <v>3830.8</v>
      </c>
      <c r="H21">
        <f t="shared" si="1"/>
        <v>69.199999999999818</v>
      </c>
      <c r="I21">
        <f t="shared" si="2"/>
        <v>13</v>
      </c>
      <c r="J21">
        <f t="shared" si="3"/>
        <v>174</v>
      </c>
    </row>
    <row r="22" spans="1:10" x14ac:dyDescent="0.25">
      <c r="A22" s="1">
        <v>44947</v>
      </c>
      <c r="B22">
        <v>685</v>
      </c>
      <c r="C22">
        <v>536</v>
      </c>
      <c r="D22">
        <f>IF(uzdrowisko[[#This Row],[przyjechali]]&gt;uzdrowisko[[#This Row],[wyjechali]],1,0)</f>
        <v>1</v>
      </c>
      <c r="E22">
        <f>IF(uzdrowisko[[#This Row],[Kolumna1]]=1,E21+uzdrowisko[[#This Row],[Kolumna1]],0)</f>
        <v>1</v>
      </c>
      <c r="F22">
        <f>F21+uzdrowisko[[#This Row],[przyjechali]]-uzdrowisko[[#This Row],[wyjechali]]</f>
        <v>9726</v>
      </c>
      <c r="G22">
        <f t="shared" si="0"/>
        <v>3890.4</v>
      </c>
      <c r="H22">
        <f t="shared" si="1"/>
        <v>9.5999999999999091</v>
      </c>
      <c r="I22">
        <f t="shared" si="2"/>
        <v>1</v>
      </c>
      <c r="J22">
        <f t="shared" si="3"/>
        <v>175</v>
      </c>
    </row>
    <row r="23" spans="1:10" x14ac:dyDescent="0.25">
      <c r="A23" s="1">
        <v>44948</v>
      </c>
      <c r="B23">
        <v>418</v>
      </c>
      <c r="C23">
        <v>477</v>
      </c>
      <c r="D23">
        <f>IF(uzdrowisko[[#This Row],[przyjechali]]&gt;uzdrowisko[[#This Row],[wyjechali]],1,0)</f>
        <v>0</v>
      </c>
      <c r="E23">
        <f>IF(uzdrowisko[[#This Row],[Kolumna1]]=1,E22+uzdrowisko[[#This Row],[Kolumna1]],0)</f>
        <v>0</v>
      </c>
      <c r="F23">
        <f>F22+uzdrowisko[[#This Row],[przyjechali]]-uzdrowisko[[#This Row],[wyjechali]]</f>
        <v>9667</v>
      </c>
      <c r="G23">
        <f t="shared" si="0"/>
        <v>3866.8</v>
      </c>
      <c r="H23">
        <f t="shared" si="1"/>
        <v>33.199999999999818</v>
      </c>
      <c r="I23">
        <f t="shared" si="2"/>
        <v>6</v>
      </c>
      <c r="J23">
        <f t="shared" si="3"/>
        <v>181</v>
      </c>
    </row>
    <row r="24" spans="1:10" x14ac:dyDescent="0.25">
      <c r="A24" s="1">
        <v>44949</v>
      </c>
      <c r="B24">
        <v>621</v>
      </c>
      <c r="C24">
        <v>540</v>
      </c>
      <c r="D24">
        <f>IF(uzdrowisko[[#This Row],[przyjechali]]&gt;uzdrowisko[[#This Row],[wyjechali]],1,0)</f>
        <v>1</v>
      </c>
      <c r="E24">
        <f>IF(uzdrowisko[[#This Row],[Kolumna1]]=1,E23+uzdrowisko[[#This Row],[Kolumna1]],0)</f>
        <v>1</v>
      </c>
      <c r="F24">
        <f>F23+uzdrowisko[[#This Row],[przyjechali]]-uzdrowisko[[#This Row],[wyjechali]]</f>
        <v>9748</v>
      </c>
      <c r="G24">
        <f t="shared" si="0"/>
        <v>3899.2000000000003</v>
      </c>
      <c r="H24">
        <f t="shared" si="1"/>
        <v>0.79999999999972715</v>
      </c>
      <c r="I24">
        <f t="shared" si="2"/>
        <v>0</v>
      </c>
      <c r="J24">
        <f t="shared" si="3"/>
        <v>181</v>
      </c>
    </row>
    <row r="25" spans="1:10" x14ac:dyDescent="0.25">
      <c r="A25" s="1">
        <v>44950</v>
      </c>
      <c r="B25">
        <v>392</v>
      </c>
      <c r="C25">
        <v>529</v>
      </c>
      <c r="D25">
        <f>IF(uzdrowisko[[#This Row],[przyjechali]]&gt;uzdrowisko[[#This Row],[wyjechali]],1,0)</f>
        <v>0</v>
      </c>
      <c r="E25">
        <f>IF(uzdrowisko[[#This Row],[Kolumna1]]=1,E24+uzdrowisko[[#This Row],[Kolumna1]],0)</f>
        <v>0</v>
      </c>
      <c r="F25">
        <f>F24+uzdrowisko[[#This Row],[przyjechali]]-uzdrowisko[[#This Row],[wyjechali]]</f>
        <v>9611</v>
      </c>
      <c r="G25">
        <f t="shared" si="0"/>
        <v>3844.4</v>
      </c>
      <c r="H25">
        <f t="shared" si="1"/>
        <v>55.599999999999909</v>
      </c>
      <c r="I25">
        <f t="shared" si="2"/>
        <v>11</v>
      </c>
      <c r="J25">
        <f t="shared" si="3"/>
        <v>192</v>
      </c>
    </row>
    <row r="26" spans="1:10" x14ac:dyDescent="0.25">
      <c r="A26" s="1">
        <v>44951</v>
      </c>
      <c r="B26">
        <v>511</v>
      </c>
      <c r="C26">
        <v>430</v>
      </c>
      <c r="D26">
        <f>IF(uzdrowisko[[#This Row],[przyjechali]]&gt;uzdrowisko[[#This Row],[wyjechali]],1,0)</f>
        <v>1</v>
      </c>
      <c r="E26">
        <f>IF(uzdrowisko[[#This Row],[Kolumna1]]=1,E25+uzdrowisko[[#This Row],[Kolumna1]],0)</f>
        <v>1</v>
      </c>
      <c r="F26">
        <f>F25+uzdrowisko[[#This Row],[przyjechali]]-uzdrowisko[[#This Row],[wyjechali]]</f>
        <v>9692</v>
      </c>
      <c r="G26">
        <f t="shared" si="0"/>
        <v>3876.8</v>
      </c>
      <c r="H26">
        <f t="shared" si="1"/>
        <v>23.199999999999818</v>
      </c>
      <c r="I26">
        <f t="shared" si="2"/>
        <v>4</v>
      </c>
      <c r="J26">
        <f t="shared" si="3"/>
        <v>196</v>
      </c>
    </row>
    <row r="27" spans="1:10" x14ac:dyDescent="0.25">
      <c r="A27" s="1">
        <v>44952</v>
      </c>
      <c r="B27">
        <v>427</v>
      </c>
      <c r="C27">
        <v>223</v>
      </c>
      <c r="D27">
        <f>IF(uzdrowisko[[#This Row],[przyjechali]]&gt;uzdrowisko[[#This Row],[wyjechali]],1,0)</f>
        <v>1</v>
      </c>
      <c r="E27">
        <f>IF(uzdrowisko[[#This Row],[Kolumna1]]=1,E26+uzdrowisko[[#This Row],[Kolumna1]],0)</f>
        <v>2</v>
      </c>
      <c r="F27">
        <f>F26+uzdrowisko[[#This Row],[przyjechali]]-uzdrowisko[[#This Row],[wyjechali]]</f>
        <v>9896</v>
      </c>
      <c r="G27">
        <f t="shared" si="0"/>
        <v>3958.4</v>
      </c>
      <c r="H27">
        <f t="shared" si="1"/>
        <v>-58.400000000000091</v>
      </c>
      <c r="I27">
        <f t="shared" si="2"/>
        <v>-12</v>
      </c>
      <c r="J27">
        <f t="shared" si="3"/>
        <v>184</v>
      </c>
    </row>
    <row r="28" spans="1:10" x14ac:dyDescent="0.25">
      <c r="A28" s="1">
        <v>44953</v>
      </c>
      <c r="B28">
        <v>576</v>
      </c>
      <c r="C28">
        <v>531</v>
      </c>
      <c r="D28">
        <f>IF(uzdrowisko[[#This Row],[przyjechali]]&gt;uzdrowisko[[#This Row],[wyjechali]],1,0)</f>
        <v>1</v>
      </c>
      <c r="E28">
        <f>IF(uzdrowisko[[#This Row],[Kolumna1]]=1,E27+uzdrowisko[[#This Row],[Kolumna1]],0)</f>
        <v>3</v>
      </c>
      <c r="F28">
        <f>F27+uzdrowisko[[#This Row],[przyjechali]]-uzdrowisko[[#This Row],[wyjechali]]</f>
        <v>9941</v>
      </c>
      <c r="G28">
        <f t="shared" si="0"/>
        <v>3976.4</v>
      </c>
      <c r="H28">
        <f t="shared" si="1"/>
        <v>-76.400000000000091</v>
      </c>
      <c r="I28">
        <f t="shared" si="2"/>
        <v>-16</v>
      </c>
      <c r="J28">
        <f t="shared" si="3"/>
        <v>168</v>
      </c>
    </row>
    <row r="29" spans="1:10" x14ac:dyDescent="0.25">
      <c r="A29" s="1">
        <v>44954</v>
      </c>
      <c r="B29">
        <v>548</v>
      </c>
      <c r="C29">
        <v>645</v>
      </c>
      <c r="D29">
        <f>IF(uzdrowisko[[#This Row],[przyjechali]]&gt;uzdrowisko[[#This Row],[wyjechali]],1,0)</f>
        <v>0</v>
      </c>
      <c r="E29">
        <f>IF(uzdrowisko[[#This Row],[Kolumna1]]=1,E28+uzdrowisko[[#This Row],[Kolumna1]],0)</f>
        <v>0</v>
      </c>
      <c r="F29">
        <f>F28+uzdrowisko[[#This Row],[przyjechali]]-uzdrowisko[[#This Row],[wyjechali]]</f>
        <v>9844</v>
      </c>
      <c r="G29">
        <f t="shared" si="0"/>
        <v>3937.6000000000004</v>
      </c>
      <c r="H29">
        <f t="shared" si="1"/>
        <v>-37.600000000000364</v>
      </c>
      <c r="I29">
        <f t="shared" si="2"/>
        <v>-8</v>
      </c>
      <c r="J29">
        <f t="shared" si="3"/>
        <v>160</v>
      </c>
    </row>
    <row r="30" spans="1:10" x14ac:dyDescent="0.25">
      <c r="A30" s="1">
        <v>44955</v>
      </c>
      <c r="B30">
        <v>612</v>
      </c>
      <c r="C30">
        <v>581</v>
      </c>
      <c r="D30">
        <f>IF(uzdrowisko[[#This Row],[przyjechali]]&gt;uzdrowisko[[#This Row],[wyjechali]],1,0)</f>
        <v>1</v>
      </c>
      <c r="E30">
        <f>IF(uzdrowisko[[#This Row],[Kolumna1]]=1,E29+uzdrowisko[[#This Row],[Kolumna1]],0)</f>
        <v>1</v>
      </c>
      <c r="F30">
        <f>F29+uzdrowisko[[#This Row],[przyjechali]]-uzdrowisko[[#This Row],[wyjechali]]</f>
        <v>9875</v>
      </c>
      <c r="G30">
        <f t="shared" si="0"/>
        <v>3950</v>
      </c>
      <c r="H30">
        <f t="shared" si="1"/>
        <v>-50</v>
      </c>
      <c r="I30">
        <f t="shared" si="2"/>
        <v>-10</v>
      </c>
      <c r="J30">
        <f t="shared" si="3"/>
        <v>150</v>
      </c>
    </row>
    <row r="31" spans="1:10" x14ac:dyDescent="0.25">
      <c r="A31" s="1">
        <v>44956</v>
      </c>
      <c r="B31">
        <v>317</v>
      </c>
      <c r="C31">
        <v>636</v>
      </c>
      <c r="D31">
        <f>IF(uzdrowisko[[#This Row],[przyjechali]]&gt;uzdrowisko[[#This Row],[wyjechali]],1,0)</f>
        <v>0</v>
      </c>
      <c r="E31">
        <f>IF(uzdrowisko[[#This Row],[Kolumna1]]=1,E30+uzdrowisko[[#This Row],[Kolumna1]],0)</f>
        <v>0</v>
      </c>
      <c r="F31">
        <f>F30+uzdrowisko[[#This Row],[przyjechali]]-uzdrowisko[[#This Row],[wyjechali]]</f>
        <v>9556</v>
      </c>
      <c r="G31">
        <f t="shared" si="0"/>
        <v>3822.4</v>
      </c>
      <c r="H31">
        <f t="shared" si="1"/>
        <v>77.599999999999909</v>
      </c>
      <c r="I31">
        <f t="shared" si="2"/>
        <v>15</v>
      </c>
      <c r="J31">
        <f t="shared" si="3"/>
        <v>165</v>
      </c>
    </row>
    <row r="32" spans="1:10" x14ac:dyDescent="0.25">
      <c r="A32" s="1">
        <v>44957</v>
      </c>
      <c r="B32">
        <v>603</v>
      </c>
      <c r="C32">
        <v>442</v>
      </c>
      <c r="D32">
        <f>IF(uzdrowisko[[#This Row],[przyjechali]]&gt;uzdrowisko[[#This Row],[wyjechali]],1,0)</f>
        <v>1</v>
      </c>
      <c r="E32">
        <f>IF(uzdrowisko[[#This Row],[Kolumna1]]=1,E31+uzdrowisko[[#This Row],[Kolumna1]],0)</f>
        <v>1</v>
      </c>
      <c r="F32">
        <f>F31+uzdrowisko[[#This Row],[przyjechali]]-uzdrowisko[[#This Row],[wyjechali]]</f>
        <v>9717</v>
      </c>
      <c r="G32">
        <f t="shared" si="0"/>
        <v>3886.8</v>
      </c>
      <c r="H32">
        <f t="shared" si="1"/>
        <v>13.199999999999818</v>
      </c>
      <c r="I32">
        <f t="shared" si="2"/>
        <v>2</v>
      </c>
      <c r="J32">
        <f t="shared" si="3"/>
        <v>167</v>
      </c>
    </row>
    <row r="33" spans="1:10" x14ac:dyDescent="0.25">
      <c r="A33" s="1">
        <v>44958</v>
      </c>
      <c r="B33">
        <v>604</v>
      </c>
      <c r="C33">
        <v>413</v>
      </c>
      <c r="D33">
        <f>IF(uzdrowisko[[#This Row],[przyjechali]]&gt;uzdrowisko[[#This Row],[wyjechali]],1,0)</f>
        <v>1</v>
      </c>
      <c r="E33">
        <f>IF(uzdrowisko[[#This Row],[Kolumna1]]=1,E32+uzdrowisko[[#This Row],[Kolumna1]],0)</f>
        <v>2</v>
      </c>
      <c r="F33">
        <f>F32+uzdrowisko[[#This Row],[przyjechali]]-uzdrowisko[[#This Row],[wyjechali]]</f>
        <v>9908</v>
      </c>
      <c r="G33">
        <f t="shared" si="0"/>
        <v>3963.2000000000003</v>
      </c>
      <c r="H33">
        <f t="shared" si="1"/>
        <v>-63.200000000000273</v>
      </c>
      <c r="I33">
        <f t="shared" si="2"/>
        <v>-13</v>
      </c>
      <c r="J33">
        <f t="shared" si="3"/>
        <v>154</v>
      </c>
    </row>
    <row r="34" spans="1:10" x14ac:dyDescent="0.25">
      <c r="A34" s="1">
        <v>44959</v>
      </c>
      <c r="B34">
        <v>533</v>
      </c>
      <c r="C34">
        <v>684</v>
      </c>
      <c r="D34">
        <f>IF(uzdrowisko[[#This Row],[przyjechali]]&gt;uzdrowisko[[#This Row],[wyjechali]],1,0)</f>
        <v>0</v>
      </c>
      <c r="E34">
        <f>IF(uzdrowisko[[#This Row],[Kolumna1]]=1,E33+uzdrowisko[[#This Row],[Kolumna1]],0)</f>
        <v>0</v>
      </c>
      <c r="F34">
        <f>F33+uzdrowisko[[#This Row],[przyjechali]]-uzdrowisko[[#This Row],[wyjechali]]</f>
        <v>9757</v>
      </c>
      <c r="G34">
        <f t="shared" si="0"/>
        <v>3902.8</v>
      </c>
      <c r="H34">
        <f t="shared" si="1"/>
        <v>-2.8000000000001819</v>
      </c>
      <c r="I34">
        <f t="shared" si="2"/>
        <v>-1</v>
      </c>
      <c r="J34">
        <f t="shared" si="3"/>
        <v>153</v>
      </c>
    </row>
    <row r="35" spans="1:10" x14ac:dyDescent="0.25">
      <c r="A35" s="1">
        <v>44960</v>
      </c>
      <c r="B35">
        <v>419</v>
      </c>
      <c r="C35">
        <v>576</v>
      </c>
      <c r="D35">
        <f>IF(uzdrowisko[[#This Row],[przyjechali]]&gt;uzdrowisko[[#This Row],[wyjechali]],1,0)</f>
        <v>0</v>
      </c>
      <c r="E35">
        <f>IF(uzdrowisko[[#This Row],[Kolumna1]]=1,E34+uzdrowisko[[#This Row],[Kolumna1]],0)</f>
        <v>0</v>
      </c>
      <c r="F35">
        <f>F34+uzdrowisko[[#This Row],[przyjechali]]-uzdrowisko[[#This Row],[wyjechali]]</f>
        <v>9600</v>
      </c>
      <c r="G35">
        <f t="shared" si="0"/>
        <v>3840</v>
      </c>
      <c r="H35">
        <f t="shared" si="1"/>
        <v>60</v>
      </c>
      <c r="I35">
        <f t="shared" si="2"/>
        <v>12</v>
      </c>
      <c r="J35">
        <f t="shared" si="3"/>
        <v>165</v>
      </c>
    </row>
    <row r="36" spans="1:10" x14ac:dyDescent="0.25">
      <c r="A36" s="1">
        <v>44961</v>
      </c>
      <c r="B36">
        <v>387</v>
      </c>
      <c r="C36">
        <v>350</v>
      </c>
      <c r="D36">
        <f>IF(uzdrowisko[[#This Row],[przyjechali]]&gt;uzdrowisko[[#This Row],[wyjechali]],1,0)</f>
        <v>1</v>
      </c>
      <c r="E36">
        <f>IF(uzdrowisko[[#This Row],[Kolumna1]]=1,E35+uzdrowisko[[#This Row],[Kolumna1]],0)</f>
        <v>1</v>
      </c>
      <c r="F36">
        <f>F35+uzdrowisko[[#This Row],[przyjechali]]-uzdrowisko[[#This Row],[wyjechali]]</f>
        <v>9637</v>
      </c>
      <c r="G36">
        <f t="shared" si="0"/>
        <v>3854.8</v>
      </c>
      <c r="H36">
        <f t="shared" si="1"/>
        <v>45.199999999999818</v>
      </c>
      <c r="I36">
        <f t="shared" si="2"/>
        <v>9</v>
      </c>
      <c r="J36">
        <f t="shared" si="3"/>
        <v>174</v>
      </c>
    </row>
    <row r="37" spans="1:10" x14ac:dyDescent="0.25">
      <c r="A37" s="1">
        <v>44962</v>
      </c>
      <c r="B37">
        <v>358</v>
      </c>
      <c r="C37">
        <v>342</v>
      </c>
      <c r="D37">
        <f>IF(uzdrowisko[[#This Row],[przyjechali]]&gt;uzdrowisko[[#This Row],[wyjechali]],1,0)</f>
        <v>1</v>
      </c>
      <c r="E37">
        <f>IF(uzdrowisko[[#This Row],[Kolumna1]]=1,E36+uzdrowisko[[#This Row],[Kolumna1]],0)</f>
        <v>2</v>
      </c>
      <c r="F37">
        <f>F36+uzdrowisko[[#This Row],[przyjechali]]-uzdrowisko[[#This Row],[wyjechali]]</f>
        <v>9653</v>
      </c>
      <c r="G37">
        <f t="shared" si="0"/>
        <v>3861.2000000000003</v>
      </c>
      <c r="H37">
        <f t="shared" si="1"/>
        <v>38.799999999999727</v>
      </c>
      <c r="I37">
        <f t="shared" si="2"/>
        <v>7</v>
      </c>
      <c r="J37">
        <f t="shared" si="3"/>
        <v>181</v>
      </c>
    </row>
    <row r="38" spans="1:10" x14ac:dyDescent="0.25">
      <c r="A38" s="1">
        <v>44963</v>
      </c>
      <c r="B38">
        <v>574</v>
      </c>
      <c r="C38">
        <v>383</v>
      </c>
      <c r="D38">
        <f>IF(uzdrowisko[[#This Row],[przyjechali]]&gt;uzdrowisko[[#This Row],[wyjechali]],1,0)</f>
        <v>1</v>
      </c>
      <c r="E38">
        <f>IF(uzdrowisko[[#This Row],[Kolumna1]]=1,E37+uzdrowisko[[#This Row],[Kolumna1]],0)</f>
        <v>3</v>
      </c>
      <c r="F38">
        <f>F37+uzdrowisko[[#This Row],[przyjechali]]-uzdrowisko[[#This Row],[wyjechali]]</f>
        <v>9844</v>
      </c>
      <c r="G38">
        <f t="shared" si="0"/>
        <v>3937.6000000000004</v>
      </c>
      <c r="H38">
        <f t="shared" si="1"/>
        <v>-37.600000000000364</v>
      </c>
      <c r="I38">
        <f t="shared" si="2"/>
        <v>-8</v>
      </c>
      <c r="J38">
        <f t="shared" si="3"/>
        <v>173</v>
      </c>
    </row>
    <row r="39" spans="1:10" x14ac:dyDescent="0.25">
      <c r="A39" s="1">
        <v>44964</v>
      </c>
      <c r="B39">
        <v>684</v>
      </c>
      <c r="C39">
        <v>638</v>
      </c>
      <c r="D39">
        <f>IF(uzdrowisko[[#This Row],[przyjechali]]&gt;uzdrowisko[[#This Row],[wyjechali]],1,0)</f>
        <v>1</v>
      </c>
      <c r="E39">
        <f>IF(uzdrowisko[[#This Row],[Kolumna1]]=1,E38+uzdrowisko[[#This Row],[Kolumna1]],0)</f>
        <v>4</v>
      </c>
      <c r="F39">
        <f>F38+uzdrowisko[[#This Row],[przyjechali]]-uzdrowisko[[#This Row],[wyjechali]]</f>
        <v>9890</v>
      </c>
      <c r="G39">
        <f t="shared" si="0"/>
        <v>3956</v>
      </c>
      <c r="H39">
        <f t="shared" si="1"/>
        <v>-56</v>
      </c>
      <c r="I39">
        <f t="shared" si="2"/>
        <v>-12</v>
      </c>
      <c r="J39">
        <f t="shared" si="3"/>
        <v>161</v>
      </c>
    </row>
    <row r="40" spans="1:10" x14ac:dyDescent="0.25">
      <c r="A40" s="1">
        <v>44965</v>
      </c>
      <c r="B40">
        <v>534</v>
      </c>
      <c r="C40">
        <v>424</v>
      </c>
      <c r="D40">
        <f>IF(uzdrowisko[[#This Row],[przyjechali]]&gt;uzdrowisko[[#This Row],[wyjechali]],1,0)</f>
        <v>1</v>
      </c>
      <c r="E40">
        <f>IF(uzdrowisko[[#This Row],[Kolumna1]]=1,E39+uzdrowisko[[#This Row],[Kolumna1]],0)</f>
        <v>5</v>
      </c>
      <c r="F40">
        <f>F39+uzdrowisko[[#This Row],[przyjechali]]-uzdrowisko[[#This Row],[wyjechali]]</f>
        <v>10000</v>
      </c>
      <c r="G40">
        <f t="shared" si="0"/>
        <v>4000</v>
      </c>
      <c r="H40">
        <f t="shared" si="1"/>
        <v>-100</v>
      </c>
      <c r="I40">
        <f t="shared" si="2"/>
        <v>-20</v>
      </c>
      <c r="J40">
        <f t="shared" si="3"/>
        <v>141</v>
      </c>
    </row>
    <row r="41" spans="1:10" x14ac:dyDescent="0.25">
      <c r="A41" s="1">
        <v>44966</v>
      </c>
      <c r="B41">
        <v>309</v>
      </c>
      <c r="C41">
        <v>649</v>
      </c>
      <c r="D41">
        <f>IF(uzdrowisko[[#This Row],[przyjechali]]&gt;uzdrowisko[[#This Row],[wyjechali]],1,0)</f>
        <v>0</v>
      </c>
      <c r="E41">
        <f>IF(uzdrowisko[[#This Row],[Kolumna1]]=1,E40+uzdrowisko[[#This Row],[Kolumna1]],0)</f>
        <v>0</v>
      </c>
      <c r="F41">
        <f>F40+uzdrowisko[[#This Row],[przyjechali]]-uzdrowisko[[#This Row],[wyjechali]]</f>
        <v>9660</v>
      </c>
      <c r="G41">
        <f t="shared" si="0"/>
        <v>3864</v>
      </c>
      <c r="H41">
        <f t="shared" si="1"/>
        <v>36</v>
      </c>
      <c r="I41">
        <f t="shared" si="2"/>
        <v>7</v>
      </c>
      <c r="J41">
        <f t="shared" si="3"/>
        <v>148</v>
      </c>
    </row>
    <row r="42" spans="1:10" x14ac:dyDescent="0.25">
      <c r="A42" s="1">
        <v>44967</v>
      </c>
      <c r="B42">
        <v>304</v>
      </c>
      <c r="C42">
        <v>578</v>
      </c>
      <c r="D42">
        <f>IF(uzdrowisko[[#This Row],[przyjechali]]&gt;uzdrowisko[[#This Row],[wyjechali]],1,0)</f>
        <v>0</v>
      </c>
      <c r="E42">
        <f>IF(uzdrowisko[[#This Row],[Kolumna1]]=1,E41+uzdrowisko[[#This Row],[Kolumna1]],0)</f>
        <v>0</v>
      </c>
      <c r="F42">
        <f>F41+uzdrowisko[[#This Row],[przyjechali]]-uzdrowisko[[#This Row],[wyjechali]]</f>
        <v>9386</v>
      </c>
      <c r="G42">
        <f t="shared" si="0"/>
        <v>3754.4</v>
      </c>
      <c r="H42">
        <f t="shared" si="1"/>
        <v>145.59999999999991</v>
      </c>
      <c r="I42">
        <f t="shared" si="2"/>
        <v>29</v>
      </c>
      <c r="J42">
        <f t="shared" si="3"/>
        <v>177</v>
      </c>
    </row>
    <row r="43" spans="1:10" x14ac:dyDescent="0.25">
      <c r="A43" s="1">
        <v>44968</v>
      </c>
      <c r="B43">
        <v>432</v>
      </c>
      <c r="C43">
        <v>358</v>
      </c>
      <c r="D43">
        <f>IF(uzdrowisko[[#This Row],[przyjechali]]&gt;uzdrowisko[[#This Row],[wyjechali]],1,0)</f>
        <v>1</v>
      </c>
      <c r="E43">
        <f>IF(uzdrowisko[[#This Row],[Kolumna1]]=1,E42+uzdrowisko[[#This Row],[Kolumna1]],0)</f>
        <v>1</v>
      </c>
      <c r="F43">
        <f>F42+uzdrowisko[[#This Row],[przyjechali]]-uzdrowisko[[#This Row],[wyjechali]]</f>
        <v>9460</v>
      </c>
      <c r="G43">
        <f t="shared" si="0"/>
        <v>3784</v>
      </c>
      <c r="H43">
        <f t="shared" si="1"/>
        <v>116</v>
      </c>
      <c r="I43">
        <f t="shared" si="2"/>
        <v>23</v>
      </c>
      <c r="J43">
        <f t="shared" si="3"/>
        <v>200</v>
      </c>
    </row>
    <row r="44" spans="1:10" x14ac:dyDescent="0.25">
      <c r="A44" s="1">
        <v>44969</v>
      </c>
      <c r="B44">
        <v>516</v>
      </c>
      <c r="C44">
        <v>435</v>
      </c>
      <c r="D44">
        <f>IF(uzdrowisko[[#This Row],[przyjechali]]&gt;uzdrowisko[[#This Row],[wyjechali]],1,0)</f>
        <v>1</v>
      </c>
      <c r="E44">
        <f>IF(uzdrowisko[[#This Row],[Kolumna1]]=1,E43+uzdrowisko[[#This Row],[Kolumna1]],0)</f>
        <v>2</v>
      </c>
      <c r="F44">
        <f>F43+uzdrowisko[[#This Row],[przyjechali]]-uzdrowisko[[#This Row],[wyjechali]]</f>
        <v>9541</v>
      </c>
      <c r="G44">
        <f t="shared" si="0"/>
        <v>3816.4</v>
      </c>
      <c r="H44">
        <f t="shared" si="1"/>
        <v>83.599999999999909</v>
      </c>
      <c r="I44">
        <f t="shared" si="2"/>
        <v>16</v>
      </c>
      <c r="J44">
        <f t="shared" si="3"/>
        <v>216</v>
      </c>
    </row>
    <row r="45" spans="1:10" x14ac:dyDescent="0.25">
      <c r="A45" s="1">
        <v>44970</v>
      </c>
      <c r="B45">
        <v>482</v>
      </c>
      <c r="C45">
        <v>339</v>
      </c>
      <c r="D45">
        <f>IF(uzdrowisko[[#This Row],[przyjechali]]&gt;uzdrowisko[[#This Row],[wyjechali]],1,0)</f>
        <v>1</v>
      </c>
      <c r="E45">
        <f>IF(uzdrowisko[[#This Row],[Kolumna1]]=1,E44+uzdrowisko[[#This Row],[Kolumna1]],0)</f>
        <v>3</v>
      </c>
      <c r="F45">
        <f>F44+uzdrowisko[[#This Row],[przyjechali]]-uzdrowisko[[#This Row],[wyjechali]]</f>
        <v>9684</v>
      </c>
      <c r="G45">
        <f t="shared" si="0"/>
        <v>3873.6000000000004</v>
      </c>
      <c r="H45">
        <f t="shared" si="1"/>
        <v>26.399999999999636</v>
      </c>
      <c r="I45">
        <f t="shared" si="2"/>
        <v>5</v>
      </c>
      <c r="J45">
        <f t="shared" si="3"/>
        <v>221</v>
      </c>
    </row>
    <row r="46" spans="1:10" x14ac:dyDescent="0.25">
      <c r="A46" s="1">
        <v>44971</v>
      </c>
      <c r="B46">
        <v>549</v>
      </c>
      <c r="C46">
        <v>402</v>
      </c>
      <c r="D46">
        <f>IF(uzdrowisko[[#This Row],[przyjechali]]&gt;uzdrowisko[[#This Row],[wyjechali]],1,0)</f>
        <v>1</v>
      </c>
      <c r="E46">
        <f>IF(uzdrowisko[[#This Row],[Kolumna1]]=1,E45+uzdrowisko[[#This Row],[Kolumna1]],0)</f>
        <v>4</v>
      </c>
      <c r="F46">
        <f>F45+uzdrowisko[[#This Row],[przyjechali]]-uzdrowisko[[#This Row],[wyjechali]]</f>
        <v>9831</v>
      </c>
      <c r="G46">
        <f t="shared" si="0"/>
        <v>3932.4</v>
      </c>
      <c r="H46">
        <f t="shared" si="1"/>
        <v>-32.400000000000091</v>
      </c>
      <c r="I46">
        <f t="shared" si="2"/>
        <v>-7</v>
      </c>
      <c r="J46">
        <f t="shared" si="3"/>
        <v>214</v>
      </c>
    </row>
    <row r="47" spans="1:10" x14ac:dyDescent="0.25">
      <c r="A47" s="1">
        <v>44972</v>
      </c>
      <c r="B47">
        <v>696</v>
      </c>
      <c r="C47">
        <v>473</v>
      </c>
      <c r="D47">
        <f>IF(uzdrowisko[[#This Row],[przyjechali]]&gt;uzdrowisko[[#This Row],[wyjechali]],1,0)</f>
        <v>1</v>
      </c>
      <c r="E47">
        <f>IF(uzdrowisko[[#This Row],[Kolumna1]]=1,E46+uzdrowisko[[#This Row],[Kolumna1]],0)</f>
        <v>5</v>
      </c>
      <c r="F47">
        <f>F46+uzdrowisko[[#This Row],[przyjechali]]-uzdrowisko[[#This Row],[wyjechali]]</f>
        <v>10054</v>
      </c>
      <c r="G47">
        <f t="shared" si="0"/>
        <v>4021.6000000000004</v>
      </c>
      <c r="H47">
        <f t="shared" si="1"/>
        <v>-121.60000000000036</v>
      </c>
      <c r="I47">
        <f t="shared" si="2"/>
        <v>-25</v>
      </c>
      <c r="J47">
        <f t="shared" si="3"/>
        <v>189</v>
      </c>
    </row>
    <row r="48" spans="1:10" x14ac:dyDescent="0.25">
      <c r="A48" s="1">
        <v>44973</v>
      </c>
      <c r="B48">
        <v>502</v>
      </c>
      <c r="C48">
        <v>337</v>
      </c>
      <c r="D48">
        <f>IF(uzdrowisko[[#This Row],[przyjechali]]&gt;uzdrowisko[[#This Row],[wyjechali]],1,0)</f>
        <v>1</v>
      </c>
      <c r="E48">
        <f>IF(uzdrowisko[[#This Row],[Kolumna1]]=1,E47+uzdrowisko[[#This Row],[Kolumna1]],0)</f>
        <v>6</v>
      </c>
      <c r="F48">
        <f>F47+uzdrowisko[[#This Row],[przyjechali]]-uzdrowisko[[#This Row],[wyjechali]]</f>
        <v>10219</v>
      </c>
      <c r="G48">
        <f t="shared" si="0"/>
        <v>4087.6000000000004</v>
      </c>
      <c r="H48">
        <f t="shared" si="1"/>
        <v>-187.60000000000036</v>
      </c>
      <c r="I48">
        <f t="shared" si="2"/>
        <v>-38</v>
      </c>
      <c r="J48">
        <f t="shared" si="3"/>
        <v>151</v>
      </c>
    </row>
    <row r="49" spans="1:10" x14ac:dyDescent="0.25">
      <c r="A49" s="1">
        <v>44974</v>
      </c>
      <c r="B49">
        <v>664</v>
      </c>
      <c r="C49">
        <v>398</v>
      </c>
      <c r="D49">
        <f>IF(uzdrowisko[[#This Row],[przyjechali]]&gt;uzdrowisko[[#This Row],[wyjechali]],1,0)</f>
        <v>1</v>
      </c>
      <c r="E49">
        <f>IF(uzdrowisko[[#This Row],[Kolumna1]]=1,E48+uzdrowisko[[#This Row],[Kolumna1]],0)</f>
        <v>7</v>
      </c>
      <c r="F49">
        <f>F48+uzdrowisko[[#This Row],[przyjechali]]-uzdrowisko[[#This Row],[wyjechali]]</f>
        <v>10485</v>
      </c>
      <c r="G49">
        <f t="shared" si="0"/>
        <v>4194</v>
      </c>
      <c r="H49">
        <f t="shared" si="1"/>
        <v>-294</v>
      </c>
      <c r="I49">
        <f t="shared" si="2"/>
        <v>-59</v>
      </c>
      <c r="J49">
        <f t="shared" si="3"/>
        <v>92</v>
      </c>
    </row>
    <row r="50" spans="1:10" x14ac:dyDescent="0.25">
      <c r="A50" s="1">
        <v>44975</v>
      </c>
      <c r="B50">
        <v>339</v>
      </c>
      <c r="C50">
        <v>417</v>
      </c>
      <c r="D50">
        <f>IF(uzdrowisko[[#This Row],[przyjechali]]&gt;uzdrowisko[[#This Row],[wyjechali]],1,0)</f>
        <v>0</v>
      </c>
      <c r="E50">
        <f>IF(uzdrowisko[[#This Row],[Kolumna1]]=1,E49+uzdrowisko[[#This Row],[Kolumna1]],0)</f>
        <v>0</v>
      </c>
      <c r="F50">
        <f>F49+uzdrowisko[[#This Row],[przyjechali]]-uzdrowisko[[#This Row],[wyjechali]]</f>
        <v>10407</v>
      </c>
      <c r="G50">
        <f t="shared" si="0"/>
        <v>4162.8</v>
      </c>
      <c r="H50">
        <f t="shared" si="1"/>
        <v>-262.80000000000018</v>
      </c>
      <c r="I50">
        <f t="shared" si="2"/>
        <v>-53</v>
      </c>
      <c r="J50">
        <f t="shared" si="3"/>
        <v>39</v>
      </c>
    </row>
    <row r="51" spans="1:10" x14ac:dyDescent="0.25">
      <c r="A51" s="1">
        <v>44976</v>
      </c>
      <c r="B51">
        <v>348</v>
      </c>
      <c r="C51">
        <v>638</v>
      </c>
      <c r="D51">
        <f>IF(uzdrowisko[[#This Row],[przyjechali]]&gt;uzdrowisko[[#This Row],[wyjechali]],1,0)</f>
        <v>0</v>
      </c>
      <c r="E51">
        <f>IF(uzdrowisko[[#This Row],[Kolumna1]]=1,E50+uzdrowisko[[#This Row],[Kolumna1]],0)</f>
        <v>0</v>
      </c>
      <c r="F51">
        <f>F50+uzdrowisko[[#This Row],[przyjechali]]-uzdrowisko[[#This Row],[wyjechali]]</f>
        <v>10117</v>
      </c>
      <c r="G51">
        <f t="shared" si="0"/>
        <v>4046.8</v>
      </c>
      <c r="H51">
        <f t="shared" si="1"/>
        <v>-146.80000000000018</v>
      </c>
      <c r="I51">
        <f t="shared" si="2"/>
        <v>-30</v>
      </c>
      <c r="J51">
        <f t="shared" si="3"/>
        <v>9</v>
      </c>
    </row>
    <row r="52" spans="1:10" x14ac:dyDescent="0.25">
      <c r="A52" s="1">
        <v>44977</v>
      </c>
      <c r="B52">
        <v>447</v>
      </c>
      <c r="C52">
        <v>665</v>
      </c>
      <c r="D52">
        <f>IF(uzdrowisko[[#This Row],[przyjechali]]&gt;uzdrowisko[[#This Row],[wyjechali]],1,0)</f>
        <v>0</v>
      </c>
      <c r="E52">
        <f>IF(uzdrowisko[[#This Row],[Kolumna1]]=1,E51+uzdrowisko[[#This Row],[Kolumna1]],0)</f>
        <v>0</v>
      </c>
      <c r="F52">
        <f>F51+uzdrowisko[[#This Row],[przyjechali]]-uzdrowisko[[#This Row],[wyjechali]]</f>
        <v>9899</v>
      </c>
      <c r="G52">
        <f t="shared" si="0"/>
        <v>3959.6000000000004</v>
      </c>
      <c r="H52">
        <f t="shared" si="1"/>
        <v>-59.600000000000364</v>
      </c>
      <c r="I52">
        <f t="shared" si="2"/>
        <v>-12</v>
      </c>
      <c r="J52">
        <f t="shared" si="3"/>
        <v>-3</v>
      </c>
    </row>
    <row r="53" spans="1:10" x14ac:dyDescent="0.25">
      <c r="A53" s="1">
        <v>44978</v>
      </c>
      <c r="B53">
        <v>453</v>
      </c>
      <c r="C53">
        <v>612</v>
      </c>
      <c r="D53">
        <f>IF(uzdrowisko[[#This Row],[przyjechali]]&gt;uzdrowisko[[#This Row],[wyjechali]],1,0)</f>
        <v>0</v>
      </c>
      <c r="E53">
        <f>IF(uzdrowisko[[#This Row],[Kolumna1]]=1,E52+uzdrowisko[[#This Row],[Kolumna1]],0)</f>
        <v>0</v>
      </c>
      <c r="F53">
        <f>F52+uzdrowisko[[#This Row],[przyjechali]]-uzdrowisko[[#This Row],[wyjechali]]</f>
        <v>9740</v>
      </c>
      <c r="G53">
        <f t="shared" si="0"/>
        <v>3896</v>
      </c>
      <c r="H53">
        <f t="shared" si="1"/>
        <v>4</v>
      </c>
      <c r="I53">
        <f t="shared" si="2"/>
        <v>0</v>
      </c>
      <c r="J53">
        <f t="shared" si="3"/>
        <v>-3</v>
      </c>
    </row>
    <row r="54" spans="1:10" x14ac:dyDescent="0.25">
      <c r="A54" s="1">
        <v>44979</v>
      </c>
      <c r="B54">
        <v>474</v>
      </c>
      <c r="C54">
        <v>493</v>
      </c>
      <c r="D54">
        <f>IF(uzdrowisko[[#This Row],[przyjechali]]&gt;uzdrowisko[[#This Row],[wyjechali]],1,0)</f>
        <v>0</v>
      </c>
      <c r="E54">
        <f>IF(uzdrowisko[[#This Row],[Kolumna1]]=1,E53+uzdrowisko[[#This Row],[Kolumna1]],0)</f>
        <v>0</v>
      </c>
      <c r="F54">
        <f>F53+uzdrowisko[[#This Row],[przyjechali]]-uzdrowisko[[#This Row],[wyjechali]]</f>
        <v>9721</v>
      </c>
      <c r="G54">
        <f t="shared" si="0"/>
        <v>3888.4</v>
      </c>
      <c r="H54">
        <f t="shared" si="1"/>
        <v>11.599999999999909</v>
      </c>
      <c r="I54">
        <f t="shared" si="2"/>
        <v>2</v>
      </c>
      <c r="J54">
        <f t="shared" si="3"/>
        <v>-1</v>
      </c>
    </row>
    <row r="55" spans="1:10" x14ac:dyDescent="0.25">
      <c r="A55" s="1">
        <v>44980</v>
      </c>
      <c r="B55">
        <v>575</v>
      </c>
      <c r="C55">
        <v>620</v>
      </c>
      <c r="D55">
        <f>IF(uzdrowisko[[#This Row],[przyjechali]]&gt;uzdrowisko[[#This Row],[wyjechali]],1,0)</f>
        <v>0</v>
      </c>
      <c r="E55">
        <f>IF(uzdrowisko[[#This Row],[Kolumna1]]=1,E54+uzdrowisko[[#This Row],[Kolumna1]],0)</f>
        <v>0</v>
      </c>
      <c r="F55">
        <f>F54+uzdrowisko[[#This Row],[przyjechali]]-uzdrowisko[[#This Row],[wyjechali]]</f>
        <v>9676</v>
      </c>
      <c r="G55">
        <f t="shared" si="0"/>
        <v>3870.4</v>
      </c>
      <c r="H55">
        <f t="shared" si="1"/>
        <v>29.599999999999909</v>
      </c>
      <c r="I55">
        <f t="shared" si="2"/>
        <v>5</v>
      </c>
      <c r="J55">
        <f t="shared" si="3"/>
        <v>4</v>
      </c>
    </row>
    <row r="56" spans="1:10" x14ac:dyDescent="0.25">
      <c r="A56" s="1">
        <v>44981</v>
      </c>
      <c r="B56">
        <v>363</v>
      </c>
      <c r="C56">
        <v>417</v>
      </c>
      <c r="D56">
        <f>IF(uzdrowisko[[#This Row],[przyjechali]]&gt;uzdrowisko[[#This Row],[wyjechali]],1,0)</f>
        <v>0</v>
      </c>
      <c r="E56">
        <f>IF(uzdrowisko[[#This Row],[Kolumna1]]=1,E55+uzdrowisko[[#This Row],[Kolumna1]],0)</f>
        <v>0</v>
      </c>
      <c r="F56">
        <f>F55+uzdrowisko[[#This Row],[przyjechali]]-uzdrowisko[[#This Row],[wyjechali]]</f>
        <v>9622</v>
      </c>
      <c r="G56">
        <f t="shared" si="0"/>
        <v>3848.8</v>
      </c>
      <c r="H56">
        <f t="shared" si="1"/>
        <v>51.199999999999818</v>
      </c>
      <c r="I56">
        <f t="shared" si="2"/>
        <v>10</v>
      </c>
      <c r="J56">
        <f t="shared" si="3"/>
        <v>14</v>
      </c>
    </row>
    <row r="57" spans="1:10" x14ac:dyDescent="0.25">
      <c r="A57" s="1">
        <v>44982</v>
      </c>
      <c r="B57">
        <v>544</v>
      </c>
      <c r="C57">
        <v>494</v>
      </c>
      <c r="D57">
        <f>IF(uzdrowisko[[#This Row],[przyjechali]]&gt;uzdrowisko[[#This Row],[wyjechali]],1,0)</f>
        <v>1</v>
      </c>
      <c r="E57">
        <f>IF(uzdrowisko[[#This Row],[Kolumna1]]=1,E56+uzdrowisko[[#This Row],[Kolumna1]],0)</f>
        <v>1</v>
      </c>
      <c r="F57">
        <f>F56+uzdrowisko[[#This Row],[przyjechali]]-uzdrowisko[[#This Row],[wyjechali]]</f>
        <v>9672</v>
      </c>
      <c r="G57">
        <f t="shared" si="0"/>
        <v>3868.8</v>
      </c>
      <c r="H57">
        <f t="shared" si="1"/>
        <v>31.199999999999818</v>
      </c>
      <c r="I57">
        <f t="shared" si="2"/>
        <v>6</v>
      </c>
      <c r="J57">
        <f t="shared" si="3"/>
        <v>20</v>
      </c>
    </row>
    <row r="58" spans="1:10" x14ac:dyDescent="0.25">
      <c r="A58" s="1">
        <v>44983</v>
      </c>
      <c r="B58">
        <v>343</v>
      </c>
      <c r="C58">
        <v>399</v>
      </c>
      <c r="D58">
        <f>IF(uzdrowisko[[#This Row],[przyjechali]]&gt;uzdrowisko[[#This Row],[wyjechali]],1,0)</f>
        <v>0</v>
      </c>
      <c r="E58">
        <f>IF(uzdrowisko[[#This Row],[Kolumna1]]=1,E57+uzdrowisko[[#This Row],[Kolumna1]],0)</f>
        <v>0</v>
      </c>
      <c r="F58">
        <f>F57+uzdrowisko[[#This Row],[przyjechali]]-uzdrowisko[[#This Row],[wyjechali]]</f>
        <v>9616</v>
      </c>
      <c r="G58">
        <f t="shared" si="0"/>
        <v>3846.4</v>
      </c>
      <c r="H58">
        <f t="shared" si="1"/>
        <v>53.599999999999909</v>
      </c>
      <c r="I58">
        <f t="shared" si="2"/>
        <v>10</v>
      </c>
      <c r="J58">
        <f t="shared" si="3"/>
        <v>30</v>
      </c>
    </row>
    <row r="59" spans="1:10" x14ac:dyDescent="0.25">
      <c r="A59" s="1">
        <v>44984</v>
      </c>
      <c r="B59">
        <v>343</v>
      </c>
      <c r="C59">
        <v>538</v>
      </c>
      <c r="D59">
        <f>IF(uzdrowisko[[#This Row],[przyjechali]]&gt;uzdrowisko[[#This Row],[wyjechali]],1,0)</f>
        <v>0</v>
      </c>
      <c r="E59">
        <f>IF(uzdrowisko[[#This Row],[Kolumna1]]=1,E58+uzdrowisko[[#This Row],[Kolumna1]],0)</f>
        <v>0</v>
      </c>
      <c r="F59">
        <f>F58+uzdrowisko[[#This Row],[przyjechali]]-uzdrowisko[[#This Row],[wyjechali]]</f>
        <v>9421</v>
      </c>
      <c r="G59">
        <f t="shared" si="0"/>
        <v>3768.4</v>
      </c>
      <c r="H59">
        <f t="shared" si="1"/>
        <v>131.59999999999991</v>
      </c>
      <c r="I59">
        <f t="shared" si="2"/>
        <v>26</v>
      </c>
      <c r="J59">
        <f t="shared" si="3"/>
        <v>56</v>
      </c>
    </row>
    <row r="60" spans="1:10" x14ac:dyDescent="0.25">
      <c r="A60" s="1">
        <v>44985</v>
      </c>
      <c r="B60">
        <v>618</v>
      </c>
      <c r="C60">
        <v>663</v>
      </c>
      <c r="D60">
        <f>IF(uzdrowisko[[#This Row],[przyjechali]]&gt;uzdrowisko[[#This Row],[wyjechali]],1,0)</f>
        <v>0</v>
      </c>
      <c r="E60">
        <f>IF(uzdrowisko[[#This Row],[Kolumna1]]=1,E59+uzdrowisko[[#This Row],[Kolumna1]],0)</f>
        <v>0</v>
      </c>
      <c r="F60">
        <f>F59+uzdrowisko[[#This Row],[przyjechali]]-uzdrowisko[[#This Row],[wyjechali]]</f>
        <v>9376</v>
      </c>
      <c r="G60">
        <f t="shared" si="0"/>
        <v>3750.4</v>
      </c>
      <c r="H60">
        <f t="shared" si="1"/>
        <v>149.59999999999991</v>
      </c>
      <c r="I60">
        <f t="shared" si="2"/>
        <v>29</v>
      </c>
      <c r="J60">
        <f t="shared" si="3"/>
        <v>85</v>
      </c>
    </row>
    <row r="61" spans="1:10" x14ac:dyDescent="0.25">
      <c r="A61" s="1">
        <v>44986</v>
      </c>
      <c r="B61">
        <v>582</v>
      </c>
      <c r="C61">
        <v>422</v>
      </c>
      <c r="D61">
        <f>IF(uzdrowisko[[#This Row],[przyjechali]]&gt;uzdrowisko[[#This Row],[wyjechali]],1,0)</f>
        <v>1</v>
      </c>
      <c r="E61">
        <f>IF(uzdrowisko[[#This Row],[Kolumna1]]=1,E60+uzdrowisko[[#This Row],[Kolumna1]],0)</f>
        <v>1</v>
      </c>
      <c r="F61">
        <f>F60+uzdrowisko[[#This Row],[przyjechali]]-uzdrowisko[[#This Row],[wyjechali]]</f>
        <v>9536</v>
      </c>
      <c r="G61">
        <f t="shared" si="0"/>
        <v>3814.4</v>
      </c>
      <c r="H61">
        <f t="shared" si="1"/>
        <v>85.599999999999909</v>
      </c>
      <c r="I61">
        <f t="shared" si="2"/>
        <v>17</v>
      </c>
      <c r="J61">
        <f t="shared" si="3"/>
        <v>102</v>
      </c>
    </row>
    <row r="62" spans="1:10" x14ac:dyDescent="0.25">
      <c r="A62" s="1">
        <v>44987</v>
      </c>
      <c r="B62">
        <v>409</v>
      </c>
      <c r="C62">
        <v>545</v>
      </c>
      <c r="D62">
        <f>IF(uzdrowisko[[#This Row],[przyjechali]]&gt;uzdrowisko[[#This Row],[wyjechali]],1,0)</f>
        <v>0</v>
      </c>
      <c r="E62">
        <f>IF(uzdrowisko[[#This Row],[Kolumna1]]=1,E61+uzdrowisko[[#This Row],[Kolumna1]],0)</f>
        <v>0</v>
      </c>
      <c r="F62">
        <f>F61+uzdrowisko[[#This Row],[przyjechali]]-uzdrowisko[[#This Row],[wyjechali]]</f>
        <v>9400</v>
      </c>
      <c r="G62">
        <f t="shared" si="0"/>
        <v>3760</v>
      </c>
      <c r="H62">
        <f t="shared" si="1"/>
        <v>140</v>
      </c>
      <c r="I62">
        <f t="shared" si="2"/>
        <v>28</v>
      </c>
      <c r="J62">
        <f t="shared" si="3"/>
        <v>130</v>
      </c>
    </row>
    <row r="63" spans="1:10" x14ac:dyDescent="0.25">
      <c r="A63" s="1">
        <v>44988</v>
      </c>
      <c r="B63">
        <v>393</v>
      </c>
      <c r="C63">
        <v>400</v>
      </c>
      <c r="D63">
        <f>IF(uzdrowisko[[#This Row],[przyjechali]]&gt;uzdrowisko[[#This Row],[wyjechali]],1,0)</f>
        <v>0</v>
      </c>
      <c r="E63">
        <f>IF(uzdrowisko[[#This Row],[Kolumna1]]=1,E62+uzdrowisko[[#This Row],[Kolumna1]],0)</f>
        <v>0</v>
      </c>
      <c r="F63">
        <f>F62+uzdrowisko[[#This Row],[przyjechali]]-uzdrowisko[[#This Row],[wyjechali]]</f>
        <v>9393</v>
      </c>
      <c r="G63">
        <f t="shared" si="0"/>
        <v>3757.2000000000003</v>
      </c>
      <c r="H63">
        <f t="shared" si="1"/>
        <v>142.79999999999973</v>
      </c>
      <c r="I63">
        <f t="shared" si="2"/>
        <v>28</v>
      </c>
      <c r="J63">
        <f t="shared" si="3"/>
        <v>158</v>
      </c>
    </row>
    <row r="64" spans="1:10" x14ac:dyDescent="0.25">
      <c r="A64" s="1">
        <v>44989</v>
      </c>
      <c r="B64">
        <v>352</v>
      </c>
      <c r="C64">
        <v>485</v>
      </c>
      <c r="D64">
        <f>IF(uzdrowisko[[#This Row],[przyjechali]]&gt;uzdrowisko[[#This Row],[wyjechali]],1,0)</f>
        <v>0</v>
      </c>
      <c r="E64">
        <f>IF(uzdrowisko[[#This Row],[Kolumna1]]=1,E63+uzdrowisko[[#This Row],[Kolumna1]],0)</f>
        <v>0</v>
      </c>
      <c r="F64">
        <f>F63+uzdrowisko[[#This Row],[przyjechali]]-uzdrowisko[[#This Row],[wyjechali]]</f>
        <v>9260</v>
      </c>
      <c r="G64">
        <f t="shared" si="0"/>
        <v>3704</v>
      </c>
      <c r="H64">
        <f t="shared" si="1"/>
        <v>196</v>
      </c>
      <c r="I64">
        <f t="shared" si="2"/>
        <v>39</v>
      </c>
      <c r="J64">
        <f t="shared" si="3"/>
        <v>197</v>
      </c>
    </row>
    <row r="65" spans="1:10" x14ac:dyDescent="0.25">
      <c r="A65" s="1">
        <v>44990</v>
      </c>
      <c r="B65">
        <v>313</v>
      </c>
      <c r="C65">
        <v>475</v>
      </c>
      <c r="D65">
        <f>IF(uzdrowisko[[#This Row],[przyjechali]]&gt;uzdrowisko[[#This Row],[wyjechali]],1,0)</f>
        <v>0</v>
      </c>
      <c r="E65">
        <f>IF(uzdrowisko[[#This Row],[Kolumna1]]=1,E64+uzdrowisko[[#This Row],[Kolumna1]],0)</f>
        <v>0</v>
      </c>
      <c r="F65">
        <f>F64+uzdrowisko[[#This Row],[przyjechali]]-uzdrowisko[[#This Row],[wyjechali]]</f>
        <v>9098</v>
      </c>
      <c r="G65">
        <f t="shared" si="0"/>
        <v>3639.2000000000003</v>
      </c>
      <c r="H65">
        <f t="shared" si="1"/>
        <v>260.79999999999973</v>
      </c>
      <c r="I65">
        <f t="shared" si="2"/>
        <v>52</v>
      </c>
      <c r="J65">
        <f t="shared" si="3"/>
        <v>249</v>
      </c>
    </row>
    <row r="66" spans="1:10" x14ac:dyDescent="0.25">
      <c r="A66" s="1">
        <v>44991</v>
      </c>
      <c r="B66">
        <v>318</v>
      </c>
      <c r="C66">
        <v>361</v>
      </c>
      <c r="D66">
        <f>IF(uzdrowisko[[#This Row],[przyjechali]]&gt;uzdrowisko[[#This Row],[wyjechali]],1,0)</f>
        <v>0</v>
      </c>
      <c r="E66">
        <f>IF(uzdrowisko[[#This Row],[Kolumna1]]=1,E65+uzdrowisko[[#This Row],[Kolumna1]],0)</f>
        <v>0</v>
      </c>
      <c r="F66">
        <f>F65+uzdrowisko[[#This Row],[przyjechali]]-uzdrowisko[[#This Row],[wyjechali]]</f>
        <v>9055</v>
      </c>
      <c r="G66">
        <f t="shared" si="0"/>
        <v>3622</v>
      </c>
      <c r="H66">
        <f t="shared" si="1"/>
        <v>278</v>
      </c>
      <c r="I66">
        <f t="shared" si="2"/>
        <v>55</v>
      </c>
      <c r="J66">
        <f t="shared" si="3"/>
        <v>304</v>
      </c>
    </row>
    <row r="67" spans="1:10" x14ac:dyDescent="0.25">
      <c r="A67" s="1">
        <v>44992</v>
      </c>
      <c r="B67">
        <v>578</v>
      </c>
      <c r="C67">
        <v>502</v>
      </c>
      <c r="D67">
        <f>IF(uzdrowisko[[#This Row],[przyjechali]]&gt;uzdrowisko[[#This Row],[wyjechali]],1,0)</f>
        <v>1</v>
      </c>
      <c r="E67">
        <f>IF(uzdrowisko[[#This Row],[Kolumna1]]=1,E66+uzdrowisko[[#This Row],[Kolumna1]],0)</f>
        <v>1</v>
      </c>
      <c r="F67">
        <f>F66+uzdrowisko[[#This Row],[przyjechali]]-uzdrowisko[[#This Row],[wyjechali]]</f>
        <v>9131</v>
      </c>
      <c r="G67">
        <f t="shared" ref="G67:G130" si="4">F67*0.4</f>
        <v>3652.4</v>
      </c>
      <c r="H67">
        <f t="shared" ref="H67:H130" si="5">3900-G67</f>
        <v>247.59999999999991</v>
      </c>
      <c r="I67">
        <f t="shared" ref="I67:I130" si="6">FLOOR(H67/5,1)</f>
        <v>49</v>
      </c>
      <c r="J67">
        <f t="shared" ref="J67:J130" si="7">J66+I67</f>
        <v>353</v>
      </c>
    </row>
    <row r="68" spans="1:10" x14ac:dyDescent="0.25">
      <c r="A68" s="1">
        <v>44993</v>
      </c>
      <c r="B68">
        <v>669</v>
      </c>
      <c r="C68">
        <v>378</v>
      </c>
      <c r="D68">
        <f>IF(uzdrowisko[[#This Row],[przyjechali]]&gt;uzdrowisko[[#This Row],[wyjechali]],1,0)</f>
        <v>1</v>
      </c>
      <c r="E68">
        <f>IF(uzdrowisko[[#This Row],[Kolumna1]]=1,E67+uzdrowisko[[#This Row],[Kolumna1]],0)</f>
        <v>2</v>
      </c>
      <c r="F68">
        <f>F67+uzdrowisko[[#This Row],[przyjechali]]-uzdrowisko[[#This Row],[wyjechali]]</f>
        <v>9422</v>
      </c>
      <c r="G68">
        <f t="shared" si="4"/>
        <v>3768.8</v>
      </c>
      <c r="H68">
        <f t="shared" si="5"/>
        <v>131.19999999999982</v>
      </c>
      <c r="I68">
        <f t="shared" si="6"/>
        <v>26</v>
      </c>
      <c r="J68">
        <f t="shared" si="7"/>
        <v>379</v>
      </c>
    </row>
    <row r="69" spans="1:10" x14ac:dyDescent="0.25">
      <c r="A69" s="1">
        <v>44994</v>
      </c>
      <c r="B69">
        <v>371</v>
      </c>
      <c r="C69">
        <v>392</v>
      </c>
      <c r="D69">
        <f>IF(uzdrowisko[[#This Row],[przyjechali]]&gt;uzdrowisko[[#This Row],[wyjechali]],1,0)</f>
        <v>0</v>
      </c>
      <c r="E69">
        <f>IF(uzdrowisko[[#This Row],[Kolumna1]]=1,E68+uzdrowisko[[#This Row],[Kolumna1]],0)</f>
        <v>0</v>
      </c>
      <c r="F69">
        <f>F68+uzdrowisko[[#This Row],[przyjechali]]-uzdrowisko[[#This Row],[wyjechali]]</f>
        <v>9401</v>
      </c>
      <c r="G69">
        <f t="shared" si="4"/>
        <v>3760.4</v>
      </c>
      <c r="H69">
        <f t="shared" si="5"/>
        <v>139.59999999999991</v>
      </c>
      <c r="I69">
        <f t="shared" si="6"/>
        <v>27</v>
      </c>
      <c r="J69">
        <f t="shared" si="7"/>
        <v>406</v>
      </c>
    </row>
    <row r="70" spans="1:10" x14ac:dyDescent="0.25">
      <c r="A70" s="1">
        <v>44995</v>
      </c>
      <c r="B70">
        <v>476</v>
      </c>
      <c r="C70">
        <v>633</v>
      </c>
      <c r="D70">
        <f>IF(uzdrowisko[[#This Row],[przyjechali]]&gt;uzdrowisko[[#This Row],[wyjechali]],1,0)</f>
        <v>0</v>
      </c>
      <c r="E70">
        <f>IF(uzdrowisko[[#This Row],[Kolumna1]]=1,E69+uzdrowisko[[#This Row],[Kolumna1]],0)</f>
        <v>0</v>
      </c>
      <c r="F70">
        <f>F69+uzdrowisko[[#This Row],[przyjechali]]-uzdrowisko[[#This Row],[wyjechali]]</f>
        <v>9244</v>
      </c>
      <c r="G70">
        <f t="shared" si="4"/>
        <v>3697.6000000000004</v>
      </c>
      <c r="H70">
        <f t="shared" si="5"/>
        <v>202.39999999999964</v>
      </c>
      <c r="I70">
        <f t="shared" si="6"/>
        <v>40</v>
      </c>
      <c r="J70">
        <f t="shared" si="7"/>
        <v>446</v>
      </c>
    </row>
    <row r="71" spans="1:10" x14ac:dyDescent="0.25">
      <c r="A71" s="1">
        <v>44996</v>
      </c>
      <c r="B71">
        <v>680</v>
      </c>
      <c r="C71">
        <v>300</v>
      </c>
      <c r="D71">
        <f>IF(uzdrowisko[[#This Row],[przyjechali]]&gt;uzdrowisko[[#This Row],[wyjechali]],1,0)</f>
        <v>1</v>
      </c>
      <c r="E71">
        <f>IF(uzdrowisko[[#This Row],[Kolumna1]]=1,E70+uzdrowisko[[#This Row],[Kolumna1]],0)</f>
        <v>1</v>
      </c>
      <c r="F71">
        <f>F70+uzdrowisko[[#This Row],[przyjechali]]-uzdrowisko[[#This Row],[wyjechali]]</f>
        <v>9624</v>
      </c>
      <c r="G71">
        <f t="shared" si="4"/>
        <v>3849.6000000000004</v>
      </c>
      <c r="H71">
        <f t="shared" si="5"/>
        <v>50.399999999999636</v>
      </c>
      <c r="I71">
        <f t="shared" si="6"/>
        <v>10</v>
      </c>
      <c r="J71">
        <f t="shared" si="7"/>
        <v>456</v>
      </c>
    </row>
    <row r="72" spans="1:10" x14ac:dyDescent="0.25">
      <c r="A72" s="1">
        <v>44997</v>
      </c>
      <c r="B72">
        <v>644</v>
      </c>
      <c r="C72">
        <v>359</v>
      </c>
      <c r="D72">
        <f>IF(uzdrowisko[[#This Row],[przyjechali]]&gt;uzdrowisko[[#This Row],[wyjechali]],1,0)</f>
        <v>1</v>
      </c>
      <c r="E72">
        <f>IF(uzdrowisko[[#This Row],[Kolumna1]]=1,E71+uzdrowisko[[#This Row],[Kolumna1]],0)</f>
        <v>2</v>
      </c>
      <c r="F72">
        <f>F71+uzdrowisko[[#This Row],[przyjechali]]-uzdrowisko[[#This Row],[wyjechali]]</f>
        <v>9909</v>
      </c>
      <c r="G72">
        <f t="shared" si="4"/>
        <v>3963.6000000000004</v>
      </c>
      <c r="H72">
        <f t="shared" si="5"/>
        <v>-63.600000000000364</v>
      </c>
      <c r="I72">
        <f t="shared" si="6"/>
        <v>-13</v>
      </c>
      <c r="J72">
        <f t="shared" si="7"/>
        <v>443</v>
      </c>
    </row>
    <row r="73" spans="1:10" x14ac:dyDescent="0.25">
      <c r="A73" s="1">
        <v>44998</v>
      </c>
      <c r="B73">
        <v>559</v>
      </c>
      <c r="C73">
        <v>647</v>
      </c>
      <c r="D73">
        <f>IF(uzdrowisko[[#This Row],[przyjechali]]&gt;uzdrowisko[[#This Row],[wyjechali]],1,0)</f>
        <v>0</v>
      </c>
      <c r="E73">
        <f>IF(uzdrowisko[[#This Row],[Kolumna1]]=1,E72+uzdrowisko[[#This Row],[Kolumna1]],0)</f>
        <v>0</v>
      </c>
      <c r="F73">
        <f>F72+uzdrowisko[[#This Row],[przyjechali]]-uzdrowisko[[#This Row],[wyjechali]]</f>
        <v>9821</v>
      </c>
      <c r="G73">
        <f t="shared" si="4"/>
        <v>3928.4</v>
      </c>
      <c r="H73">
        <f t="shared" si="5"/>
        <v>-28.400000000000091</v>
      </c>
      <c r="I73">
        <f t="shared" si="6"/>
        <v>-6</v>
      </c>
      <c r="J73">
        <f t="shared" si="7"/>
        <v>437</v>
      </c>
    </row>
    <row r="74" spans="1:10" x14ac:dyDescent="0.25">
      <c r="A74" s="1">
        <v>44999</v>
      </c>
      <c r="B74">
        <v>648</v>
      </c>
      <c r="C74">
        <v>536</v>
      </c>
      <c r="D74">
        <f>IF(uzdrowisko[[#This Row],[przyjechali]]&gt;uzdrowisko[[#This Row],[wyjechali]],1,0)</f>
        <v>1</v>
      </c>
      <c r="E74">
        <f>IF(uzdrowisko[[#This Row],[Kolumna1]]=1,E73+uzdrowisko[[#This Row],[Kolumna1]],0)</f>
        <v>1</v>
      </c>
      <c r="F74">
        <f>F73+uzdrowisko[[#This Row],[przyjechali]]-uzdrowisko[[#This Row],[wyjechali]]</f>
        <v>9933</v>
      </c>
      <c r="G74">
        <f t="shared" si="4"/>
        <v>3973.2000000000003</v>
      </c>
      <c r="H74">
        <f t="shared" si="5"/>
        <v>-73.200000000000273</v>
      </c>
      <c r="I74">
        <f t="shared" si="6"/>
        <v>-15</v>
      </c>
      <c r="J74">
        <f t="shared" si="7"/>
        <v>422</v>
      </c>
    </row>
    <row r="75" spans="1:10" x14ac:dyDescent="0.25">
      <c r="A75" s="1">
        <v>45000</v>
      </c>
      <c r="B75">
        <v>400</v>
      </c>
      <c r="C75">
        <v>676</v>
      </c>
      <c r="D75">
        <f>IF(uzdrowisko[[#This Row],[przyjechali]]&gt;uzdrowisko[[#This Row],[wyjechali]],1,0)</f>
        <v>0</v>
      </c>
      <c r="E75">
        <f>IF(uzdrowisko[[#This Row],[Kolumna1]]=1,E74+uzdrowisko[[#This Row],[Kolumna1]],0)</f>
        <v>0</v>
      </c>
      <c r="F75">
        <f>F74+uzdrowisko[[#This Row],[przyjechali]]-uzdrowisko[[#This Row],[wyjechali]]</f>
        <v>9657</v>
      </c>
      <c r="G75">
        <f t="shared" si="4"/>
        <v>3862.8</v>
      </c>
      <c r="H75">
        <f t="shared" si="5"/>
        <v>37.199999999999818</v>
      </c>
      <c r="I75">
        <f t="shared" si="6"/>
        <v>7</v>
      </c>
      <c r="J75">
        <f t="shared" si="7"/>
        <v>429</v>
      </c>
    </row>
    <row r="76" spans="1:10" x14ac:dyDescent="0.25">
      <c r="A76" s="1">
        <v>45001</v>
      </c>
      <c r="B76">
        <v>469</v>
      </c>
      <c r="C76">
        <v>386</v>
      </c>
      <c r="D76">
        <f>IF(uzdrowisko[[#This Row],[przyjechali]]&gt;uzdrowisko[[#This Row],[wyjechali]],1,0)</f>
        <v>1</v>
      </c>
      <c r="E76">
        <f>IF(uzdrowisko[[#This Row],[Kolumna1]]=1,E75+uzdrowisko[[#This Row],[Kolumna1]],0)</f>
        <v>1</v>
      </c>
      <c r="F76">
        <f>F75+uzdrowisko[[#This Row],[przyjechali]]-uzdrowisko[[#This Row],[wyjechali]]</f>
        <v>9740</v>
      </c>
      <c r="G76">
        <f t="shared" si="4"/>
        <v>3896</v>
      </c>
      <c r="H76">
        <f t="shared" si="5"/>
        <v>4</v>
      </c>
      <c r="I76">
        <f t="shared" si="6"/>
        <v>0</v>
      </c>
      <c r="J76">
        <f t="shared" si="7"/>
        <v>429</v>
      </c>
    </row>
    <row r="77" spans="1:10" x14ac:dyDescent="0.25">
      <c r="A77" s="1">
        <v>45002</v>
      </c>
      <c r="B77">
        <v>635</v>
      </c>
      <c r="C77">
        <v>620</v>
      </c>
      <c r="D77">
        <f>IF(uzdrowisko[[#This Row],[przyjechali]]&gt;uzdrowisko[[#This Row],[wyjechali]],1,0)</f>
        <v>1</v>
      </c>
      <c r="E77">
        <f>IF(uzdrowisko[[#This Row],[Kolumna1]]=1,E76+uzdrowisko[[#This Row],[Kolumna1]],0)</f>
        <v>2</v>
      </c>
      <c r="F77">
        <f>F76+uzdrowisko[[#This Row],[przyjechali]]-uzdrowisko[[#This Row],[wyjechali]]</f>
        <v>9755</v>
      </c>
      <c r="G77">
        <f t="shared" si="4"/>
        <v>3902</v>
      </c>
      <c r="H77">
        <f t="shared" si="5"/>
        <v>-2</v>
      </c>
      <c r="I77">
        <f t="shared" si="6"/>
        <v>-1</v>
      </c>
      <c r="J77">
        <f t="shared" si="7"/>
        <v>428</v>
      </c>
    </row>
    <row r="78" spans="1:10" x14ac:dyDescent="0.25">
      <c r="A78" s="1">
        <v>45003</v>
      </c>
      <c r="B78">
        <v>521</v>
      </c>
      <c r="C78">
        <v>623</v>
      </c>
      <c r="D78">
        <f>IF(uzdrowisko[[#This Row],[przyjechali]]&gt;uzdrowisko[[#This Row],[wyjechali]],1,0)</f>
        <v>0</v>
      </c>
      <c r="E78">
        <f>IF(uzdrowisko[[#This Row],[Kolumna1]]=1,E77+uzdrowisko[[#This Row],[Kolumna1]],0)</f>
        <v>0</v>
      </c>
      <c r="F78">
        <f>F77+uzdrowisko[[#This Row],[przyjechali]]-uzdrowisko[[#This Row],[wyjechali]]</f>
        <v>9653</v>
      </c>
      <c r="G78">
        <f t="shared" si="4"/>
        <v>3861.2000000000003</v>
      </c>
      <c r="H78">
        <f t="shared" si="5"/>
        <v>38.799999999999727</v>
      </c>
      <c r="I78">
        <f t="shared" si="6"/>
        <v>7</v>
      </c>
      <c r="J78">
        <f t="shared" si="7"/>
        <v>435</v>
      </c>
    </row>
    <row r="79" spans="1:10" x14ac:dyDescent="0.25">
      <c r="A79" s="1">
        <v>45004</v>
      </c>
      <c r="B79">
        <v>504</v>
      </c>
      <c r="C79">
        <v>401</v>
      </c>
      <c r="D79">
        <f>IF(uzdrowisko[[#This Row],[przyjechali]]&gt;uzdrowisko[[#This Row],[wyjechali]],1,0)</f>
        <v>1</v>
      </c>
      <c r="E79">
        <f>IF(uzdrowisko[[#This Row],[Kolumna1]]=1,E78+uzdrowisko[[#This Row],[Kolumna1]],0)</f>
        <v>1</v>
      </c>
      <c r="F79">
        <f>F78+uzdrowisko[[#This Row],[przyjechali]]-uzdrowisko[[#This Row],[wyjechali]]</f>
        <v>9756</v>
      </c>
      <c r="G79">
        <f t="shared" si="4"/>
        <v>3902.4</v>
      </c>
      <c r="H79">
        <f t="shared" si="5"/>
        <v>-2.4000000000000909</v>
      </c>
      <c r="I79">
        <f t="shared" si="6"/>
        <v>-1</v>
      </c>
      <c r="J79">
        <f t="shared" si="7"/>
        <v>434</v>
      </c>
    </row>
    <row r="80" spans="1:10" x14ac:dyDescent="0.25">
      <c r="A80" s="1">
        <v>45005</v>
      </c>
      <c r="B80">
        <v>518</v>
      </c>
      <c r="C80">
        <v>482</v>
      </c>
      <c r="D80">
        <f>IF(uzdrowisko[[#This Row],[przyjechali]]&gt;uzdrowisko[[#This Row],[wyjechali]],1,0)</f>
        <v>1</v>
      </c>
      <c r="E80">
        <f>IF(uzdrowisko[[#This Row],[Kolumna1]]=1,E79+uzdrowisko[[#This Row],[Kolumna1]],0)</f>
        <v>2</v>
      </c>
      <c r="F80">
        <f>F79+uzdrowisko[[#This Row],[przyjechali]]-uzdrowisko[[#This Row],[wyjechali]]</f>
        <v>9792</v>
      </c>
      <c r="G80">
        <f t="shared" si="4"/>
        <v>3916.8</v>
      </c>
      <c r="H80">
        <f t="shared" si="5"/>
        <v>-16.800000000000182</v>
      </c>
      <c r="I80">
        <f t="shared" si="6"/>
        <v>-4</v>
      </c>
      <c r="J80">
        <f t="shared" si="7"/>
        <v>430</v>
      </c>
    </row>
    <row r="81" spans="1:10" x14ac:dyDescent="0.25">
      <c r="A81" s="1">
        <v>45006</v>
      </c>
      <c r="B81">
        <v>648</v>
      </c>
      <c r="C81">
        <v>631</v>
      </c>
      <c r="D81">
        <f>IF(uzdrowisko[[#This Row],[przyjechali]]&gt;uzdrowisko[[#This Row],[wyjechali]],1,0)</f>
        <v>1</v>
      </c>
      <c r="E81">
        <f>IF(uzdrowisko[[#This Row],[Kolumna1]]=1,E80+uzdrowisko[[#This Row],[Kolumna1]],0)</f>
        <v>3</v>
      </c>
      <c r="F81">
        <f>F80+uzdrowisko[[#This Row],[przyjechali]]-uzdrowisko[[#This Row],[wyjechali]]</f>
        <v>9809</v>
      </c>
      <c r="G81">
        <f t="shared" si="4"/>
        <v>3923.6000000000004</v>
      </c>
      <c r="H81">
        <f t="shared" si="5"/>
        <v>-23.600000000000364</v>
      </c>
      <c r="I81">
        <f t="shared" si="6"/>
        <v>-5</v>
      </c>
      <c r="J81">
        <f t="shared" si="7"/>
        <v>425</v>
      </c>
    </row>
    <row r="82" spans="1:10" x14ac:dyDescent="0.25">
      <c r="A82" s="1">
        <v>45007</v>
      </c>
      <c r="B82">
        <v>349</v>
      </c>
      <c r="C82">
        <v>680</v>
      </c>
      <c r="D82">
        <f>IF(uzdrowisko[[#This Row],[przyjechali]]&gt;uzdrowisko[[#This Row],[wyjechali]],1,0)</f>
        <v>0</v>
      </c>
      <c r="E82">
        <f>IF(uzdrowisko[[#This Row],[Kolumna1]]=1,E81+uzdrowisko[[#This Row],[Kolumna1]],0)</f>
        <v>0</v>
      </c>
      <c r="F82">
        <f>F81+uzdrowisko[[#This Row],[przyjechali]]-uzdrowisko[[#This Row],[wyjechali]]</f>
        <v>9478</v>
      </c>
      <c r="G82">
        <f t="shared" si="4"/>
        <v>3791.2000000000003</v>
      </c>
      <c r="H82">
        <f t="shared" si="5"/>
        <v>108.79999999999973</v>
      </c>
      <c r="I82">
        <f t="shared" si="6"/>
        <v>21</v>
      </c>
      <c r="J82">
        <f t="shared" si="7"/>
        <v>446</v>
      </c>
    </row>
    <row r="83" spans="1:10" x14ac:dyDescent="0.25">
      <c r="A83" s="1">
        <v>45008</v>
      </c>
      <c r="B83">
        <v>422</v>
      </c>
      <c r="C83">
        <v>608</v>
      </c>
      <c r="D83">
        <f>IF(uzdrowisko[[#This Row],[przyjechali]]&gt;uzdrowisko[[#This Row],[wyjechali]],1,0)</f>
        <v>0</v>
      </c>
      <c r="E83">
        <f>IF(uzdrowisko[[#This Row],[Kolumna1]]=1,E82+uzdrowisko[[#This Row],[Kolumna1]],0)</f>
        <v>0</v>
      </c>
      <c r="F83">
        <f>F82+uzdrowisko[[#This Row],[przyjechali]]-uzdrowisko[[#This Row],[wyjechali]]</f>
        <v>9292</v>
      </c>
      <c r="G83">
        <f t="shared" si="4"/>
        <v>3716.8</v>
      </c>
      <c r="H83">
        <f t="shared" si="5"/>
        <v>183.19999999999982</v>
      </c>
      <c r="I83">
        <f t="shared" si="6"/>
        <v>36</v>
      </c>
      <c r="J83">
        <f t="shared" si="7"/>
        <v>482</v>
      </c>
    </row>
    <row r="84" spans="1:10" x14ac:dyDescent="0.25">
      <c r="A84" s="1">
        <v>45009</v>
      </c>
      <c r="B84">
        <v>506</v>
      </c>
      <c r="C84">
        <v>447</v>
      </c>
      <c r="D84">
        <f>IF(uzdrowisko[[#This Row],[przyjechali]]&gt;uzdrowisko[[#This Row],[wyjechali]],1,0)</f>
        <v>1</v>
      </c>
      <c r="E84">
        <f>IF(uzdrowisko[[#This Row],[Kolumna1]]=1,E83+uzdrowisko[[#This Row],[Kolumna1]],0)</f>
        <v>1</v>
      </c>
      <c r="F84">
        <f>F83+uzdrowisko[[#This Row],[przyjechali]]-uzdrowisko[[#This Row],[wyjechali]]</f>
        <v>9351</v>
      </c>
      <c r="G84">
        <f t="shared" si="4"/>
        <v>3740.4</v>
      </c>
      <c r="H84">
        <f t="shared" si="5"/>
        <v>159.59999999999991</v>
      </c>
      <c r="I84">
        <f t="shared" si="6"/>
        <v>31</v>
      </c>
      <c r="J84">
        <f t="shared" si="7"/>
        <v>513</v>
      </c>
    </row>
    <row r="85" spans="1:10" x14ac:dyDescent="0.25">
      <c r="A85" s="1">
        <v>45010</v>
      </c>
      <c r="B85">
        <v>499</v>
      </c>
      <c r="C85">
        <v>448</v>
      </c>
      <c r="D85">
        <f>IF(uzdrowisko[[#This Row],[przyjechali]]&gt;uzdrowisko[[#This Row],[wyjechali]],1,0)</f>
        <v>1</v>
      </c>
      <c r="E85">
        <f>IF(uzdrowisko[[#This Row],[Kolumna1]]=1,E84+uzdrowisko[[#This Row],[Kolumna1]],0)</f>
        <v>2</v>
      </c>
      <c r="F85">
        <f>F84+uzdrowisko[[#This Row],[przyjechali]]-uzdrowisko[[#This Row],[wyjechali]]</f>
        <v>9402</v>
      </c>
      <c r="G85">
        <f t="shared" si="4"/>
        <v>3760.8</v>
      </c>
      <c r="H85">
        <f t="shared" si="5"/>
        <v>139.19999999999982</v>
      </c>
      <c r="I85">
        <f t="shared" si="6"/>
        <v>27</v>
      </c>
      <c r="J85">
        <f t="shared" si="7"/>
        <v>540</v>
      </c>
    </row>
    <row r="86" spans="1:10" x14ac:dyDescent="0.25">
      <c r="A86" s="1">
        <v>45011</v>
      </c>
      <c r="B86">
        <v>515</v>
      </c>
      <c r="C86">
        <v>572</v>
      </c>
      <c r="D86">
        <f>IF(uzdrowisko[[#This Row],[przyjechali]]&gt;uzdrowisko[[#This Row],[wyjechali]],1,0)</f>
        <v>0</v>
      </c>
      <c r="E86">
        <f>IF(uzdrowisko[[#This Row],[Kolumna1]]=1,E85+uzdrowisko[[#This Row],[Kolumna1]],0)</f>
        <v>0</v>
      </c>
      <c r="F86">
        <f>F85+uzdrowisko[[#This Row],[przyjechali]]-uzdrowisko[[#This Row],[wyjechali]]</f>
        <v>9345</v>
      </c>
      <c r="G86">
        <f t="shared" si="4"/>
        <v>3738</v>
      </c>
      <c r="H86">
        <f t="shared" si="5"/>
        <v>162</v>
      </c>
      <c r="I86">
        <f t="shared" si="6"/>
        <v>32</v>
      </c>
      <c r="J86">
        <f t="shared" si="7"/>
        <v>572</v>
      </c>
    </row>
    <row r="87" spans="1:10" x14ac:dyDescent="0.25">
      <c r="A87" s="1">
        <v>45012</v>
      </c>
      <c r="B87">
        <v>467</v>
      </c>
      <c r="C87">
        <v>496</v>
      </c>
      <c r="D87">
        <f>IF(uzdrowisko[[#This Row],[przyjechali]]&gt;uzdrowisko[[#This Row],[wyjechali]],1,0)</f>
        <v>0</v>
      </c>
      <c r="E87">
        <f>IF(uzdrowisko[[#This Row],[Kolumna1]]=1,E86+uzdrowisko[[#This Row],[Kolumna1]],0)</f>
        <v>0</v>
      </c>
      <c r="F87">
        <f>F86+uzdrowisko[[#This Row],[przyjechali]]-uzdrowisko[[#This Row],[wyjechali]]</f>
        <v>9316</v>
      </c>
      <c r="G87">
        <f t="shared" si="4"/>
        <v>3726.4</v>
      </c>
      <c r="H87">
        <f t="shared" si="5"/>
        <v>173.59999999999991</v>
      </c>
      <c r="I87">
        <f t="shared" si="6"/>
        <v>34</v>
      </c>
      <c r="J87">
        <f t="shared" si="7"/>
        <v>606</v>
      </c>
    </row>
    <row r="88" spans="1:10" x14ac:dyDescent="0.25">
      <c r="A88" s="1">
        <v>45013</v>
      </c>
      <c r="B88">
        <v>432</v>
      </c>
      <c r="C88">
        <v>433</v>
      </c>
      <c r="D88">
        <f>IF(uzdrowisko[[#This Row],[przyjechali]]&gt;uzdrowisko[[#This Row],[wyjechali]],1,0)</f>
        <v>0</v>
      </c>
      <c r="E88">
        <f>IF(uzdrowisko[[#This Row],[Kolumna1]]=1,E87+uzdrowisko[[#This Row],[Kolumna1]],0)</f>
        <v>0</v>
      </c>
      <c r="F88">
        <f>F87+uzdrowisko[[#This Row],[przyjechali]]-uzdrowisko[[#This Row],[wyjechali]]</f>
        <v>9315</v>
      </c>
      <c r="G88">
        <f t="shared" si="4"/>
        <v>3726</v>
      </c>
      <c r="H88">
        <f t="shared" si="5"/>
        <v>174</v>
      </c>
      <c r="I88">
        <f t="shared" si="6"/>
        <v>34</v>
      </c>
      <c r="J88">
        <f t="shared" si="7"/>
        <v>640</v>
      </c>
    </row>
    <row r="89" spans="1:10" x14ac:dyDescent="0.25">
      <c r="A89" s="1">
        <v>45014</v>
      </c>
      <c r="B89">
        <v>558</v>
      </c>
      <c r="C89">
        <v>302</v>
      </c>
      <c r="D89">
        <f>IF(uzdrowisko[[#This Row],[przyjechali]]&gt;uzdrowisko[[#This Row],[wyjechali]],1,0)</f>
        <v>1</v>
      </c>
      <c r="E89">
        <f>IF(uzdrowisko[[#This Row],[Kolumna1]]=1,E88+uzdrowisko[[#This Row],[Kolumna1]],0)</f>
        <v>1</v>
      </c>
      <c r="F89">
        <f>F88+uzdrowisko[[#This Row],[przyjechali]]-uzdrowisko[[#This Row],[wyjechali]]</f>
        <v>9571</v>
      </c>
      <c r="G89">
        <f t="shared" si="4"/>
        <v>3828.4</v>
      </c>
      <c r="H89">
        <f t="shared" si="5"/>
        <v>71.599999999999909</v>
      </c>
      <c r="I89">
        <f t="shared" si="6"/>
        <v>14</v>
      </c>
      <c r="J89">
        <f t="shared" si="7"/>
        <v>654</v>
      </c>
    </row>
    <row r="90" spans="1:10" x14ac:dyDescent="0.25">
      <c r="A90" s="1">
        <v>45015</v>
      </c>
      <c r="B90">
        <v>331</v>
      </c>
      <c r="C90">
        <v>403</v>
      </c>
      <c r="D90">
        <f>IF(uzdrowisko[[#This Row],[przyjechali]]&gt;uzdrowisko[[#This Row],[wyjechali]],1,0)</f>
        <v>0</v>
      </c>
      <c r="E90">
        <f>IF(uzdrowisko[[#This Row],[Kolumna1]]=1,E89+uzdrowisko[[#This Row],[Kolumna1]],0)</f>
        <v>0</v>
      </c>
      <c r="F90">
        <f>F89+uzdrowisko[[#This Row],[przyjechali]]-uzdrowisko[[#This Row],[wyjechali]]</f>
        <v>9499</v>
      </c>
      <c r="G90">
        <f t="shared" si="4"/>
        <v>3799.6000000000004</v>
      </c>
      <c r="H90">
        <f t="shared" si="5"/>
        <v>100.39999999999964</v>
      </c>
      <c r="I90">
        <f t="shared" si="6"/>
        <v>20</v>
      </c>
      <c r="J90">
        <f t="shared" si="7"/>
        <v>674</v>
      </c>
    </row>
    <row r="91" spans="1:10" x14ac:dyDescent="0.25">
      <c r="A91" s="1">
        <v>45016</v>
      </c>
      <c r="B91">
        <v>330</v>
      </c>
      <c r="C91">
        <v>339</v>
      </c>
      <c r="D91">
        <f>IF(uzdrowisko[[#This Row],[przyjechali]]&gt;uzdrowisko[[#This Row],[wyjechali]],1,0)</f>
        <v>0</v>
      </c>
      <c r="E91">
        <f>IF(uzdrowisko[[#This Row],[Kolumna1]]=1,E90+uzdrowisko[[#This Row],[Kolumna1]],0)</f>
        <v>0</v>
      </c>
      <c r="F91">
        <f>F90+uzdrowisko[[#This Row],[przyjechali]]-uzdrowisko[[#This Row],[wyjechali]]</f>
        <v>9490</v>
      </c>
      <c r="G91">
        <f t="shared" si="4"/>
        <v>3796</v>
      </c>
      <c r="H91">
        <f t="shared" si="5"/>
        <v>104</v>
      </c>
      <c r="I91">
        <f t="shared" si="6"/>
        <v>20</v>
      </c>
      <c r="J91">
        <f t="shared" si="7"/>
        <v>694</v>
      </c>
    </row>
    <row r="92" spans="1:10" x14ac:dyDescent="0.25">
      <c r="A92" s="1">
        <v>45017</v>
      </c>
      <c r="B92">
        <v>540</v>
      </c>
      <c r="C92">
        <v>467</v>
      </c>
      <c r="D92">
        <f>IF(uzdrowisko[[#This Row],[przyjechali]]&gt;uzdrowisko[[#This Row],[wyjechali]],1,0)</f>
        <v>1</v>
      </c>
      <c r="E92">
        <f>IF(uzdrowisko[[#This Row],[Kolumna1]]=1,E91+uzdrowisko[[#This Row],[Kolumna1]],0)</f>
        <v>1</v>
      </c>
      <c r="F92">
        <f>F91+uzdrowisko[[#This Row],[przyjechali]]-uzdrowisko[[#This Row],[wyjechali]]</f>
        <v>9563</v>
      </c>
      <c r="G92">
        <f t="shared" si="4"/>
        <v>3825.2000000000003</v>
      </c>
      <c r="H92">
        <f t="shared" si="5"/>
        <v>74.799999999999727</v>
      </c>
      <c r="I92">
        <f t="shared" si="6"/>
        <v>14</v>
      </c>
      <c r="J92">
        <f t="shared" si="7"/>
        <v>708</v>
      </c>
    </row>
    <row r="93" spans="1:10" x14ac:dyDescent="0.25">
      <c r="A93" s="1">
        <v>45018</v>
      </c>
      <c r="B93">
        <v>360</v>
      </c>
      <c r="C93">
        <v>520</v>
      </c>
      <c r="D93">
        <f>IF(uzdrowisko[[#This Row],[przyjechali]]&gt;uzdrowisko[[#This Row],[wyjechali]],1,0)</f>
        <v>0</v>
      </c>
      <c r="E93">
        <f>IF(uzdrowisko[[#This Row],[Kolumna1]]=1,E92+uzdrowisko[[#This Row],[Kolumna1]],0)</f>
        <v>0</v>
      </c>
      <c r="F93">
        <f>F92+uzdrowisko[[#This Row],[przyjechali]]-uzdrowisko[[#This Row],[wyjechali]]</f>
        <v>9403</v>
      </c>
      <c r="G93">
        <f t="shared" si="4"/>
        <v>3761.2000000000003</v>
      </c>
      <c r="H93">
        <f t="shared" si="5"/>
        <v>138.79999999999973</v>
      </c>
      <c r="I93">
        <f t="shared" si="6"/>
        <v>27</v>
      </c>
      <c r="J93">
        <f t="shared" si="7"/>
        <v>735</v>
      </c>
    </row>
    <row r="94" spans="1:10" x14ac:dyDescent="0.25">
      <c r="A94" s="1">
        <v>45019</v>
      </c>
      <c r="B94">
        <v>653</v>
      </c>
      <c r="C94">
        <v>665</v>
      </c>
      <c r="D94">
        <f>IF(uzdrowisko[[#This Row],[przyjechali]]&gt;uzdrowisko[[#This Row],[wyjechali]],1,0)</f>
        <v>0</v>
      </c>
      <c r="E94">
        <f>IF(uzdrowisko[[#This Row],[Kolumna1]]=1,E93+uzdrowisko[[#This Row],[Kolumna1]],0)</f>
        <v>0</v>
      </c>
      <c r="F94">
        <f>F93+uzdrowisko[[#This Row],[przyjechali]]-uzdrowisko[[#This Row],[wyjechali]]</f>
        <v>9391</v>
      </c>
      <c r="G94">
        <f t="shared" si="4"/>
        <v>3756.4</v>
      </c>
      <c r="H94">
        <f t="shared" si="5"/>
        <v>143.59999999999991</v>
      </c>
      <c r="I94">
        <f t="shared" si="6"/>
        <v>28</v>
      </c>
      <c r="J94">
        <f t="shared" si="7"/>
        <v>763</v>
      </c>
    </row>
    <row r="95" spans="1:10" x14ac:dyDescent="0.25">
      <c r="A95" s="1">
        <v>45020</v>
      </c>
      <c r="B95">
        <v>455</v>
      </c>
      <c r="C95">
        <v>502</v>
      </c>
      <c r="D95">
        <f>IF(uzdrowisko[[#This Row],[przyjechali]]&gt;uzdrowisko[[#This Row],[wyjechali]],1,0)</f>
        <v>0</v>
      </c>
      <c r="E95">
        <f>IF(uzdrowisko[[#This Row],[Kolumna1]]=1,E94+uzdrowisko[[#This Row],[Kolumna1]],0)</f>
        <v>0</v>
      </c>
      <c r="F95">
        <f>F94+uzdrowisko[[#This Row],[przyjechali]]-uzdrowisko[[#This Row],[wyjechali]]</f>
        <v>9344</v>
      </c>
      <c r="G95">
        <f t="shared" si="4"/>
        <v>3737.6000000000004</v>
      </c>
      <c r="H95">
        <f t="shared" si="5"/>
        <v>162.39999999999964</v>
      </c>
      <c r="I95">
        <f t="shared" si="6"/>
        <v>32</v>
      </c>
      <c r="J95">
        <f t="shared" si="7"/>
        <v>795</v>
      </c>
    </row>
    <row r="96" spans="1:10" x14ac:dyDescent="0.25">
      <c r="A96" s="1">
        <v>45021</v>
      </c>
      <c r="B96">
        <v>689</v>
      </c>
      <c r="C96">
        <v>410</v>
      </c>
      <c r="D96">
        <f>IF(uzdrowisko[[#This Row],[przyjechali]]&gt;uzdrowisko[[#This Row],[wyjechali]],1,0)</f>
        <v>1</v>
      </c>
      <c r="E96">
        <f>IF(uzdrowisko[[#This Row],[Kolumna1]]=1,E95+uzdrowisko[[#This Row],[Kolumna1]],0)</f>
        <v>1</v>
      </c>
      <c r="F96">
        <f>F95+uzdrowisko[[#This Row],[przyjechali]]-uzdrowisko[[#This Row],[wyjechali]]</f>
        <v>9623</v>
      </c>
      <c r="G96">
        <f t="shared" si="4"/>
        <v>3849.2000000000003</v>
      </c>
      <c r="H96">
        <f t="shared" si="5"/>
        <v>50.799999999999727</v>
      </c>
      <c r="I96">
        <f t="shared" si="6"/>
        <v>10</v>
      </c>
      <c r="J96">
        <f t="shared" si="7"/>
        <v>805</v>
      </c>
    </row>
    <row r="97" spans="1:10" x14ac:dyDescent="0.25">
      <c r="A97" s="1">
        <v>45022</v>
      </c>
      <c r="B97">
        <v>398</v>
      </c>
      <c r="C97">
        <v>526</v>
      </c>
      <c r="D97">
        <f>IF(uzdrowisko[[#This Row],[przyjechali]]&gt;uzdrowisko[[#This Row],[wyjechali]],1,0)</f>
        <v>0</v>
      </c>
      <c r="E97">
        <f>IF(uzdrowisko[[#This Row],[Kolumna1]]=1,E96+uzdrowisko[[#This Row],[Kolumna1]],0)</f>
        <v>0</v>
      </c>
      <c r="F97">
        <f>F96+uzdrowisko[[#This Row],[przyjechali]]-uzdrowisko[[#This Row],[wyjechali]]</f>
        <v>9495</v>
      </c>
      <c r="G97">
        <f t="shared" si="4"/>
        <v>3798</v>
      </c>
      <c r="H97">
        <f t="shared" si="5"/>
        <v>102</v>
      </c>
      <c r="I97">
        <f t="shared" si="6"/>
        <v>20</v>
      </c>
      <c r="J97">
        <f t="shared" si="7"/>
        <v>825</v>
      </c>
    </row>
    <row r="98" spans="1:10" x14ac:dyDescent="0.25">
      <c r="A98" s="1">
        <v>45023</v>
      </c>
      <c r="B98">
        <v>374</v>
      </c>
      <c r="C98">
        <v>413</v>
      </c>
      <c r="D98">
        <f>IF(uzdrowisko[[#This Row],[przyjechali]]&gt;uzdrowisko[[#This Row],[wyjechali]],1,0)</f>
        <v>0</v>
      </c>
      <c r="E98">
        <f>IF(uzdrowisko[[#This Row],[Kolumna1]]=1,E97+uzdrowisko[[#This Row],[Kolumna1]],0)</f>
        <v>0</v>
      </c>
      <c r="F98">
        <f>F97+uzdrowisko[[#This Row],[przyjechali]]-uzdrowisko[[#This Row],[wyjechali]]</f>
        <v>9456</v>
      </c>
      <c r="G98">
        <f t="shared" si="4"/>
        <v>3782.4</v>
      </c>
      <c r="H98">
        <f t="shared" si="5"/>
        <v>117.59999999999991</v>
      </c>
      <c r="I98">
        <f t="shared" si="6"/>
        <v>23</v>
      </c>
      <c r="J98">
        <f t="shared" si="7"/>
        <v>848</v>
      </c>
    </row>
    <row r="99" spans="1:10" x14ac:dyDescent="0.25">
      <c r="A99" s="1">
        <v>45024</v>
      </c>
      <c r="B99">
        <v>390</v>
      </c>
      <c r="C99">
        <v>596</v>
      </c>
      <c r="D99">
        <f>IF(uzdrowisko[[#This Row],[przyjechali]]&gt;uzdrowisko[[#This Row],[wyjechali]],1,0)</f>
        <v>0</v>
      </c>
      <c r="E99">
        <f>IF(uzdrowisko[[#This Row],[Kolumna1]]=1,E98+uzdrowisko[[#This Row],[Kolumna1]],0)</f>
        <v>0</v>
      </c>
      <c r="F99">
        <f>F98+uzdrowisko[[#This Row],[przyjechali]]-uzdrowisko[[#This Row],[wyjechali]]</f>
        <v>9250</v>
      </c>
      <c r="G99">
        <f t="shared" si="4"/>
        <v>3700</v>
      </c>
      <c r="H99">
        <f t="shared" si="5"/>
        <v>200</v>
      </c>
      <c r="I99">
        <f t="shared" si="6"/>
        <v>40</v>
      </c>
      <c r="J99">
        <f t="shared" si="7"/>
        <v>888</v>
      </c>
    </row>
    <row r="100" spans="1:10" x14ac:dyDescent="0.25">
      <c r="A100" s="1">
        <v>45025</v>
      </c>
      <c r="B100">
        <v>545</v>
      </c>
      <c r="C100">
        <v>596</v>
      </c>
      <c r="D100">
        <f>IF(uzdrowisko[[#This Row],[przyjechali]]&gt;uzdrowisko[[#This Row],[wyjechali]],1,0)</f>
        <v>0</v>
      </c>
      <c r="E100">
        <f>IF(uzdrowisko[[#This Row],[Kolumna1]]=1,E99+uzdrowisko[[#This Row],[Kolumna1]],0)</f>
        <v>0</v>
      </c>
      <c r="F100">
        <f>F99+uzdrowisko[[#This Row],[przyjechali]]-uzdrowisko[[#This Row],[wyjechali]]</f>
        <v>9199</v>
      </c>
      <c r="G100">
        <f t="shared" si="4"/>
        <v>3679.6000000000004</v>
      </c>
      <c r="H100">
        <f t="shared" si="5"/>
        <v>220.39999999999964</v>
      </c>
      <c r="I100">
        <f t="shared" si="6"/>
        <v>44</v>
      </c>
      <c r="J100">
        <f t="shared" si="7"/>
        <v>932</v>
      </c>
    </row>
    <row r="101" spans="1:10" x14ac:dyDescent="0.25">
      <c r="A101" s="1">
        <v>45026</v>
      </c>
      <c r="B101">
        <v>402</v>
      </c>
      <c r="C101">
        <v>395</v>
      </c>
      <c r="D101">
        <f>IF(uzdrowisko[[#This Row],[przyjechali]]&gt;uzdrowisko[[#This Row],[wyjechali]],1,0)</f>
        <v>1</v>
      </c>
      <c r="E101">
        <f>IF(uzdrowisko[[#This Row],[Kolumna1]]=1,E100+uzdrowisko[[#This Row],[Kolumna1]],0)</f>
        <v>1</v>
      </c>
      <c r="F101">
        <f>F100+uzdrowisko[[#This Row],[przyjechali]]-uzdrowisko[[#This Row],[wyjechali]]</f>
        <v>9206</v>
      </c>
      <c r="G101">
        <f t="shared" si="4"/>
        <v>3682.4</v>
      </c>
      <c r="H101">
        <f t="shared" si="5"/>
        <v>217.59999999999991</v>
      </c>
      <c r="I101">
        <f t="shared" si="6"/>
        <v>43</v>
      </c>
      <c r="J101">
        <f t="shared" si="7"/>
        <v>975</v>
      </c>
    </row>
    <row r="102" spans="1:10" x14ac:dyDescent="0.25">
      <c r="A102" s="1">
        <v>45027</v>
      </c>
      <c r="B102">
        <v>490</v>
      </c>
      <c r="C102">
        <v>548</v>
      </c>
      <c r="D102">
        <f>IF(uzdrowisko[[#This Row],[przyjechali]]&gt;uzdrowisko[[#This Row],[wyjechali]],1,0)</f>
        <v>0</v>
      </c>
      <c r="E102">
        <f>IF(uzdrowisko[[#This Row],[Kolumna1]]=1,E101+uzdrowisko[[#This Row],[Kolumna1]],0)</f>
        <v>0</v>
      </c>
      <c r="F102">
        <f>F101+uzdrowisko[[#This Row],[przyjechali]]-uzdrowisko[[#This Row],[wyjechali]]</f>
        <v>9148</v>
      </c>
      <c r="G102">
        <f t="shared" si="4"/>
        <v>3659.2000000000003</v>
      </c>
      <c r="H102">
        <f t="shared" si="5"/>
        <v>240.79999999999973</v>
      </c>
      <c r="I102">
        <f t="shared" si="6"/>
        <v>48</v>
      </c>
      <c r="J102">
        <f t="shared" si="7"/>
        <v>1023</v>
      </c>
    </row>
    <row r="103" spans="1:10" x14ac:dyDescent="0.25">
      <c r="A103" s="1">
        <v>45028</v>
      </c>
      <c r="B103">
        <v>664</v>
      </c>
      <c r="C103">
        <v>563</v>
      </c>
      <c r="D103">
        <f>IF(uzdrowisko[[#This Row],[przyjechali]]&gt;uzdrowisko[[#This Row],[wyjechali]],1,0)</f>
        <v>1</v>
      </c>
      <c r="E103">
        <f>IF(uzdrowisko[[#This Row],[Kolumna1]]=1,E102+uzdrowisko[[#This Row],[Kolumna1]],0)</f>
        <v>1</v>
      </c>
      <c r="F103">
        <f>F102+uzdrowisko[[#This Row],[przyjechali]]-uzdrowisko[[#This Row],[wyjechali]]</f>
        <v>9249</v>
      </c>
      <c r="G103">
        <f t="shared" si="4"/>
        <v>3699.6000000000004</v>
      </c>
      <c r="H103">
        <f t="shared" si="5"/>
        <v>200.39999999999964</v>
      </c>
      <c r="I103">
        <f t="shared" si="6"/>
        <v>40</v>
      </c>
      <c r="J103">
        <f t="shared" si="7"/>
        <v>1063</v>
      </c>
    </row>
    <row r="104" spans="1:10" x14ac:dyDescent="0.25">
      <c r="A104" s="1">
        <v>45029</v>
      </c>
      <c r="B104">
        <v>570</v>
      </c>
      <c r="C104">
        <v>437</v>
      </c>
      <c r="D104">
        <f>IF(uzdrowisko[[#This Row],[przyjechali]]&gt;uzdrowisko[[#This Row],[wyjechali]],1,0)</f>
        <v>1</v>
      </c>
      <c r="E104">
        <f>IF(uzdrowisko[[#This Row],[Kolumna1]]=1,E103+uzdrowisko[[#This Row],[Kolumna1]],0)</f>
        <v>2</v>
      </c>
      <c r="F104">
        <f>F103+uzdrowisko[[#This Row],[przyjechali]]-uzdrowisko[[#This Row],[wyjechali]]</f>
        <v>9382</v>
      </c>
      <c r="G104">
        <f t="shared" si="4"/>
        <v>3752.8</v>
      </c>
      <c r="H104">
        <f t="shared" si="5"/>
        <v>147.19999999999982</v>
      </c>
      <c r="I104">
        <f t="shared" si="6"/>
        <v>29</v>
      </c>
      <c r="J104">
        <f t="shared" si="7"/>
        <v>1092</v>
      </c>
    </row>
    <row r="105" spans="1:10" x14ac:dyDescent="0.25">
      <c r="A105" s="1">
        <v>45030</v>
      </c>
      <c r="B105">
        <v>621</v>
      </c>
      <c r="C105">
        <v>602</v>
      </c>
      <c r="D105">
        <f>IF(uzdrowisko[[#This Row],[przyjechali]]&gt;uzdrowisko[[#This Row],[wyjechali]],1,0)</f>
        <v>1</v>
      </c>
      <c r="E105">
        <f>IF(uzdrowisko[[#This Row],[Kolumna1]]=1,E104+uzdrowisko[[#This Row],[Kolumna1]],0)</f>
        <v>3</v>
      </c>
      <c r="F105">
        <f>F104+uzdrowisko[[#This Row],[przyjechali]]-uzdrowisko[[#This Row],[wyjechali]]</f>
        <v>9401</v>
      </c>
      <c r="G105">
        <f t="shared" si="4"/>
        <v>3760.4</v>
      </c>
      <c r="H105">
        <f t="shared" si="5"/>
        <v>139.59999999999991</v>
      </c>
      <c r="I105">
        <f t="shared" si="6"/>
        <v>27</v>
      </c>
      <c r="J105">
        <f t="shared" si="7"/>
        <v>1119</v>
      </c>
    </row>
    <row r="106" spans="1:10" x14ac:dyDescent="0.25">
      <c r="A106" s="1">
        <v>45031</v>
      </c>
      <c r="B106">
        <v>627</v>
      </c>
      <c r="C106">
        <v>562</v>
      </c>
      <c r="D106">
        <f>IF(uzdrowisko[[#This Row],[przyjechali]]&gt;uzdrowisko[[#This Row],[wyjechali]],1,0)</f>
        <v>1</v>
      </c>
      <c r="E106">
        <f>IF(uzdrowisko[[#This Row],[Kolumna1]]=1,E105+uzdrowisko[[#This Row],[Kolumna1]],0)</f>
        <v>4</v>
      </c>
      <c r="F106">
        <f>F105+uzdrowisko[[#This Row],[przyjechali]]-uzdrowisko[[#This Row],[wyjechali]]</f>
        <v>9466</v>
      </c>
      <c r="G106">
        <f t="shared" si="4"/>
        <v>3786.4</v>
      </c>
      <c r="H106">
        <f t="shared" si="5"/>
        <v>113.59999999999991</v>
      </c>
      <c r="I106">
        <f t="shared" si="6"/>
        <v>22</v>
      </c>
      <c r="J106">
        <f t="shared" si="7"/>
        <v>1141</v>
      </c>
    </row>
    <row r="107" spans="1:10" x14ac:dyDescent="0.25">
      <c r="A107" s="1">
        <v>45032</v>
      </c>
      <c r="B107">
        <v>516</v>
      </c>
      <c r="C107">
        <v>553</v>
      </c>
      <c r="D107">
        <f>IF(uzdrowisko[[#This Row],[przyjechali]]&gt;uzdrowisko[[#This Row],[wyjechali]],1,0)</f>
        <v>0</v>
      </c>
      <c r="E107">
        <f>IF(uzdrowisko[[#This Row],[Kolumna1]]=1,E106+uzdrowisko[[#This Row],[Kolumna1]],0)</f>
        <v>0</v>
      </c>
      <c r="F107">
        <f>F106+uzdrowisko[[#This Row],[przyjechali]]-uzdrowisko[[#This Row],[wyjechali]]</f>
        <v>9429</v>
      </c>
      <c r="G107">
        <f t="shared" si="4"/>
        <v>3771.6000000000004</v>
      </c>
      <c r="H107">
        <f t="shared" si="5"/>
        <v>128.39999999999964</v>
      </c>
      <c r="I107">
        <f t="shared" si="6"/>
        <v>25</v>
      </c>
      <c r="J107">
        <f t="shared" si="7"/>
        <v>1166</v>
      </c>
    </row>
    <row r="108" spans="1:10" x14ac:dyDescent="0.25">
      <c r="A108" s="1">
        <v>45033</v>
      </c>
      <c r="B108">
        <v>623</v>
      </c>
      <c r="C108">
        <v>641</v>
      </c>
      <c r="D108">
        <f>IF(uzdrowisko[[#This Row],[przyjechali]]&gt;uzdrowisko[[#This Row],[wyjechali]],1,0)</f>
        <v>0</v>
      </c>
      <c r="E108">
        <f>IF(uzdrowisko[[#This Row],[Kolumna1]]=1,E107+uzdrowisko[[#This Row],[Kolumna1]],0)</f>
        <v>0</v>
      </c>
      <c r="F108">
        <f>F107+uzdrowisko[[#This Row],[przyjechali]]-uzdrowisko[[#This Row],[wyjechali]]</f>
        <v>9411</v>
      </c>
      <c r="G108">
        <f t="shared" si="4"/>
        <v>3764.4</v>
      </c>
      <c r="H108">
        <f t="shared" si="5"/>
        <v>135.59999999999991</v>
      </c>
      <c r="I108">
        <f t="shared" si="6"/>
        <v>27</v>
      </c>
      <c r="J108">
        <f t="shared" si="7"/>
        <v>1193</v>
      </c>
    </row>
    <row r="109" spans="1:10" x14ac:dyDescent="0.25">
      <c r="A109" s="1">
        <v>45034</v>
      </c>
      <c r="B109">
        <v>374</v>
      </c>
      <c r="C109">
        <v>414</v>
      </c>
      <c r="D109">
        <f>IF(uzdrowisko[[#This Row],[przyjechali]]&gt;uzdrowisko[[#This Row],[wyjechali]],1,0)</f>
        <v>0</v>
      </c>
      <c r="E109">
        <f>IF(uzdrowisko[[#This Row],[Kolumna1]]=1,E108+uzdrowisko[[#This Row],[Kolumna1]],0)</f>
        <v>0</v>
      </c>
      <c r="F109">
        <f>F108+uzdrowisko[[#This Row],[przyjechali]]-uzdrowisko[[#This Row],[wyjechali]]</f>
        <v>9371</v>
      </c>
      <c r="G109">
        <f t="shared" si="4"/>
        <v>3748.4</v>
      </c>
      <c r="H109">
        <f t="shared" si="5"/>
        <v>151.59999999999991</v>
      </c>
      <c r="I109">
        <f t="shared" si="6"/>
        <v>30</v>
      </c>
      <c r="J109">
        <f t="shared" si="7"/>
        <v>1223</v>
      </c>
    </row>
    <row r="110" spans="1:10" x14ac:dyDescent="0.25">
      <c r="A110" s="1">
        <v>45035</v>
      </c>
      <c r="B110">
        <v>456</v>
      </c>
      <c r="C110">
        <v>452</v>
      </c>
      <c r="D110">
        <f>IF(uzdrowisko[[#This Row],[przyjechali]]&gt;uzdrowisko[[#This Row],[wyjechali]],1,0)</f>
        <v>1</v>
      </c>
      <c r="E110">
        <f>IF(uzdrowisko[[#This Row],[Kolumna1]]=1,E109+uzdrowisko[[#This Row],[Kolumna1]],0)</f>
        <v>1</v>
      </c>
      <c r="F110">
        <f>F109+uzdrowisko[[#This Row],[przyjechali]]-uzdrowisko[[#This Row],[wyjechali]]</f>
        <v>9375</v>
      </c>
      <c r="G110">
        <f t="shared" si="4"/>
        <v>3750</v>
      </c>
      <c r="H110">
        <f t="shared" si="5"/>
        <v>150</v>
      </c>
      <c r="I110">
        <f t="shared" si="6"/>
        <v>30</v>
      </c>
      <c r="J110">
        <f t="shared" si="7"/>
        <v>1253</v>
      </c>
    </row>
    <row r="111" spans="1:10" x14ac:dyDescent="0.25">
      <c r="A111" s="1">
        <v>45036</v>
      </c>
      <c r="B111">
        <v>482</v>
      </c>
      <c r="C111">
        <v>419</v>
      </c>
      <c r="D111">
        <f>IF(uzdrowisko[[#This Row],[przyjechali]]&gt;uzdrowisko[[#This Row],[wyjechali]],1,0)</f>
        <v>1</v>
      </c>
      <c r="E111">
        <f>IF(uzdrowisko[[#This Row],[Kolumna1]]=1,E110+uzdrowisko[[#This Row],[Kolumna1]],0)</f>
        <v>2</v>
      </c>
      <c r="F111">
        <f>F110+uzdrowisko[[#This Row],[przyjechali]]-uzdrowisko[[#This Row],[wyjechali]]</f>
        <v>9438</v>
      </c>
      <c r="G111">
        <f t="shared" si="4"/>
        <v>3775.2000000000003</v>
      </c>
      <c r="H111">
        <f t="shared" si="5"/>
        <v>124.79999999999973</v>
      </c>
      <c r="I111">
        <f t="shared" si="6"/>
        <v>24</v>
      </c>
      <c r="J111">
        <f t="shared" si="7"/>
        <v>1277</v>
      </c>
    </row>
    <row r="112" spans="1:10" x14ac:dyDescent="0.25">
      <c r="A112" s="1">
        <v>45037</v>
      </c>
      <c r="B112">
        <v>306</v>
      </c>
      <c r="C112">
        <v>377</v>
      </c>
      <c r="D112">
        <f>IF(uzdrowisko[[#This Row],[przyjechali]]&gt;uzdrowisko[[#This Row],[wyjechali]],1,0)</f>
        <v>0</v>
      </c>
      <c r="E112">
        <f>IF(uzdrowisko[[#This Row],[Kolumna1]]=1,E111+uzdrowisko[[#This Row],[Kolumna1]],0)</f>
        <v>0</v>
      </c>
      <c r="F112">
        <f>F111+uzdrowisko[[#This Row],[przyjechali]]-uzdrowisko[[#This Row],[wyjechali]]</f>
        <v>9367</v>
      </c>
      <c r="G112">
        <f t="shared" si="4"/>
        <v>3746.8</v>
      </c>
      <c r="H112">
        <f t="shared" si="5"/>
        <v>153.19999999999982</v>
      </c>
      <c r="I112">
        <f t="shared" si="6"/>
        <v>30</v>
      </c>
      <c r="J112">
        <f t="shared" si="7"/>
        <v>1307</v>
      </c>
    </row>
    <row r="113" spans="1:10" x14ac:dyDescent="0.25">
      <c r="A113" s="1">
        <v>45038</v>
      </c>
      <c r="B113">
        <v>458</v>
      </c>
      <c r="C113">
        <v>325</v>
      </c>
      <c r="D113">
        <f>IF(uzdrowisko[[#This Row],[przyjechali]]&gt;uzdrowisko[[#This Row],[wyjechali]],1,0)</f>
        <v>1</v>
      </c>
      <c r="E113">
        <f>IF(uzdrowisko[[#This Row],[Kolumna1]]=1,E112+uzdrowisko[[#This Row],[Kolumna1]],0)</f>
        <v>1</v>
      </c>
      <c r="F113">
        <f>F112+uzdrowisko[[#This Row],[przyjechali]]-uzdrowisko[[#This Row],[wyjechali]]</f>
        <v>9500</v>
      </c>
      <c r="G113">
        <f t="shared" si="4"/>
        <v>3800</v>
      </c>
      <c r="H113">
        <f t="shared" si="5"/>
        <v>100</v>
      </c>
      <c r="I113">
        <f t="shared" si="6"/>
        <v>20</v>
      </c>
      <c r="J113">
        <f t="shared" si="7"/>
        <v>1327</v>
      </c>
    </row>
    <row r="114" spans="1:10" x14ac:dyDescent="0.25">
      <c r="A114" s="1">
        <v>45039</v>
      </c>
      <c r="B114">
        <v>449</v>
      </c>
      <c r="C114">
        <v>364</v>
      </c>
      <c r="D114">
        <f>IF(uzdrowisko[[#This Row],[przyjechali]]&gt;uzdrowisko[[#This Row],[wyjechali]],1,0)</f>
        <v>1</v>
      </c>
      <c r="E114">
        <f>IF(uzdrowisko[[#This Row],[Kolumna1]]=1,E113+uzdrowisko[[#This Row],[Kolumna1]],0)</f>
        <v>2</v>
      </c>
      <c r="F114">
        <f>F113+uzdrowisko[[#This Row],[przyjechali]]-uzdrowisko[[#This Row],[wyjechali]]</f>
        <v>9585</v>
      </c>
      <c r="G114">
        <f t="shared" si="4"/>
        <v>3834</v>
      </c>
      <c r="H114">
        <f t="shared" si="5"/>
        <v>66</v>
      </c>
      <c r="I114">
        <f t="shared" si="6"/>
        <v>13</v>
      </c>
      <c r="J114">
        <f t="shared" si="7"/>
        <v>1340</v>
      </c>
    </row>
    <row r="115" spans="1:10" x14ac:dyDescent="0.25">
      <c r="A115" s="1">
        <v>45040</v>
      </c>
      <c r="B115">
        <v>435</v>
      </c>
      <c r="C115">
        <v>471</v>
      </c>
      <c r="D115">
        <f>IF(uzdrowisko[[#This Row],[przyjechali]]&gt;uzdrowisko[[#This Row],[wyjechali]],1,0)</f>
        <v>0</v>
      </c>
      <c r="E115">
        <f>IF(uzdrowisko[[#This Row],[Kolumna1]]=1,E114+uzdrowisko[[#This Row],[Kolumna1]],0)</f>
        <v>0</v>
      </c>
      <c r="F115">
        <f>F114+uzdrowisko[[#This Row],[przyjechali]]-uzdrowisko[[#This Row],[wyjechali]]</f>
        <v>9549</v>
      </c>
      <c r="G115">
        <f t="shared" si="4"/>
        <v>3819.6000000000004</v>
      </c>
      <c r="H115">
        <f t="shared" si="5"/>
        <v>80.399999999999636</v>
      </c>
      <c r="I115">
        <f t="shared" si="6"/>
        <v>16</v>
      </c>
      <c r="J115">
        <f t="shared" si="7"/>
        <v>1356</v>
      </c>
    </row>
    <row r="116" spans="1:10" x14ac:dyDescent="0.25">
      <c r="A116" s="1">
        <v>45041</v>
      </c>
      <c r="B116">
        <v>372</v>
      </c>
      <c r="C116">
        <v>570</v>
      </c>
      <c r="D116">
        <f>IF(uzdrowisko[[#This Row],[przyjechali]]&gt;uzdrowisko[[#This Row],[wyjechali]],1,0)</f>
        <v>0</v>
      </c>
      <c r="E116">
        <f>IF(uzdrowisko[[#This Row],[Kolumna1]]=1,E115+uzdrowisko[[#This Row],[Kolumna1]],0)</f>
        <v>0</v>
      </c>
      <c r="F116">
        <f>F115+uzdrowisko[[#This Row],[przyjechali]]-uzdrowisko[[#This Row],[wyjechali]]</f>
        <v>9351</v>
      </c>
      <c r="G116">
        <f t="shared" si="4"/>
        <v>3740.4</v>
      </c>
      <c r="H116">
        <f t="shared" si="5"/>
        <v>159.59999999999991</v>
      </c>
      <c r="I116">
        <f t="shared" si="6"/>
        <v>31</v>
      </c>
      <c r="J116">
        <f t="shared" si="7"/>
        <v>1387</v>
      </c>
    </row>
    <row r="117" spans="1:10" x14ac:dyDescent="0.25">
      <c r="A117" s="1">
        <v>45042</v>
      </c>
      <c r="B117">
        <v>622</v>
      </c>
      <c r="C117">
        <v>341</v>
      </c>
      <c r="D117">
        <f>IF(uzdrowisko[[#This Row],[przyjechali]]&gt;uzdrowisko[[#This Row],[wyjechali]],1,0)</f>
        <v>1</v>
      </c>
      <c r="E117">
        <f>IF(uzdrowisko[[#This Row],[Kolumna1]]=1,E116+uzdrowisko[[#This Row],[Kolumna1]],0)</f>
        <v>1</v>
      </c>
      <c r="F117">
        <f>F116+uzdrowisko[[#This Row],[przyjechali]]-uzdrowisko[[#This Row],[wyjechali]]</f>
        <v>9632</v>
      </c>
      <c r="G117">
        <f t="shared" si="4"/>
        <v>3852.8</v>
      </c>
      <c r="H117">
        <f t="shared" si="5"/>
        <v>47.199999999999818</v>
      </c>
      <c r="I117">
        <f t="shared" si="6"/>
        <v>9</v>
      </c>
      <c r="J117">
        <f t="shared" si="7"/>
        <v>1396</v>
      </c>
    </row>
    <row r="118" spans="1:10" x14ac:dyDescent="0.25">
      <c r="A118" s="1">
        <v>45043</v>
      </c>
      <c r="B118">
        <v>670</v>
      </c>
      <c r="C118">
        <v>551</v>
      </c>
      <c r="D118">
        <f>IF(uzdrowisko[[#This Row],[przyjechali]]&gt;uzdrowisko[[#This Row],[wyjechali]],1,0)</f>
        <v>1</v>
      </c>
      <c r="E118">
        <f>IF(uzdrowisko[[#This Row],[Kolumna1]]=1,E117+uzdrowisko[[#This Row],[Kolumna1]],0)</f>
        <v>2</v>
      </c>
      <c r="F118">
        <f>F117+uzdrowisko[[#This Row],[przyjechali]]-uzdrowisko[[#This Row],[wyjechali]]</f>
        <v>9751</v>
      </c>
      <c r="G118">
        <f t="shared" si="4"/>
        <v>3900.4</v>
      </c>
      <c r="H118">
        <f t="shared" si="5"/>
        <v>-0.40000000000009095</v>
      </c>
      <c r="I118">
        <f t="shared" si="6"/>
        <v>-1</v>
      </c>
      <c r="J118">
        <f t="shared" si="7"/>
        <v>1395</v>
      </c>
    </row>
    <row r="119" spans="1:10" x14ac:dyDescent="0.25">
      <c r="A119" s="1">
        <v>45044</v>
      </c>
      <c r="B119">
        <v>543</v>
      </c>
      <c r="C119">
        <v>682</v>
      </c>
      <c r="D119">
        <f>IF(uzdrowisko[[#This Row],[przyjechali]]&gt;uzdrowisko[[#This Row],[wyjechali]],1,0)</f>
        <v>0</v>
      </c>
      <c r="E119">
        <f>IF(uzdrowisko[[#This Row],[Kolumna1]]=1,E118+uzdrowisko[[#This Row],[Kolumna1]],0)</f>
        <v>0</v>
      </c>
      <c r="F119">
        <f>F118+uzdrowisko[[#This Row],[przyjechali]]-uzdrowisko[[#This Row],[wyjechali]]</f>
        <v>9612</v>
      </c>
      <c r="G119">
        <f t="shared" si="4"/>
        <v>3844.8</v>
      </c>
      <c r="H119">
        <f t="shared" si="5"/>
        <v>55.199999999999818</v>
      </c>
      <c r="I119">
        <f t="shared" si="6"/>
        <v>11</v>
      </c>
      <c r="J119">
        <f t="shared" si="7"/>
        <v>1406</v>
      </c>
    </row>
    <row r="120" spans="1:10" x14ac:dyDescent="0.25">
      <c r="A120" s="1">
        <v>45045</v>
      </c>
      <c r="B120">
        <v>596</v>
      </c>
      <c r="C120">
        <v>629</v>
      </c>
      <c r="D120">
        <f>IF(uzdrowisko[[#This Row],[przyjechali]]&gt;uzdrowisko[[#This Row],[wyjechali]],1,0)</f>
        <v>0</v>
      </c>
      <c r="E120">
        <f>IF(uzdrowisko[[#This Row],[Kolumna1]]=1,E119+uzdrowisko[[#This Row],[Kolumna1]],0)</f>
        <v>0</v>
      </c>
      <c r="F120">
        <f>F119+uzdrowisko[[#This Row],[przyjechali]]-uzdrowisko[[#This Row],[wyjechali]]</f>
        <v>9579</v>
      </c>
      <c r="G120">
        <f t="shared" si="4"/>
        <v>3831.6000000000004</v>
      </c>
      <c r="H120">
        <f t="shared" si="5"/>
        <v>68.399999999999636</v>
      </c>
      <c r="I120">
        <f t="shared" si="6"/>
        <v>13</v>
      </c>
      <c r="J120">
        <f t="shared" si="7"/>
        <v>1419</v>
      </c>
    </row>
    <row r="121" spans="1:10" x14ac:dyDescent="0.25">
      <c r="A121" s="1">
        <v>45046</v>
      </c>
      <c r="B121">
        <v>612</v>
      </c>
      <c r="C121">
        <v>399</v>
      </c>
      <c r="D121">
        <f>IF(uzdrowisko[[#This Row],[przyjechali]]&gt;uzdrowisko[[#This Row],[wyjechali]],1,0)</f>
        <v>1</v>
      </c>
      <c r="E121">
        <f>IF(uzdrowisko[[#This Row],[Kolumna1]]=1,E120+uzdrowisko[[#This Row],[Kolumna1]],0)</f>
        <v>1</v>
      </c>
      <c r="F121">
        <f>F120+uzdrowisko[[#This Row],[przyjechali]]-uzdrowisko[[#This Row],[wyjechali]]</f>
        <v>9792</v>
      </c>
      <c r="G121">
        <f t="shared" si="4"/>
        <v>3916.8</v>
      </c>
      <c r="H121">
        <f t="shared" si="5"/>
        <v>-16.800000000000182</v>
      </c>
      <c r="I121">
        <f t="shared" si="6"/>
        <v>-4</v>
      </c>
      <c r="J121">
        <f t="shared" si="7"/>
        <v>1415</v>
      </c>
    </row>
    <row r="122" spans="1:10" x14ac:dyDescent="0.25">
      <c r="A122" s="1">
        <v>45047</v>
      </c>
      <c r="B122">
        <v>596</v>
      </c>
      <c r="C122">
        <v>641</v>
      </c>
      <c r="D122">
        <f>IF(uzdrowisko[[#This Row],[przyjechali]]&gt;uzdrowisko[[#This Row],[wyjechali]],1,0)</f>
        <v>0</v>
      </c>
      <c r="E122">
        <f>IF(uzdrowisko[[#This Row],[Kolumna1]]=1,E121+uzdrowisko[[#This Row],[Kolumna1]],0)</f>
        <v>0</v>
      </c>
      <c r="F122">
        <f>F121+uzdrowisko[[#This Row],[przyjechali]]-uzdrowisko[[#This Row],[wyjechali]]</f>
        <v>9747</v>
      </c>
      <c r="G122">
        <f t="shared" si="4"/>
        <v>3898.8</v>
      </c>
      <c r="H122">
        <f t="shared" si="5"/>
        <v>1.1999999999998181</v>
      </c>
      <c r="I122">
        <f t="shared" si="6"/>
        <v>0</v>
      </c>
      <c r="J122">
        <f t="shared" si="7"/>
        <v>1415</v>
      </c>
    </row>
    <row r="123" spans="1:10" x14ac:dyDescent="0.25">
      <c r="A123" s="1">
        <v>45048</v>
      </c>
      <c r="B123">
        <v>657</v>
      </c>
      <c r="C123">
        <v>335</v>
      </c>
      <c r="D123">
        <f>IF(uzdrowisko[[#This Row],[przyjechali]]&gt;uzdrowisko[[#This Row],[wyjechali]],1,0)</f>
        <v>1</v>
      </c>
      <c r="E123">
        <f>IF(uzdrowisko[[#This Row],[Kolumna1]]=1,E122+uzdrowisko[[#This Row],[Kolumna1]],0)</f>
        <v>1</v>
      </c>
      <c r="F123">
        <f>F122+uzdrowisko[[#This Row],[przyjechali]]-uzdrowisko[[#This Row],[wyjechali]]</f>
        <v>10069</v>
      </c>
      <c r="G123">
        <f t="shared" si="4"/>
        <v>4027.6000000000004</v>
      </c>
      <c r="H123">
        <f t="shared" si="5"/>
        <v>-127.60000000000036</v>
      </c>
      <c r="I123">
        <f t="shared" si="6"/>
        <v>-26</v>
      </c>
      <c r="J123">
        <f t="shared" si="7"/>
        <v>1389</v>
      </c>
    </row>
    <row r="124" spans="1:10" x14ac:dyDescent="0.25">
      <c r="A124" s="1">
        <v>45049</v>
      </c>
      <c r="B124">
        <v>474</v>
      </c>
      <c r="C124">
        <v>450</v>
      </c>
      <c r="D124">
        <f>IF(uzdrowisko[[#This Row],[przyjechali]]&gt;uzdrowisko[[#This Row],[wyjechali]],1,0)</f>
        <v>1</v>
      </c>
      <c r="E124">
        <f>IF(uzdrowisko[[#This Row],[Kolumna1]]=1,E123+uzdrowisko[[#This Row],[Kolumna1]],0)</f>
        <v>2</v>
      </c>
      <c r="F124">
        <f>F123+uzdrowisko[[#This Row],[przyjechali]]-uzdrowisko[[#This Row],[wyjechali]]</f>
        <v>10093</v>
      </c>
      <c r="G124">
        <f t="shared" si="4"/>
        <v>4037.2000000000003</v>
      </c>
      <c r="H124">
        <f t="shared" si="5"/>
        <v>-137.20000000000027</v>
      </c>
      <c r="I124">
        <f t="shared" si="6"/>
        <v>-28</v>
      </c>
      <c r="J124">
        <f t="shared" si="7"/>
        <v>1361</v>
      </c>
    </row>
    <row r="125" spans="1:10" x14ac:dyDescent="0.25">
      <c r="A125" s="1">
        <v>45050</v>
      </c>
      <c r="B125">
        <v>618</v>
      </c>
      <c r="C125">
        <v>439</v>
      </c>
      <c r="D125">
        <f>IF(uzdrowisko[[#This Row],[przyjechali]]&gt;uzdrowisko[[#This Row],[wyjechali]],1,0)</f>
        <v>1</v>
      </c>
      <c r="E125">
        <f>IF(uzdrowisko[[#This Row],[Kolumna1]]=1,E124+uzdrowisko[[#This Row],[Kolumna1]],0)</f>
        <v>3</v>
      </c>
      <c r="F125">
        <f>F124+uzdrowisko[[#This Row],[przyjechali]]-uzdrowisko[[#This Row],[wyjechali]]</f>
        <v>10272</v>
      </c>
      <c r="G125">
        <f t="shared" si="4"/>
        <v>4108.8</v>
      </c>
      <c r="H125">
        <f t="shared" si="5"/>
        <v>-208.80000000000018</v>
      </c>
      <c r="I125">
        <f t="shared" si="6"/>
        <v>-42</v>
      </c>
      <c r="J125">
        <f t="shared" si="7"/>
        <v>1319</v>
      </c>
    </row>
    <row r="126" spans="1:10" x14ac:dyDescent="0.25">
      <c r="A126" s="1">
        <v>45051</v>
      </c>
      <c r="B126">
        <v>326</v>
      </c>
      <c r="C126">
        <v>395</v>
      </c>
      <c r="D126">
        <f>IF(uzdrowisko[[#This Row],[przyjechali]]&gt;uzdrowisko[[#This Row],[wyjechali]],1,0)</f>
        <v>0</v>
      </c>
      <c r="E126">
        <f>IF(uzdrowisko[[#This Row],[Kolumna1]]=1,E125+uzdrowisko[[#This Row],[Kolumna1]],0)</f>
        <v>0</v>
      </c>
      <c r="F126">
        <f>F125+uzdrowisko[[#This Row],[przyjechali]]-uzdrowisko[[#This Row],[wyjechali]]</f>
        <v>10203</v>
      </c>
      <c r="G126">
        <f t="shared" si="4"/>
        <v>4081.2000000000003</v>
      </c>
      <c r="H126">
        <f t="shared" si="5"/>
        <v>-181.20000000000027</v>
      </c>
      <c r="I126">
        <f t="shared" si="6"/>
        <v>-37</v>
      </c>
      <c r="J126">
        <f t="shared" si="7"/>
        <v>1282</v>
      </c>
    </row>
    <row r="127" spans="1:10" x14ac:dyDescent="0.25">
      <c r="A127" s="1">
        <v>45052</v>
      </c>
      <c r="B127">
        <v>460</v>
      </c>
      <c r="C127">
        <v>362</v>
      </c>
      <c r="D127">
        <f>IF(uzdrowisko[[#This Row],[przyjechali]]&gt;uzdrowisko[[#This Row],[wyjechali]],1,0)</f>
        <v>1</v>
      </c>
      <c r="E127">
        <f>IF(uzdrowisko[[#This Row],[Kolumna1]]=1,E126+uzdrowisko[[#This Row],[Kolumna1]],0)</f>
        <v>1</v>
      </c>
      <c r="F127">
        <f>F126+uzdrowisko[[#This Row],[przyjechali]]-uzdrowisko[[#This Row],[wyjechali]]</f>
        <v>10301</v>
      </c>
      <c r="G127">
        <f t="shared" si="4"/>
        <v>4120.4000000000005</v>
      </c>
      <c r="H127">
        <f t="shared" si="5"/>
        <v>-220.40000000000055</v>
      </c>
      <c r="I127">
        <f t="shared" si="6"/>
        <v>-45</v>
      </c>
      <c r="J127">
        <f t="shared" si="7"/>
        <v>1237</v>
      </c>
    </row>
    <row r="128" spans="1:10" x14ac:dyDescent="0.25">
      <c r="A128" s="1">
        <v>45053</v>
      </c>
      <c r="B128">
        <v>517</v>
      </c>
      <c r="C128">
        <v>427</v>
      </c>
      <c r="D128">
        <f>IF(uzdrowisko[[#This Row],[przyjechali]]&gt;uzdrowisko[[#This Row],[wyjechali]],1,0)</f>
        <v>1</v>
      </c>
      <c r="E128">
        <f>IF(uzdrowisko[[#This Row],[Kolumna1]]=1,E127+uzdrowisko[[#This Row],[Kolumna1]],0)</f>
        <v>2</v>
      </c>
      <c r="F128">
        <f>F127+uzdrowisko[[#This Row],[przyjechali]]-uzdrowisko[[#This Row],[wyjechali]]</f>
        <v>10391</v>
      </c>
      <c r="G128">
        <f t="shared" si="4"/>
        <v>4156.4000000000005</v>
      </c>
      <c r="H128">
        <f t="shared" si="5"/>
        <v>-256.40000000000055</v>
      </c>
      <c r="I128">
        <f t="shared" si="6"/>
        <v>-52</v>
      </c>
      <c r="J128">
        <f t="shared" si="7"/>
        <v>1185</v>
      </c>
    </row>
    <row r="129" spans="1:10" x14ac:dyDescent="0.25">
      <c r="A129" s="1">
        <v>45054</v>
      </c>
      <c r="B129">
        <v>558</v>
      </c>
      <c r="C129">
        <v>689</v>
      </c>
      <c r="D129">
        <f>IF(uzdrowisko[[#This Row],[przyjechali]]&gt;uzdrowisko[[#This Row],[wyjechali]],1,0)</f>
        <v>0</v>
      </c>
      <c r="E129">
        <f>IF(uzdrowisko[[#This Row],[Kolumna1]]=1,E128+uzdrowisko[[#This Row],[Kolumna1]],0)</f>
        <v>0</v>
      </c>
      <c r="F129">
        <f>F128+uzdrowisko[[#This Row],[przyjechali]]-uzdrowisko[[#This Row],[wyjechali]]</f>
        <v>10260</v>
      </c>
      <c r="G129">
        <f t="shared" si="4"/>
        <v>4104</v>
      </c>
      <c r="H129">
        <f t="shared" si="5"/>
        <v>-204</v>
      </c>
      <c r="I129">
        <f t="shared" si="6"/>
        <v>-41</v>
      </c>
      <c r="J129">
        <f t="shared" si="7"/>
        <v>1144</v>
      </c>
    </row>
    <row r="130" spans="1:10" x14ac:dyDescent="0.25">
      <c r="A130" s="1">
        <v>45055</v>
      </c>
      <c r="B130">
        <v>418</v>
      </c>
      <c r="C130">
        <v>307</v>
      </c>
      <c r="D130">
        <f>IF(uzdrowisko[[#This Row],[przyjechali]]&gt;uzdrowisko[[#This Row],[wyjechali]],1,0)</f>
        <v>1</v>
      </c>
      <c r="E130">
        <f>IF(uzdrowisko[[#This Row],[Kolumna1]]=1,E129+uzdrowisko[[#This Row],[Kolumna1]],0)</f>
        <v>1</v>
      </c>
      <c r="F130">
        <f>F129+uzdrowisko[[#This Row],[przyjechali]]-uzdrowisko[[#This Row],[wyjechali]]</f>
        <v>10371</v>
      </c>
      <c r="G130">
        <f t="shared" si="4"/>
        <v>4148.4000000000005</v>
      </c>
      <c r="H130">
        <f t="shared" si="5"/>
        <v>-248.40000000000055</v>
      </c>
      <c r="I130">
        <f t="shared" si="6"/>
        <v>-50</v>
      </c>
      <c r="J130">
        <f t="shared" si="7"/>
        <v>1094</v>
      </c>
    </row>
    <row r="131" spans="1:10" x14ac:dyDescent="0.25">
      <c r="A131" s="1">
        <v>45056</v>
      </c>
      <c r="B131">
        <v>565</v>
      </c>
      <c r="C131">
        <v>428</v>
      </c>
      <c r="D131">
        <f>IF(uzdrowisko[[#This Row],[przyjechali]]&gt;uzdrowisko[[#This Row],[wyjechali]],1,0)</f>
        <v>1</v>
      </c>
      <c r="E131">
        <f>IF(uzdrowisko[[#This Row],[Kolumna1]]=1,E130+uzdrowisko[[#This Row],[Kolumna1]],0)</f>
        <v>2</v>
      </c>
      <c r="F131">
        <f>F130+uzdrowisko[[#This Row],[przyjechali]]-uzdrowisko[[#This Row],[wyjechali]]</f>
        <v>10508</v>
      </c>
      <c r="G131">
        <f t="shared" ref="G131:G194" si="8">F131*0.4</f>
        <v>4203.2</v>
      </c>
      <c r="H131">
        <f t="shared" ref="H131:H194" si="9">3900-G131</f>
        <v>-303.19999999999982</v>
      </c>
      <c r="I131">
        <f t="shared" ref="I131:I194" si="10">FLOOR(H131/5,1)</f>
        <v>-61</v>
      </c>
      <c r="J131">
        <f t="shared" ref="J131:J194" si="11">J130+I131</f>
        <v>1033</v>
      </c>
    </row>
    <row r="132" spans="1:10" x14ac:dyDescent="0.25">
      <c r="A132" s="1">
        <v>45057</v>
      </c>
      <c r="B132">
        <v>517</v>
      </c>
      <c r="C132">
        <v>428</v>
      </c>
      <c r="D132">
        <f>IF(uzdrowisko[[#This Row],[przyjechali]]&gt;uzdrowisko[[#This Row],[wyjechali]],1,0)</f>
        <v>1</v>
      </c>
      <c r="E132">
        <f>IF(uzdrowisko[[#This Row],[Kolumna1]]=1,E131+uzdrowisko[[#This Row],[Kolumna1]],0)</f>
        <v>3</v>
      </c>
      <c r="F132">
        <f>F131+uzdrowisko[[#This Row],[przyjechali]]-uzdrowisko[[#This Row],[wyjechali]]</f>
        <v>10597</v>
      </c>
      <c r="G132">
        <f t="shared" si="8"/>
        <v>4238.8</v>
      </c>
      <c r="H132">
        <f t="shared" si="9"/>
        <v>-338.80000000000018</v>
      </c>
      <c r="I132">
        <f t="shared" si="10"/>
        <v>-68</v>
      </c>
      <c r="J132">
        <f t="shared" si="11"/>
        <v>965</v>
      </c>
    </row>
    <row r="133" spans="1:10" x14ac:dyDescent="0.25">
      <c r="A133" s="1">
        <v>45058</v>
      </c>
      <c r="B133">
        <v>580</v>
      </c>
      <c r="C133">
        <v>569</v>
      </c>
      <c r="D133">
        <f>IF(uzdrowisko[[#This Row],[przyjechali]]&gt;uzdrowisko[[#This Row],[wyjechali]],1,0)</f>
        <v>1</v>
      </c>
      <c r="E133">
        <f>IF(uzdrowisko[[#This Row],[Kolumna1]]=1,E132+uzdrowisko[[#This Row],[Kolumna1]],0)</f>
        <v>4</v>
      </c>
      <c r="F133">
        <f>F132+uzdrowisko[[#This Row],[przyjechali]]-uzdrowisko[[#This Row],[wyjechali]]</f>
        <v>10608</v>
      </c>
      <c r="G133">
        <f t="shared" si="8"/>
        <v>4243.2</v>
      </c>
      <c r="H133">
        <f t="shared" si="9"/>
        <v>-343.19999999999982</v>
      </c>
      <c r="I133">
        <f t="shared" si="10"/>
        <v>-69</v>
      </c>
      <c r="J133">
        <f t="shared" si="11"/>
        <v>896</v>
      </c>
    </row>
    <row r="134" spans="1:10" x14ac:dyDescent="0.25">
      <c r="A134" s="1">
        <v>45059</v>
      </c>
      <c r="B134">
        <v>573</v>
      </c>
      <c r="C134">
        <v>528</v>
      </c>
      <c r="D134">
        <f>IF(uzdrowisko[[#This Row],[przyjechali]]&gt;uzdrowisko[[#This Row],[wyjechali]],1,0)</f>
        <v>1</v>
      </c>
      <c r="E134">
        <f>IF(uzdrowisko[[#This Row],[Kolumna1]]=1,E133+uzdrowisko[[#This Row],[Kolumna1]],0)</f>
        <v>5</v>
      </c>
      <c r="F134">
        <f>F133+uzdrowisko[[#This Row],[przyjechali]]-uzdrowisko[[#This Row],[wyjechali]]</f>
        <v>10653</v>
      </c>
      <c r="G134">
        <f t="shared" si="8"/>
        <v>4261.2</v>
      </c>
      <c r="H134">
        <f t="shared" si="9"/>
        <v>-361.19999999999982</v>
      </c>
      <c r="I134">
        <f t="shared" si="10"/>
        <v>-73</v>
      </c>
      <c r="J134">
        <f t="shared" si="11"/>
        <v>823</v>
      </c>
    </row>
    <row r="135" spans="1:10" x14ac:dyDescent="0.25">
      <c r="A135" s="1">
        <v>45060</v>
      </c>
      <c r="B135">
        <v>627</v>
      </c>
      <c r="C135">
        <v>642</v>
      </c>
      <c r="D135">
        <f>IF(uzdrowisko[[#This Row],[przyjechali]]&gt;uzdrowisko[[#This Row],[wyjechali]],1,0)</f>
        <v>0</v>
      </c>
      <c r="E135">
        <f>IF(uzdrowisko[[#This Row],[Kolumna1]]=1,E134+uzdrowisko[[#This Row],[Kolumna1]],0)</f>
        <v>0</v>
      </c>
      <c r="F135">
        <f>F134+uzdrowisko[[#This Row],[przyjechali]]-uzdrowisko[[#This Row],[wyjechali]]</f>
        <v>10638</v>
      </c>
      <c r="G135">
        <f t="shared" si="8"/>
        <v>4255.2</v>
      </c>
      <c r="H135">
        <f t="shared" si="9"/>
        <v>-355.19999999999982</v>
      </c>
      <c r="I135">
        <f t="shared" si="10"/>
        <v>-72</v>
      </c>
      <c r="J135">
        <f t="shared" si="11"/>
        <v>751</v>
      </c>
    </row>
    <row r="136" spans="1:10" x14ac:dyDescent="0.25">
      <c r="A136" s="1">
        <v>45061</v>
      </c>
      <c r="B136">
        <v>407</v>
      </c>
      <c r="C136">
        <v>620</v>
      </c>
      <c r="D136">
        <f>IF(uzdrowisko[[#This Row],[przyjechali]]&gt;uzdrowisko[[#This Row],[wyjechali]],1,0)</f>
        <v>0</v>
      </c>
      <c r="E136">
        <f>IF(uzdrowisko[[#This Row],[Kolumna1]]=1,E135+uzdrowisko[[#This Row],[Kolumna1]],0)</f>
        <v>0</v>
      </c>
      <c r="F136">
        <f>F135+uzdrowisko[[#This Row],[przyjechali]]-uzdrowisko[[#This Row],[wyjechali]]</f>
        <v>10425</v>
      </c>
      <c r="G136">
        <f t="shared" si="8"/>
        <v>4170</v>
      </c>
      <c r="H136">
        <f t="shared" si="9"/>
        <v>-270</v>
      </c>
      <c r="I136">
        <f t="shared" si="10"/>
        <v>-54</v>
      </c>
      <c r="J136">
        <f t="shared" si="11"/>
        <v>697</v>
      </c>
    </row>
    <row r="137" spans="1:10" x14ac:dyDescent="0.25">
      <c r="A137" s="1">
        <v>45062</v>
      </c>
      <c r="B137">
        <v>631</v>
      </c>
      <c r="C137">
        <v>424</v>
      </c>
      <c r="D137">
        <f>IF(uzdrowisko[[#This Row],[przyjechali]]&gt;uzdrowisko[[#This Row],[wyjechali]],1,0)</f>
        <v>1</v>
      </c>
      <c r="E137">
        <f>IF(uzdrowisko[[#This Row],[Kolumna1]]=1,E136+uzdrowisko[[#This Row],[Kolumna1]],0)</f>
        <v>1</v>
      </c>
      <c r="F137">
        <f>F136+uzdrowisko[[#This Row],[przyjechali]]-uzdrowisko[[#This Row],[wyjechali]]</f>
        <v>10632</v>
      </c>
      <c r="G137">
        <f t="shared" si="8"/>
        <v>4252.8</v>
      </c>
      <c r="H137">
        <f t="shared" si="9"/>
        <v>-352.80000000000018</v>
      </c>
      <c r="I137">
        <f t="shared" si="10"/>
        <v>-71</v>
      </c>
      <c r="J137">
        <f t="shared" si="11"/>
        <v>626</v>
      </c>
    </row>
    <row r="138" spans="1:10" x14ac:dyDescent="0.25">
      <c r="A138" s="1">
        <v>45063</v>
      </c>
      <c r="B138">
        <v>338</v>
      </c>
      <c r="C138">
        <v>382</v>
      </c>
      <c r="D138">
        <f>IF(uzdrowisko[[#This Row],[przyjechali]]&gt;uzdrowisko[[#This Row],[wyjechali]],1,0)</f>
        <v>0</v>
      </c>
      <c r="E138">
        <f>IF(uzdrowisko[[#This Row],[Kolumna1]]=1,E137+uzdrowisko[[#This Row],[Kolumna1]],0)</f>
        <v>0</v>
      </c>
      <c r="F138">
        <f>F137+uzdrowisko[[#This Row],[przyjechali]]-uzdrowisko[[#This Row],[wyjechali]]</f>
        <v>10588</v>
      </c>
      <c r="G138">
        <f t="shared" si="8"/>
        <v>4235.2</v>
      </c>
      <c r="H138">
        <f t="shared" si="9"/>
        <v>-335.19999999999982</v>
      </c>
      <c r="I138">
        <f t="shared" si="10"/>
        <v>-68</v>
      </c>
      <c r="J138">
        <f t="shared" si="11"/>
        <v>558</v>
      </c>
    </row>
    <row r="139" spans="1:10" x14ac:dyDescent="0.25">
      <c r="A139" s="1">
        <v>45064</v>
      </c>
      <c r="B139">
        <v>457</v>
      </c>
      <c r="C139">
        <v>476</v>
      </c>
      <c r="D139">
        <f>IF(uzdrowisko[[#This Row],[przyjechali]]&gt;uzdrowisko[[#This Row],[wyjechali]],1,0)</f>
        <v>0</v>
      </c>
      <c r="E139">
        <f>IF(uzdrowisko[[#This Row],[Kolumna1]]=1,E138+uzdrowisko[[#This Row],[Kolumna1]],0)</f>
        <v>0</v>
      </c>
      <c r="F139">
        <f>F138+uzdrowisko[[#This Row],[przyjechali]]-uzdrowisko[[#This Row],[wyjechali]]</f>
        <v>10569</v>
      </c>
      <c r="G139">
        <f t="shared" si="8"/>
        <v>4227.6000000000004</v>
      </c>
      <c r="H139">
        <f t="shared" si="9"/>
        <v>-327.60000000000036</v>
      </c>
      <c r="I139">
        <f t="shared" si="10"/>
        <v>-66</v>
      </c>
      <c r="J139">
        <f t="shared" si="11"/>
        <v>492</v>
      </c>
    </row>
    <row r="140" spans="1:10" x14ac:dyDescent="0.25">
      <c r="A140" s="1">
        <v>45065</v>
      </c>
      <c r="B140">
        <v>448</v>
      </c>
      <c r="C140">
        <v>346</v>
      </c>
      <c r="D140">
        <f>IF(uzdrowisko[[#This Row],[przyjechali]]&gt;uzdrowisko[[#This Row],[wyjechali]],1,0)</f>
        <v>1</v>
      </c>
      <c r="E140">
        <f>IF(uzdrowisko[[#This Row],[Kolumna1]]=1,E139+uzdrowisko[[#This Row],[Kolumna1]],0)</f>
        <v>1</v>
      </c>
      <c r="F140">
        <f>F139+uzdrowisko[[#This Row],[przyjechali]]-uzdrowisko[[#This Row],[wyjechali]]</f>
        <v>10671</v>
      </c>
      <c r="G140">
        <f t="shared" si="8"/>
        <v>4268.4000000000005</v>
      </c>
      <c r="H140">
        <f t="shared" si="9"/>
        <v>-368.40000000000055</v>
      </c>
      <c r="I140">
        <f t="shared" si="10"/>
        <v>-74</v>
      </c>
      <c r="J140">
        <f t="shared" si="11"/>
        <v>418</v>
      </c>
    </row>
    <row r="141" spans="1:10" x14ac:dyDescent="0.25">
      <c r="A141" s="1">
        <v>45066</v>
      </c>
      <c r="B141">
        <v>408</v>
      </c>
      <c r="C141">
        <v>517</v>
      </c>
      <c r="D141">
        <f>IF(uzdrowisko[[#This Row],[przyjechali]]&gt;uzdrowisko[[#This Row],[wyjechali]],1,0)</f>
        <v>0</v>
      </c>
      <c r="E141">
        <f>IF(uzdrowisko[[#This Row],[Kolumna1]]=1,E140+uzdrowisko[[#This Row],[Kolumna1]],0)</f>
        <v>0</v>
      </c>
      <c r="F141">
        <f>F140+uzdrowisko[[#This Row],[przyjechali]]-uzdrowisko[[#This Row],[wyjechali]]</f>
        <v>10562</v>
      </c>
      <c r="G141">
        <f t="shared" si="8"/>
        <v>4224.8</v>
      </c>
      <c r="H141">
        <f t="shared" si="9"/>
        <v>-324.80000000000018</v>
      </c>
      <c r="I141">
        <f t="shared" si="10"/>
        <v>-65</v>
      </c>
      <c r="J141">
        <f t="shared" si="11"/>
        <v>353</v>
      </c>
    </row>
    <row r="142" spans="1:10" x14ac:dyDescent="0.25">
      <c r="A142" s="1">
        <v>45067</v>
      </c>
      <c r="B142">
        <v>483</v>
      </c>
      <c r="C142">
        <v>322</v>
      </c>
      <c r="D142">
        <f>IF(uzdrowisko[[#This Row],[przyjechali]]&gt;uzdrowisko[[#This Row],[wyjechali]],1,0)</f>
        <v>1</v>
      </c>
      <c r="E142">
        <f>IF(uzdrowisko[[#This Row],[Kolumna1]]=1,E141+uzdrowisko[[#This Row],[Kolumna1]],0)</f>
        <v>1</v>
      </c>
      <c r="F142">
        <f>F141+uzdrowisko[[#This Row],[przyjechali]]-uzdrowisko[[#This Row],[wyjechali]]</f>
        <v>10723</v>
      </c>
      <c r="G142">
        <f t="shared" si="8"/>
        <v>4289.2</v>
      </c>
      <c r="H142">
        <f t="shared" si="9"/>
        <v>-389.19999999999982</v>
      </c>
      <c r="I142">
        <f t="shared" si="10"/>
        <v>-78</v>
      </c>
      <c r="J142">
        <f t="shared" si="11"/>
        <v>275</v>
      </c>
    </row>
    <row r="143" spans="1:10" x14ac:dyDescent="0.25">
      <c r="A143" s="1">
        <v>45068</v>
      </c>
      <c r="B143">
        <v>498</v>
      </c>
      <c r="C143">
        <v>654</v>
      </c>
      <c r="D143">
        <f>IF(uzdrowisko[[#This Row],[przyjechali]]&gt;uzdrowisko[[#This Row],[wyjechali]],1,0)</f>
        <v>0</v>
      </c>
      <c r="E143">
        <f>IF(uzdrowisko[[#This Row],[Kolumna1]]=1,E142+uzdrowisko[[#This Row],[Kolumna1]],0)</f>
        <v>0</v>
      </c>
      <c r="F143">
        <f>F142+uzdrowisko[[#This Row],[przyjechali]]-uzdrowisko[[#This Row],[wyjechali]]</f>
        <v>10567</v>
      </c>
      <c r="G143">
        <f t="shared" si="8"/>
        <v>4226.8</v>
      </c>
      <c r="H143">
        <f t="shared" si="9"/>
        <v>-326.80000000000018</v>
      </c>
      <c r="I143">
        <f t="shared" si="10"/>
        <v>-66</v>
      </c>
      <c r="J143">
        <f t="shared" si="11"/>
        <v>209</v>
      </c>
    </row>
    <row r="144" spans="1:10" x14ac:dyDescent="0.25">
      <c r="A144" s="1">
        <v>45069</v>
      </c>
      <c r="B144">
        <v>503</v>
      </c>
      <c r="C144">
        <v>552</v>
      </c>
      <c r="D144">
        <f>IF(uzdrowisko[[#This Row],[przyjechali]]&gt;uzdrowisko[[#This Row],[wyjechali]],1,0)</f>
        <v>0</v>
      </c>
      <c r="E144">
        <f>IF(uzdrowisko[[#This Row],[Kolumna1]]=1,E143+uzdrowisko[[#This Row],[Kolumna1]],0)</f>
        <v>0</v>
      </c>
      <c r="F144">
        <f>F143+uzdrowisko[[#This Row],[przyjechali]]-uzdrowisko[[#This Row],[wyjechali]]</f>
        <v>10518</v>
      </c>
      <c r="G144">
        <f t="shared" si="8"/>
        <v>4207.2</v>
      </c>
      <c r="H144">
        <f t="shared" si="9"/>
        <v>-307.19999999999982</v>
      </c>
      <c r="I144">
        <f t="shared" si="10"/>
        <v>-62</v>
      </c>
      <c r="J144">
        <f t="shared" si="11"/>
        <v>147</v>
      </c>
    </row>
    <row r="145" spans="1:10" x14ac:dyDescent="0.25">
      <c r="A145" s="1">
        <v>45070</v>
      </c>
      <c r="B145">
        <v>474</v>
      </c>
      <c r="C145">
        <v>646</v>
      </c>
      <c r="D145">
        <f>IF(uzdrowisko[[#This Row],[przyjechali]]&gt;uzdrowisko[[#This Row],[wyjechali]],1,0)</f>
        <v>0</v>
      </c>
      <c r="E145">
        <f>IF(uzdrowisko[[#This Row],[Kolumna1]]=1,E144+uzdrowisko[[#This Row],[Kolumna1]],0)</f>
        <v>0</v>
      </c>
      <c r="F145">
        <f>F144+uzdrowisko[[#This Row],[przyjechali]]-uzdrowisko[[#This Row],[wyjechali]]</f>
        <v>10346</v>
      </c>
      <c r="G145">
        <f t="shared" si="8"/>
        <v>4138.4000000000005</v>
      </c>
      <c r="H145">
        <f t="shared" si="9"/>
        <v>-238.40000000000055</v>
      </c>
      <c r="I145">
        <f t="shared" si="10"/>
        <v>-48</v>
      </c>
      <c r="J145">
        <f t="shared" si="11"/>
        <v>99</v>
      </c>
    </row>
    <row r="146" spans="1:10" x14ac:dyDescent="0.25">
      <c r="A146" s="1">
        <v>45071</v>
      </c>
      <c r="B146">
        <v>422</v>
      </c>
      <c r="C146">
        <v>634</v>
      </c>
      <c r="D146">
        <f>IF(uzdrowisko[[#This Row],[przyjechali]]&gt;uzdrowisko[[#This Row],[wyjechali]],1,0)</f>
        <v>0</v>
      </c>
      <c r="E146">
        <f>IF(uzdrowisko[[#This Row],[Kolumna1]]=1,E145+uzdrowisko[[#This Row],[Kolumna1]],0)</f>
        <v>0</v>
      </c>
      <c r="F146">
        <f>F145+uzdrowisko[[#This Row],[przyjechali]]-uzdrowisko[[#This Row],[wyjechali]]</f>
        <v>10134</v>
      </c>
      <c r="G146">
        <f t="shared" si="8"/>
        <v>4053.6000000000004</v>
      </c>
      <c r="H146">
        <f t="shared" si="9"/>
        <v>-153.60000000000036</v>
      </c>
      <c r="I146">
        <f t="shared" si="10"/>
        <v>-31</v>
      </c>
      <c r="J146">
        <f t="shared" si="11"/>
        <v>68</v>
      </c>
    </row>
    <row r="147" spans="1:10" x14ac:dyDescent="0.25">
      <c r="A147" s="1">
        <v>45072</v>
      </c>
      <c r="B147">
        <v>474</v>
      </c>
      <c r="C147">
        <v>606</v>
      </c>
      <c r="D147">
        <f>IF(uzdrowisko[[#This Row],[przyjechali]]&gt;uzdrowisko[[#This Row],[wyjechali]],1,0)</f>
        <v>0</v>
      </c>
      <c r="E147">
        <f>IF(uzdrowisko[[#This Row],[Kolumna1]]=1,E146+uzdrowisko[[#This Row],[Kolumna1]],0)</f>
        <v>0</v>
      </c>
      <c r="F147">
        <f>F146+uzdrowisko[[#This Row],[przyjechali]]-uzdrowisko[[#This Row],[wyjechali]]</f>
        <v>10002</v>
      </c>
      <c r="G147">
        <f t="shared" si="8"/>
        <v>4000.8</v>
      </c>
      <c r="H147">
        <f t="shared" si="9"/>
        <v>-100.80000000000018</v>
      </c>
      <c r="I147">
        <f t="shared" si="10"/>
        <v>-21</v>
      </c>
      <c r="J147">
        <f t="shared" si="11"/>
        <v>47</v>
      </c>
    </row>
    <row r="148" spans="1:10" x14ac:dyDescent="0.25">
      <c r="A148" s="1">
        <v>45073</v>
      </c>
      <c r="B148">
        <v>407</v>
      </c>
      <c r="C148">
        <v>674</v>
      </c>
      <c r="D148">
        <f>IF(uzdrowisko[[#This Row],[przyjechali]]&gt;uzdrowisko[[#This Row],[wyjechali]],1,0)</f>
        <v>0</v>
      </c>
      <c r="E148">
        <f>IF(uzdrowisko[[#This Row],[Kolumna1]]=1,E147+uzdrowisko[[#This Row],[Kolumna1]],0)</f>
        <v>0</v>
      </c>
      <c r="F148">
        <f>F147+uzdrowisko[[#This Row],[przyjechali]]-uzdrowisko[[#This Row],[wyjechali]]</f>
        <v>9735</v>
      </c>
      <c r="G148">
        <f t="shared" si="8"/>
        <v>3894</v>
      </c>
      <c r="H148">
        <f t="shared" si="9"/>
        <v>6</v>
      </c>
      <c r="I148">
        <f t="shared" si="10"/>
        <v>1</v>
      </c>
      <c r="J148">
        <f t="shared" si="11"/>
        <v>48</v>
      </c>
    </row>
    <row r="149" spans="1:10" x14ac:dyDescent="0.25">
      <c r="A149" s="1">
        <v>45074</v>
      </c>
      <c r="B149">
        <v>697</v>
      </c>
      <c r="C149">
        <v>546</v>
      </c>
      <c r="D149">
        <f>IF(uzdrowisko[[#This Row],[przyjechali]]&gt;uzdrowisko[[#This Row],[wyjechali]],1,0)</f>
        <v>1</v>
      </c>
      <c r="E149">
        <f>IF(uzdrowisko[[#This Row],[Kolumna1]]=1,E148+uzdrowisko[[#This Row],[Kolumna1]],0)</f>
        <v>1</v>
      </c>
      <c r="F149">
        <f>F148+uzdrowisko[[#This Row],[przyjechali]]-uzdrowisko[[#This Row],[wyjechali]]</f>
        <v>9886</v>
      </c>
      <c r="G149">
        <f t="shared" si="8"/>
        <v>3954.4</v>
      </c>
      <c r="H149">
        <f t="shared" si="9"/>
        <v>-54.400000000000091</v>
      </c>
      <c r="I149">
        <f t="shared" si="10"/>
        <v>-11</v>
      </c>
      <c r="J149">
        <f t="shared" si="11"/>
        <v>37</v>
      </c>
    </row>
    <row r="150" spans="1:10" x14ac:dyDescent="0.25">
      <c r="A150" s="1">
        <v>45075</v>
      </c>
      <c r="B150">
        <v>603</v>
      </c>
      <c r="C150">
        <v>564</v>
      </c>
      <c r="D150">
        <f>IF(uzdrowisko[[#This Row],[przyjechali]]&gt;uzdrowisko[[#This Row],[wyjechali]],1,0)</f>
        <v>1</v>
      </c>
      <c r="E150">
        <f>IF(uzdrowisko[[#This Row],[Kolumna1]]=1,E149+uzdrowisko[[#This Row],[Kolumna1]],0)</f>
        <v>2</v>
      </c>
      <c r="F150">
        <f>F149+uzdrowisko[[#This Row],[przyjechali]]-uzdrowisko[[#This Row],[wyjechali]]</f>
        <v>9925</v>
      </c>
      <c r="G150">
        <f t="shared" si="8"/>
        <v>3970</v>
      </c>
      <c r="H150">
        <f t="shared" si="9"/>
        <v>-70</v>
      </c>
      <c r="I150">
        <f t="shared" si="10"/>
        <v>-14</v>
      </c>
      <c r="J150">
        <f t="shared" si="11"/>
        <v>23</v>
      </c>
    </row>
    <row r="151" spans="1:10" x14ac:dyDescent="0.25">
      <c r="A151" s="1">
        <v>45076</v>
      </c>
      <c r="B151">
        <v>561</v>
      </c>
      <c r="C151">
        <v>670</v>
      </c>
      <c r="D151">
        <f>IF(uzdrowisko[[#This Row],[przyjechali]]&gt;uzdrowisko[[#This Row],[wyjechali]],1,0)</f>
        <v>0</v>
      </c>
      <c r="E151">
        <f>IF(uzdrowisko[[#This Row],[Kolumna1]]=1,E150+uzdrowisko[[#This Row],[Kolumna1]],0)</f>
        <v>0</v>
      </c>
      <c r="F151">
        <f>F150+uzdrowisko[[#This Row],[przyjechali]]-uzdrowisko[[#This Row],[wyjechali]]</f>
        <v>9816</v>
      </c>
      <c r="G151">
        <f t="shared" si="8"/>
        <v>3926.4</v>
      </c>
      <c r="H151">
        <f t="shared" si="9"/>
        <v>-26.400000000000091</v>
      </c>
      <c r="I151">
        <f t="shared" si="10"/>
        <v>-6</v>
      </c>
      <c r="J151">
        <f t="shared" si="11"/>
        <v>17</v>
      </c>
    </row>
    <row r="152" spans="1:10" x14ac:dyDescent="0.25">
      <c r="A152" s="1">
        <v>45077</v>
      </c>
      <c r="B152">
        <v>426</v>
      </c>
      <c r="C152">
        <v>642</v>
      </c>
      <c r="D152">
        <f>IF(uzdrowisko[[#This Row],[przyjechali]]&gt;uzdrowisko[[#This Row],[wyjechali]],1,0)</f>
        <v>0</v>
      </c>
      <c r="E152">
        <f>IF(uzdrowisko[[#This Row],[Kolumna1]]=1,E151+uzdrowisko[[#This Row],[Kolumna1]],0)</f>
        <v>0</v>
      </c>
      <c r="F152">
        <f>F151+uzdrowisko[[#This Row],[przyjechali]]-uzdrowisko[[#This Row],[wyjechali]]</f>
        <v>9600</v>
      </c>
      <c r="G152">
        <f t="shared" si="8"/>
        <v>3840</v>
      </c>
      <c r="H152">
        <f t="shared" si="9"/>
        <v>60</v>
      </c>
      <c r="I152">
        <f t="shared" si="10"/>
        <v>12</v>
      </c>
      <c r="J152">
        <f t="shared" si="11"/>
        <v>29</v>
      </c>
    </row>
    <row r="153" spans="1:10" x14ac:dyDescent="0.25">
      <c r="A153" s="1">
        <v>45078</v>
      </c>
      <c r="B153">
        <v>438</v>
      </c>
      <c r="C153">
        <v>506</v>
      </c>
      <c r="D153">
        <f>IF(uzdrowisko[[#This Row],[przyjechali]]&gt;uzdrowisko[[#This Row],[wyjechali]],1,0)</f>
        <v>0</v>
      </c>
      <c r="E153">
        <f>IF(uzdrowisko[[#This Row],[Kolumna1]]=1,E152+uzdrowisko[[#This Row],[Kolumna1]],0)</f>
        <v>0</v>
      </c>
      <c r="F153">
        <f>F152+uzdrowisko[[#This Row],[przyjechali]]-uzdrowisko[[#This Row],[wyjechali]]</f>
        <v>9532</v>
      </c>
      <c r="G153">
        <f t="shared" si="8"/>
        <v>3812.8</v>
      </c>
      <c r="H153">
        <f t="shared" si="9"/>
        <v>87.199999999999818</v>
      </c>
      <c r="I153">
        <f t="shared" si="10"/>
        <v>17</v>
      </c>
      <c r="J153">
        <f t="shared" si="11"/>
        <v>46</v>
      </c>
    </row>
    <row r="154" spans="1:10" x14ac:dyDescent="0.25">
      <c r="A154" s="1">
        <v>45079</v>
      </c>
      <c r="B154">
        <v>580</v>
      </c>
      <c r="C154">
        <v>543</v>
      </c>
      <c r="D154">
        <f>IF(uzdrowisko[[#This Row],[przyjechali]]&gt;uzdrowisko[[#This Row],[wyjechali]],1,0)</f>
        <v>1</v>
      </c>
      <c r="E154">
        <f>IF(uzdrowisko[[#This Row],[Kolumna1]]=1,E153+uzdrowisko[[#This Row],[Kolumna1]],0)</f>
        <v>1</v>
      </c>
      <c r="F154">
        <f>F153+uzdrowisko[[#This Row],[przyjechali]]-uzdrowisko[[#This Row],[wyjechali]]</f>
        <v>9569</v>
      </c>
      <c r="G154">
        <f t="shared" si="8"/>
        <v>3827.6000000000004</v>
      </c>
      <c r="H154">
        <f t="shared" si="9"/>
        <v>72.399999999999636</v>
      </c>
      <c r="I154">
        <f t="shared" si="10"/>
        <v>14</v>
      </c>
      <c r="J154">
        <f t="shared" si="11"/>
        <v>60</v>
      </c>
    </row>
    <row r="155" spans="1:10" x14ac:dyDescent="0.25">
      <c r="A155" s="1">
        <v>45080</v>
      </c>
      <c r="B155">
        <v>423</v>
      </c>
      <c r="C155">
        <v>645</v>
      </c>
      <c r="D155">
        <f>IF(uzdrowisko[[#This Row],[przyjechali]]&gt;uzdrowisko[[#This Row],[wyjechali]],1,0)</f>
        <v>0</v>
      </c>
      <c r="E155">
        <f>IF(uzdrowisko[[#This Row],[Kolumna1]]=1,E154+uzdrowisko[[#This Row],[Kolumna1]],0)</f>
        <v>0</v>
      </c>
      <c r="F155">
        <f>F154+uzdrowisko[[#This Row],[przyjechali]]-uzdrowisko[[#This Row],[wyjechali]]</f>
        <v>9347</v>
      </c>
      <c r="G155">
        <f t="shared" si="8"/>
        <v>3738.8</v>
      </c>
      <c r="H155">
        <f t="shared" si="9"/>
        <v>161.19999999999982</v>
      </c>
      <c r="I155">
        <f t="shared" si="10"/>
        <v>32</v>
      </c>
      <c r="J155">
        <f t="shared" si="11"/>
        <v>92</v>
      </c>
    </row>
    <row r="156" spans="1:10" x14ac:dyDescent="0.25">
      <c r="A156" s="1">
        <v>45081</v>
      </c>
      <c r="B156">
        <v>392</v>
      </c>
      <c r="C156">
        <v>622</v>
      </c>
      <c r="D156">
        <f>IF(uzdrowisko[[#This Row],[przyjechali]]&gt;uzdrowisko[[#This Row],[wyjechali]],1,0)</f>
        <v>0</v>
      </c>
      <c r="E156">
        <f>IF(uzdrowisko[[#This Row],[Kolumna1]]=1,E155+uzdrowisko[[#This Row],[Kolumna1]],0)</f>
        <v>0</v>
      </c>
      <c r="F156">
        <f>F155+uzdrowisko[[#This Row],[przyjechali]]-uzdrowisko[[#This Row],[wyjechali]]</f>
        <v>9117</v>
      </c>
      <c r="G156">
        <f t="shared" si="8"/>
        <v>3646.8</v>
      </c>
      <c r="H156">
        <f t="shared" si="9"/>
        <v>253.19999999999982</v>
      </c>
      <c r="I156">
        <f t="shared" si="10"/>
        <v>50</v>
      </c>
      <c r="J156">
        <f t="shared" si="11"/>
        <v>142</v>
      </c>
    </row>
    <row r="157" spans="1:10" x14ac:dyDescent="0.25">
      <c r="A157" s="1">
        <v>45082</v>
      </c>
      <c r="B157">
        <v>317</v>
      </c>
      <c r="C157">
        <v>513</v>
      </c>
      <c r="D157">
        <f>IF(uzdrowisko[[#This Row],[przyjechali]]&gt;uzdrowisko[[#This Row],[wyjechali]],1,0)</f>
        <v>0</v>
      </c>
      <c r="E157">
        <f>IF(uzdrowisko[[#This Row],[Kolumna1]]=1,E156+uzdrowisko[[#This Row],[Kolumna1]],0)</f>
        <v>0</v>
      </c>
      <c r="F157">
        <f>F156+uzdrowisko[[#This Row],[przyjechali]]-uzdrowisko[[#This Row],[wyjechali]]</f>
        <v>8921</v>
      </c>
      <c r="G157">
        <f t="shared" si="8"/>
        <v>3568.4</v>
      </c>
      <c r="H157">
        <f t="shared" si="9"/>
        <v>331.59999999999991</v>
      </c>
      <c r="I157">
        <f t="shared" si="10"/>
        <v>66</v>
      </c>
      <c r="J157">
        <f t="shared" si="11"/>
        <v>208</v>
      </c>
    </row>
    <row r="158" spans="1:10" x14ac:dyDescent="0.25">
      <c r="A158" s="1">
        <v>45083</v>
      </c>
      <c r="B158">
        <v>301</v>
      </c>
      <c r="C158">
        <v>371</v>
      </c>
      <c r="D158">
        <f>IF(uzdrowisko[[#This Row],[przyjechali]]&gt;uzdrowisko[[#This Row],[wyjechali]],1,0)</f>
        <v>0</v>
      </c>
      <c r="E158">
        <f>IF(uzdrowisko[[#This Row],[Kolumna1]]=1,E157+uzdrowisko[[#This Row],[Kolumna1]],0)</f>
        <v>0</v>
      </c>
      <c r="F158">
        <f>F157+uzdrowisko[[#This Row],[przyjechali]]-uzdrowisko[[#This Row],[wyjechali]]</f>
        <v>8851</v>
      </c>
      <c r="G158">
        <f t="shared" si="8"/>
        <v>3540.4</v>
      </c>
      <c r="H158">
        <f t="shared" si="9"/>
        <v>359.59999999999991</v>
      </c>
      <c r="I158">
        <f t="shared" si="10"/>
        <v>71</v>
      </c>
      <c r="J158">
        <f t="shared" si="11"/>
        <v>279</v>
      </c>
    </row>
    <row r="159" spans="1:10" x14ac:dyDescent="0.25">
      <c r="A159" s="1">
        <v>45084</v>
      </c>
      <c r="B159">
        <v>326</v>
      </c>
      <c r="C159">
        <v>486</v>
      </c>
      <c r="D159">
        <f>IF(uzdrowisko[[#This Row],[przyjechali]]&gt;uzdrowisko[[#This Row],[wyjechali]],1,0)</f>
        <v>0</v>
      </c>
      <c r="E159">
        <f>IF(uzdrowisko[[#This Row],[Kolumna1]]=1,E158+uzdrowisko[[#This Row],[Kolumna1]],0)</f>
        <v>0</v>
      </c>
      <c r="F159">
        <f>F158+uzdrowisko[[#This Row],[przyjechali]]-uzdrowisko[[#This Row],[wyjechali]]</f>
        <v>8691</v>
      </c>
      <c r="G159">
        <f t="shared" si="8"/>
        <v>3476.4</v>
      </c>
      <c r="H159">
        <f t="shared" si="9"/>
        <v>423.59999999999991</v>
      </c>
      <c r="I159">
        <f t="shared" si="10"/>
        <v>84</v>
      </c>
      <c r="J159">
        <f t="shared" si="11"/>
        <v>363</v>
      </c>
    </row>
    <row r="160" spans="1:10" x14ac:dyDescent="0.25">
      <c r="A160" s="1">
        <v>45085</v>
      </c>
      <c r="B160">
        <v>493</v>
      </c>
      <c r="C160">
        <v>330</v>
      </c>
      <c r="D160">
        <f>IF(uzdrowisko[[#This Row],[przyjechali]]&gt;uzdrowisko[[#This Row],[wyjechali]],1,0)</f>
        <v>1</v>
      </c>
      <c r="E160">
        <f>IF(uzdrowisko[[#This Row],[Kolumna1]]=1,E159+uzdrowisko[[#This Row],[Kolumna1]],0)</f>
        <v>1</v>
      </c>
      <c r="F160">
        <f>F159+uzdrowisko[[#This Row],[przyjechali]]-uzdrowisko[[#This Row],[wyjechali]]</f>
        <v>8854</v>
      </c>
      <c r="G160">
        <f t="shared" si="8"/>
        <v>3541.6000000000004</v>
      </c>
      <c r="H160">
        <f t="shared" si="9"/>
        <v>358.39999999999964</v>
      </c>
      <c r="I160">
        <f t="shared" si="10"/>
        <v>71</v>
      </c>
      <c r="J160">
        <f t="shared" si="11"/>
        <v>434</v>
      </c>
    </row>
    <row r="161" spans="1:10" x14ac:dyDescent="0.25">
      <c r="A161" s="1">
        <v>45086</v>
      </c>
      <c r="B161">
        <v>485</v>
      </c>
      <c r="C161">
        <v>640</v>
      </c>
      <c r="D161">
        <f>IF(uzdrowisko[[#This Row],[przyjechali]]&gt;uzdrowisko[[#This Row],[wyjechali]],1,0)</f>
        <v>0</v>
      </c>
      <c r="E161">
        <f>IF(uzdrowisko[[#This Row],[Kolumna1]]=1,E160+uzdrowisko[[#This Row],[Kolumna1]],0)</f>
        <v>0</v>
      </c>
      <c r="F161">
        <f>F160+uzdrowisko[[#This Row],[przyjechali]]-uzdrowisko[[#This Row],[wyjechali]]</f>
        <v>8699</v>
      </c>
      <c r="G161">
        <f t="shared" si="8"/>
        <v>3479.6000000000004</v>
      </c>
      <c r="H161">
        <f t="shared" si="9"/>
        <v>420.39999999999964</v>
      </c>
      <c r="I161">
        <f t="shared" si="10"/>
        <v>84</v>
      </c>
      <c r="J161">
        <f t="shared" si="11"/>
        <v>518</v>
      </c>
    </row>
    <row r="162" spans="1:10" x14ac:dyDescent="0.25">
      <c r="A162" s="1">
        <v>45087</v>
      </c>
      <c r="B162">
        <v>310</v>
      </c>
      <c r="C162">
        <v>501</v>
      </c>
      <c r="D162">
        <f>IF(uzdrowisko[[#This Row],[przyjechali]]&gt;uzdrowisko[[#This Row],[wyjechali]],1,0)</f>
        <v>0</v>
      </c>
      <c r="E162">
        <f>IF(uzdrowisko[[#This Row],[Kolumna1]]=1,E161+uzdrowisko[[#This Row],[Kolumna1]],0)</f>
        <v>0</v>
      </c>
      <c r="F162">
        <f>F161+uzdrowisko[[#This Row],[przyjechali]]-uzdrowisko[[#This Row],[wyjechali]]</f>
        <v>8508</v>
      </c>
      <c r="G162">
        <f t="shared" si="8"/>
        <v>3403.2000000000003</v>
      </c>
      <c r="H162">
        <f t="shared" si="9"/>
        <v>496.79999999999973</v>
      </c>
      <c r="I162">
        <f t="shared" si="10"/>
        <v>99</v>
      </c>
      <c r="J162">
        <f t="shared" si="11"/>
        <v>617</v>
      </c>
    </row>
    <row r="163" spans="1:10" x14ac:dyDescent="0.25">
      <c r="A163" s="1">
        <v>45088</v>
      </c>
      <c r="B163">
        <v>538</v>
      </c>
      <c r="C163">
        <v>356</v>
      </c>
      <c r="D163">
        <f>IF(uzdrowisko[[#This Row],[przyjechali]]&gt;uzdrowisko[[#This Row],[wyjechali]],1,0)</f>
        <v>1</v>
      </c>
      <c r="E163">
        <f>IF(uzdrowisko[[#This Row],[Kolumna1]]=1,E162+uzdrowisko[[#This Row],[Kolumna1]],0)</f>
        <v>1</v>
      </c>
      <c r="F163">
        <f>F162+uzdrowisko[[#This Row],[przyjechali]]-uzdrowisko[[#This Row],[wyjechali]]</f>
        <v>8690</v>
      </c>
      <c r="G163">
        <f t="shared" si="8"/>
        <v>3476</v>
      </c>
      <c r="H163">
        <f t="shared" si="9"/>
        <v>424</v>
      </c>
      <c r="I163">
        <f t="shared" si="10"/>
        <v>84</v>
      </c>
      <c r="J163">
        <f t="shared" si="11"/>
        <v>701</v>
      </c>
    </row>
    <row r="164" spans="1:10" x14ac:dyDescent="0.25">
      <c r="A164" s="1">
        <v>45089</v>
      </c>
      <c r="B164">
        <v>480</v>
      </c>
      <c r="C164">
        <v>464</v>
      </c>
      <c r="D164">
        <f>IF(uzdrowisko[[#This Row],[przyjechali]]&gt;uzdrowisko[[#This Row],[wyjechali]],1,0)</f>
        <v>1</v>
      </c>
      <c r="E164">
        <f>IF(uzdrowisko[[#This Row],[Kolumna1]]=1,E163+uzdrowisko[[#This Row],[Kolumna1]],0)</f>
        <v>2</v>
      </c>
      <c r="F164">
        <f>F163+uzdrowisko[[#This Row],[przyjechali]]-uzdrowisko[[#This Row],[wyjechali]]</f>
        <v>8706</v>
      </c>
      <c r="G164">
        <f t="shared" si="8"/>
        <v>3482.4</v>
      </c>
      <c r="H164">
        <f t="shared" si="9"/>
        <v>417.59999999999991</v>
      </c>
      <c r="I164">
        <f t="shared" si="10"/>
        <v>83</v>
      </c>
      <c r="J164">
        <f t="shared" si="11"/>
        <v>784</v>
      </c>
    </row>
    <row r="165" spans="1:10" x14ac:dyDescent="0.25">
      <c r="A165" s="1">
        <v>45090</v>
      </c>
      <c r="B165">
        <v>662</v>
      </c>
      <c r="C165">
        <v>476</v>
      </c>
      <c r="D165">
        <f>IF(uzdrowisko[[#This Row],[przyjechali]]&gt;uzdrowisko[[#This Row],[wyjechali]],1,0)</f>
        <v>1</v>
      </c>
      <c r="E165">
        <f>IF(uzdrowisko[[#This Row],[Kolumna1]]=1,E164+uzdrowisko[[#This Row],[Kolumna1]],0)</f>
        <v>3</v>
      </c>
      <c r="F165">
        <f>F164+uzdrowisko[[#This Row],[przyjechali]]-uzdrowisko[[#This Row],[wyjechali]]</f>
        <v>8892</v>
      </c>
      <c r="G165">
        <f t="shared" si="8"/>
        <v>3556.8</v>
      </c>
      <c r="H165">
        <f t="shared" si="9"/>
        <v>343.19999999999982</v>
      </c>
      <c r="I165">
        <f t="shared" si="10"/>
        <v>68</v>
      </c>
      <c r="J165">
        <f t="shared" si="11"/>
        <v>852</v>
      </c>
    </row>
    <row r="166" spans="1:10" x14ac:dyDescent="0.25">
      <c r="A166" s="1">
        <v>45091</v>
      </c>
      <c r="B166">
        <v>512</v>
      </c>
      <c r="C166">
        <v>424</v>
      </c>
      <c r="D166">
        <f>IF(uzdrowisko[[#This Row],[przyjechali]]&gt;uzdrowisko[[#This Row],[wyjechali]],1,0)</f>
        <v>1</v>
      </c>
      <c r="E166">
        <f>IF(uzdrowisko[[#This Row],[Kolumna1]]=1,E165+uzdrowisko[[#This Row],[Kolumna1]],0)</f>
        <v>4</v>
      </c>
      <c r="F166">
        <f>F165+uzdrowisko[[#This Row],[przyjechali]]-uzdrowisko[[#This Row],[wyjechali]]</f>
        <v>8980</v>
      </c>
      <c r="G166">
        <f t="shared" si="8"/>
        <v>3592</v>
      </c>
      <c r="H166">
        <f t="shared" si="9"/>
        <v>308</v>
      </c>
      <c r="I166">
        <f t="shared" si="10"/>
        <v>61</v>
      </c>
      <c r="J166">
        <f t="shared" si="11"/>
        <v>913</v>
      </c>
    </row>
    <row r="167" spans="1:10" x14ac:dyDescent="0.25">
      <c r="A167" s="1">
        <v>45092</v>
      </c>
      <c r="B167">
        <v>374</v>
      </c>
      <c r="C167">
        <v>330</v>
      </c>
      <c r="D167">
        <f>IF(uzdrowisko[[#This Row],[przyjechali]]&gt;uzdrowisko[[#This Row],[wyjechali]],1,0)</f>
        <v>1</v>
      </c>
      <c r="E167">
        <f>IF(uzdrowisko[[#This Row],[Kolumna1]]=1,E166+uzdrowisko[[#This Row],[Kolumna1]],0)</f>
        <v>5</v>
      </c>
      <c r="F167">
        <f>F166+uzdrowisko[[#This Row],[przyjechali]]-uzdrowisko[[#This Row],[wyjechali]]</f>
        <v>9024</v>
      </c>
      <c r="G167">
        <f t="shared" si="8"/>
        <v>3609.6000000000004</v>
      </c>
      <c r="H167">
        <f t="shared" si="9"/>
        <v>290.39999999999964</v>
      </c>
      <c r="I167">
        <f t="shared" si="10"/>
        <v>58</v>
      </c>
      <c r="J167">
        <f t="shared" si="11"/>
        <v>971</v>
      </c>
    </row>
    <row r="168" spans="1:10" x14ac:dyDescent="0.25">
      <c r="A168" s="1">
        <v>45093</v>
      </c>
      <c r="B168">
        <v>408</v>
      </c>
      <c r="C168">
        <v>618</v>
      </c>
      <c r="D168">
        <f>IF(uzdrowisko[[#This Row],[przyjechali]]&gt;uzdrowisko[[#This Row],[wyjechali]],1,0)</f>
        <v>0</v>
      </c>
      <c r="E168">
        <f>IF(uzdrowisko[[#This Row],[Kolumna1]]=1,E167+uzdrowisko[[#This Row],[Kolumna1]],0)</f>
        <v>0</v>
      </c>
      <c r="F168">
        <f>F167+uzdrowisko[[#This Row],[przyjechali]]-uzdrowisko[[#This Row],[wyjechali]]</f>
        <v>8814</v>
      </c>
      <c r="G168">
        <f t="shared" si="8"/>
        <v>3525.6000000000004</v>
      </c>
      <c r="H168">
        <f t="shared" si="9"/>
        <v>374.39999999999964</v>
      </c>
      <c r="I168">
        <f t="shared" si="10"/>
        <v>74</v>
      </c>
      <c r="J168">
        <f t="shared" si="11"/>
        <v>1045</v>
      </c>
    </row>
    <row r="169" spans="1:10" x14ac:dyDescent="0.25">
      <c r="A169" s="1">
        <v>45094</v>
      </c>
      <c r="B169">
        <v>637</v>
      </c>
      <c r="C169">
        <v>308</v>
      </c>
      <c r="D169">
        <f>IF(uzdrowisko[[#This Row],[przyjechali]]&gt;uzdrowisko[[#This Row],[wyjechali]],1,0)</f>
        <v>1</v>
      </c>
      <c r="E169">
        <f>IF(uzdrowisko[[#This Row],[Kolumna1]]=1,E168+uzdrowisko[[#This Row],[Kolumna1]],0)</f>
        <v>1</v>
      </c>
      <c r="F169">
        <f>F168+uzdrowisko[[#This Row],[przyjechali]]-uzdrowisko[[#This Row],[wyjechali]]</f>
        <v>9143</v>
      </c>
      <c r="G169">
        <f t="shared" si="8"/>
        <v>3657.2000000000003</v>
      </c>
      <c r="H169">
        <f t="shared" si="9"/>
        <v>242.79999999999973</v>
      </c>
      <c r="I169">
        <f t="shared" si="10"/>
        <v>48</v>
      </c>
      <c r="J169">
        <f t="shared" si="11"/>
        <v>1093</v>
      </c>
    </row>
    <row r="170" spans="1:10" x14ac:dyDescent="0.25">
      <c r="A170" s="1">
        <v>45095</v>
      </c>
      <c r="B170">
        <v>573</v>
      </c>
      <c r="C170">
        <v>334</v>
      </c>
      <c r="D170">
        <f>IF(uzdrowisko[[#This Row],[przyjechali]]&gt;uzdrowisko[[#This Row],[wyjechali]],1,0)</f>
        <v>1</v>
      </c>
      <c r="E170">
        <f>IF(uzdrowisko[[#This Row],[Kolumna1]]=1,E169+uzdrowisko[[#This Row],[Kolumna1]],0)</f>
        <v>2</v>
      </c>
      <c r="F170">
        <f>F169+uzdrowisko[[#This Row],[przyjechali]]-uzdrowisko[[#This Row],[wyjechali]]</f>
        <v>9382</v>
      </c>
      <c r="G170">
        <f t="shared" si="8"/>
        <v>3752.8</v>
      </c>
      <c r="H170">
        <f t="shared" si="9"/>
        <v>147.19999999999982</v>
      </c>
      <c r="I170">
        <f t="shared" si="10"/>
        <v>29</v>
      </c>
      <c r="J170">
        <f t="shared" si="11"/>
        <v>1122</v>
      </c>
    </row>
    <row r="171" spans="1:10" x14ac:dyDescent="0.25">
      <c r="A171" s="1">
        <v>45096</v>
      </c>
      <c r="B171">
        <v>567</v>
      </c>
      <c r="C171">
        <v>386</v>
      </c>
      <c r="D171">
        <f>IF(uzdrowisko[[#This Row],[przyjechali]]&gt;uzdrowisko[[#This Row],[wyjechali]],1,0)</f>
        <v>1</v>
      </c>
      <c r="E171">
        <f>IF(uzdrowisko[[#This Row],[Kolumna1]]=1,E170+uzdrowisko[[#This Row],[Kolumna1]],0)</f>
        <v>3</v>
      </c>
      <c r="F171">
        <f>F170+uzdrowisko[[#This Row],[przyjechali]]-uzdrowisko[[#This Row],[wyjechali]]</f>
        <v>9563</v>
      </c>
      <c r="G171">
        <f t="shared" si="8"/>
        <v>3825.2000000000003</v>
      </c>
      <c r="H171">
        <f t="shared" si="9"/>
        <v>74.799999999999727</v>
      </c>
      <c r="I171">
        <f t="shared" si="10"/>
        <v>14</v>
      </c>
      <c r="J171">
        <f t="shared" si="11"/>
        <v>1136</v>
      </c>
    </row>
    <row r="172" spans="1:10" x14ac:dyDescent="0.25">
      <c r="A172" s="1">
        <v>45097</v>
      </c>
      <c r="B172">
        <v>436</v>
      </c>
      <c r="C172">
        <v>366</v>
      </c>
      <c r="D172">
        <f>IF(uzdrowisko[[#This Row],[przyjechali]]&gt;uzdrowisko[[#This Row],[wyjechali]],1,0)</f>
        <v>1</v>
      </c>
      <c r="E172">
        <f>IF(uzdrowisko[[#This Row],[Kolumna1]]=1,E171+uzdrowisko[[#This Row],[Kolumna1]],0)</f>
        <v>4</v>
      </c>
      <c r="F172">
        <f>F171+uzdrowisko[[#This Row],[przyjechali]]-uzdrowisko[[#This Row],[wyjechali]]</f>
        <v>9633</v>
      </c>
      <c r="G172">
        <f t="shared" si="8"/>
        <v>3853.2000000000003</v>
      </c>
      <c r="H172">
        <f t="shared" si="9"/>
        <v>46.799999999999727</v>
      </c>
      <c r="I172">
        <f t="shared" si="10"/>
        <v>9</v>
      </c>
      <c r="J172">
        <f t="shared" si="11"/>
        <v>1145</v>
      </c>
    </row>
    <row r="173" spans="1:10" x14ac:dyDescent="0.25">
      <c r="A173" s="1">
        <v>45098</v>
      </c>
      <c r="B173">
        <v>699</v>
      </c>
      <c r="C173">
        <v>503</v>
      </c>
      <c r="D173">
        <f>IF(uzdrowisko[[#This Row],[przyjechali]]&gt;uzdrowisko[[#This Row],[wyjechali]],1,0)</f>
        <v>1</v>
      </c>
      <c r="E173">
        <f>IF(uzdrowisko[[#This Row],[Kolumna1]]=1,E172+uzdrowisko[[#This Row],[Kolumna1]],0)</f>
        <v>5</v>
      </c>
      <c r="F173">
        <f>F172+uzdrowisko[[#This Row],[przyjechali]]-uzdrowisko[[#This Row],[wyjechali]]</f>
        <v>9829</v>
      </c>
      <c r="G173">
        <f t="shared" si="8"/>
        <v>3931.6000000000004</v>
      </c>
      <c r="H173">
        <f t="shared" si="9"/>
        <v>-31.600000000000364</v>
      </c>
      <c r="I173">
        <f t="shared" si="10"/>
        <v>-7</v>
      </c>
      <c r="J173">
        <f t="shared" si="11"/>
        <v>1138</v>
      </c>
    </row>
    <row r="174" spans="1:10" x14ac:dyDescent="0.25">
      <c r="A174" s="1">
        <v>45099</v>
      </c>
      <c r="B174">
        <v>504</v>
      </c>
      <c r="C174">
        <v>467</v>
      </c>
      <c r="D174">
        <f>IF(uzdrowisko[[#This Row],[przyjechali]]&gt;uzdrowisko[[#This Row],[wyjechali]],1,0)</f>
        <v>1</v>
      </c>
      <c r="E174">
        <f>IF(uzdrowisko[[#This Row],[Kolumna1]]=1,E173+uzdrowisko[[#This Row],[Kolumna1]],0)</f>
        <v>6</v>
      </c>
      <c r="F174">
        <f>F173+uzdrowisko[[#This Row],[przyjechali]]-uzdrowisko[[#This Row],[wyjechali]]</f>
        <v>9866</v>
      </c>
      <c r="G174">
        <f t="shared" si="8"/>
        <v>3946.4</v>
      </c>
      <c r="H174">
        <f t="shared" si="9"/>
        <v>-46.400000000000091</v>
      </c>
      <c r="I174">
        <f t="shared" si="10"/>
        <v>-10</v>
      </c>
      <c r="J174">
        <f t="shared" si="11"/>
        <v>1128</v>
      </c>
    </row>
    <row r="175" spans="1:10" x14ac:dyDescent="0.25">
      <c r="A175" s="1">
        <v>45100</v>
      </c>
      <c r="B175">
        <v>572</v>
      </c>
      <c r="C175">
        <v>575</v>
      </c>
      <c r="D175">
        <f>IF(uzdrowisko[[#This Row],[przyjechali]]&gt;uzdrowisko[[#This Row],[wyjechali]],1,0)</f>
        <v>0</v>
      </c>
      <c r="E175">
        <f>IF(uzdrowisko[[#This Row],[Kolumna1]]=1,E174+uzdrowisko[[#This Row],[Kolumna1]],0)</f>
        <v>0</v>
      </c>
      <c r="F175">
        <f>F174+uzdrowisko[[#This Row],[przyjechali]]-uzdrowisko[[#This Row],[wyjechali]]</f>
        <v>9863</v>
      </c>
      <c r="G175">
        <f t="shared" si="8"/>
        <v>3945.2000000000003</v>
      </c>
      <c r="H175">
        <f t="shared" si="9"/>
        <v>-45.200000000000273</v>
      </c>
      <c r="I175">
        <f t="shared" si="10"/>
        <v>-10</v>
      </c>
      <c r="J175">
        <f t="shared" si="11"/>
        <v>1118</v>
      </c>
    </row>
    <row r="176" spans="1:10" x14ac:dyDescent="0.25">
      <c r="A176" s="1">
        <v>45101</v>
      </c>
      <c r="B176">
        <v>471</v>
      </c>
      <c r="C176">
        <v>653</v>
      </c>
      <c r="D176">
        <f>IF(uzdrowisko[[#This Row],[przyjechali]]&gt;uzdrowisko[[#This Row],[wyjechali]],1,0)</f>
        <v>0</v>
      </c>
      <c r="E176">
        <f>IF(uzdrowisko[[#This Row],[Kolumna1]]=1,E175+uzdrowisko[[#This Row],[Kolumna1]],0)</f>
        <v>0</v>
      </c>
      <c r="F176">
        <f>F175+uzdrowisko[[#This Row],[przyjechali]]-uzdrowisko[[#This Row],[wyjechali]]</f>
        <v>9681</v>
      </c>
      <c r="G176">
        <f t="shared" si="8"/>
        <v>3872.4</v>
      </c>
      <c r="H176">
        <f t="shared" si="9"/>
        <v>27.599999999999909</v>
      </c>
      <c r="I176">
        <f t="shared" si="10"/>
        <v>5</v>
      </c>
      <c r="J176">
        <f t="shared" si="11"/>
        <v>1123</v>
      </c>
    </row>
    <row r="177" spans="1:10" x14ac:dyDescent="0.25">
      <c r="A177" s="1">
        <v>45102</v>
      </c>
      <c r="B177">
        <v>664</v>
      </c>
      <c r="C177">
        <v>608</v>
      </c>
      <c r="D177">
        <f>IF(uzdrowisko[[#This Row],[przyjechali]]&gt;uzdrowisko[[#This Row],[wyjechali]],1,0)</f>
        <v>1</v>
      </c>
      <c r="E177">
        <f>IF(uzdrowisko[[#This Row],[Kolumna1]]=1,E176+uzdrowisko[[#This Row],[Kolumna1]],0)</f>
        <v>1</v>
      </c>
      <c r="F177">
        <f>F176+uzdrowisko[[#This Row],[przyjechali]]-uzdrowisko[[#This Row],[wyjechali]]</f>
        <v>9737</v>
      </c>
      <c r="G177">
        <f t="shared" si="8"/>
        <v>3894.8</v>
      </c>
      <c r="H177">
        <f t="shared" si="9"/>
        <v>5.1999999999998181</v>
      </c>
      <c r="I177">
        <f t="shared" si="10"/>
        <v>1</v>
      </c>
      <c r="J177">
        <f t="shared" si="11"/>
        <v>1124</v>
      </c>
    </row>
    <row r="178" spans="1:10" x14ac:dyDescent="0.25">
      <c r="A178" s="1">
        <v>45103</v>
      </c>
      <c r="B178">
        <v>611</v>
      </c>
      <c r="C178">
        <v>550</v>
      </c>
      <c r="D178">
        <f>IF(uzdrowisko[[#This Row],[przyjechali]]&gt;uzdrowisko[[#This Row],[wyjechali]],1,0)</f>
        <v>1</v>
      </c>
      <c r="E178">
        <f>IF(uzdrowisko[[#This Row],[Kolumna1]]=1,E177+uzdrowisko[[#This Row],[Kolumna1]],0)</f>
        <v>2</v>
      </c>
      <c r="F178">
        <f>F177+uzdrowisko[[#This Row],[przyjechali]]-uzdrowisko[[#This Row],[wyjechali]]</f>
        <v>9798</v>
      </c>
      <c r="G178">
        <f t="shared" si="8"/>
        <v>3919.2000000000003</v>
      </c>
      <c r="H178">
        <f t="shared" si="9"/>
        <v>-19.200000000000273</v>
      </c>
      <c r="I178">
        <f t="shared" si="10"/>
        <v>-4</v>
      </c>
      <c r="J178">
        <f t="shared" si="11"/>
        <v>1120</v>
      </c>
    </row>
    <row r="179" spans="1:10" x14ac:dyDescent="0.25">
      <c r="A179" s="1">
        <v>45104</v>
      </c>
      <c r="B179">
        <v>322</v>
      </c>
      <c r="C179">
        <v>443</v>
      </c>
      <c r="D179">
        <f>IF(uzdrowisko[[#This Row],[przyjechali]]&gt;uzdrowisko[[#This Row],[wyjechali]],1,0)</f>
        <v>0</v>
      </c>
      <c r="E179">
        <f>IF(uzdrowisko[[#This Row],[Kolumna1]]=1,E178+uzdrowisko[[#This Row],[Kolumna1]],0)</f>
        <v>0</v>
      </c>
      <c r="F179">
        <f>F178+uzdrowisko[[#This Row],[przyjechali]]-uzdrowisko[[#This Row],[wyjechali]]</f>
        <v>9677</v>
      </c>
      <c r="G179">
        <f t="shared" si="8"/>
        <v>3870.8</v>
      </c>
      <c r="H179">
        <f t="shared" si="9"/>
        <v>29.199999999999818</v>
      </c>
      <c r="I179">
        <f t="shared" si="10"/>
        <v>5</v>
      </c>
      <c r="J179">
        <f t="shared" si="11"/>
        <v>1125</v>
      </c>
    </row>
    <row r="180" spans="1:10" x14ac:dyDescent="0.25">
      <c r="A180" s="1">
        <v>45105</v>
      </c>
      <c r="B180">
        <v>569</v>
      </c>
      <c r="C180">
        <v>548</v>
      </c>
      <c r="D180">
        <f>IF(uzdrowisko[[#This Row],[przyjechali]]&gt;uzdrowisko[[#This Row],[wyjechali]],1,0)</f>
        <v>1</v>
      </c>
      <c r="E180">
        <f>IF(uzdrowisko[[#This Row],[Kolumna1]]=1,E179+uzdrowisko[[#This Row],[Kolumna1]],0)</f>
        <v>1</v>
      </c>
      <c r="F180">
        <f>F179+uzdrowisko[[#This Row],[przyjechali]]-uzdrowisko[[#This Row],[wyjechali]]</f>
        <v>9698</v>
      </c>
      <c r="G180">
        <f t="shared" si="8"/>
        <v>3879.2000000000003</v>
      </c>
      <c r="H180">
        <f t="shared" si="9"/>
        <v>20.799999999999727</v>
      </c>
      <c r="I180">
        <f t="shared" si="10"/>
        <v>4</v>
      </c>
      <c r="J180">
        <f t="shared" si="11"/>
        <v>1129</v>
      </c>
    </row>
    <row r="181" spans="1:10" x14ac:dyDescent="0.25">
      <c r="A181" s="1">
        <v>45106</v>
      </c>
      <c r="B181">
        <v>641</v>
      </c>
      <c r="C181">
        <v>419</v>
      </c>
      <c r="D181">
        <f>IF(uzdrowisko[[#This Row],[przyjechali]]&gt;uzdrowisko[[#This Row],[wyjechali]],1,0)</f>
        <v>1</v>
      </c>
      <c r="E181">
        <f>IF(uzdrowisko[[#This Row],[Kolumna1]]=1,E180+uzdrowisko[[#This Row],[Kolumna1]],0)</f>
        <v>2</v>
      </c>
      <c r="F181">
        <f>F180+uzdrowisko[[#This Row],[przyjechali]]-uzdrowisko[[#This Row],[wyjechali]]</f>
        <v>9920</v>
      </c>
      <c r="G181">
        <f t="shared" si="8"/>
        <v>3968</v>
      </c>
      <c r="H181">
        <f t="shared" si="9"/>
        <v>-68</v>
      </c>
      <c r="I181">
        <f t="shared" si="10"/>
        <v>-14</v>
      </c>
      <c r="J181">
        <f t="shared" si="11"/>
        <v>1115</v>
      </c>
    </row>
    <row r="182" spans="1:10" x14ac:dyDescent="0.25">
      <c r="A182" s="1">
        <v>45107</v>
      </c>
      <c r="B182">
        <v>575</v>
      </c>
      <c r="C182">
        <v>413</v>
      </c>
      <c r="D182">
        <f>IF(uzdrowisko[[#This Row],[przyjechali]]&gt;uzdrowisko[[#This Row],[wyjechali]],1,0)</f>
        <v>1</v>
      </c>
      <c r="E182">
        <f>IF(uzdrowisko[[#This Row],[Kolumna1]]=1,E181+uzdrowisko[[#This Row],[Kolumna1]],0)</f>
        <v>3</v>
      </c>
      <c r="F182">
        <f>F181+uzdrowisko[[#This Row],[przyjechali]]-uzdrowisko[[#This Row],[wyjechali]]</f>
        <v>10082</v>
      </c>
      <c r="G182">
        <f t="shared" si="8"/>
        <v>4032.8</v>
      </c>
      <c r="H182">
        <f t="shared" si="9"/>
        <v>-132.80000000000018</v>
      </c>
      <c r="I182">
        <f t="shared" si="10"/>
        <v>-27</v>
      </c>
      <c r="J182">
        <f t="shared" si="11"/>
        <v>1088</v>
      </c>
    </row>
    <row r="183" spans="1:10" x14ac:dyDescent="0.25">
      <c r="A183" s="1">
        <v>45108</v>
      </c>
      <c r="B183">
        <v>336</v>
      </c>
      <c r="C183">
        <v>570</v>
      </c>
      <c r="D183">
        <f>IF(uzdrowisko[[#This Row],[przyjechali]]&gt;uzdrowisko[[#This Row],[wyjechali]],1,0)</f>
        <v>0</v>
      </c>
      <c r="E183">
        <f>IF(uzdrowisko[[#This Row],[Kolumna1]]=1,E182+uzdrowisko[[#This Row],[Kolumna1]],0)</f>
        <v>0</v>
      </c>
      <c r="F183">
        <f>F182+uzdrowisko[[#This Row],[przyjechali]]-uzdrowisko[[#This Row],[wyjechali]]</f>
        <v>9848</v>
      </c>
      <c r="G183">
        <f t="shared" si="8"/>
        <v>3939.2000000000003</v>
      </c>
      <c r="H183">
        <f t="shared" si="9"/>
        <v>-39.200000000000273</v>
      </c>
      <c r="I183">
        <f t="shared" si="10"/>
        <v>-8</v>
      </c>
      <c r="J183">
        <f t="shared" si="11"/>
        <v>1080</v>
      </c>
    </row>
    <row r="184" spans="1:10" x14ac:dyDescent="0.25">
      <c r="A184" s="1">
        <v>45109</v>
      </c>
      <c r="B184">
        <v>461</v>
      </c>
      <c r="C184">
        <v>381</v>
      </c>
      <c r="D184">
        <f>IF(uzdrowisko[[#This Row],[przyjechali]]&gt;uzdrowisko[[#This Row],[wyjechali]],1,0)</f>
        <v>1</v>
      </c>
      <c r="E184">
        <f>IF(uzdrowisko[[#This Row],[Kolumna1]]=1,E183+uzdrowisko[[#This Row],[Kolumna1]],0)</f>
        <v>1</v>
      </c>
      <c r="F184">
        <f>F183+uzdrowisko[[#This Row],[przyjechali]]-uzdrowisko[[#This Row],[wyjechali]]</f>
        <v>9928</v>
      </c>
      <c r="G184">
        <f t="shared" si="8"/>
        <v>3971.2000000000003</v>
      </c>
      <c r="H184">
        <f t="shared" si="9"/>
        <v>-71.200000000000273</v>
      </c>
      <c r="I184">
        <f t="shared" si="10"/>
        <v>-15</v>
      </c>
      <c r="J184">
        <f t="shared" si="11"/>
        <v>1065</v>
      </c>
    </row>
    <row r="185" spans="1:10" x14ac:dyDescent="0.25">
      <c r="A185" s="1">
        <v>45110</v>
      </c>
      <c r="B185">
        <v>667</v>
      </c>
      <c r="C185">
        <v>520</v>
      </c>
      <c r="D185">
        <f>IF(uzdrowisko[[#This Row],[przyjechali]]&gt;uzdrowisko[[#This Row],[wyjechali]],1,0)</f>
        <v>1</v>
      </c>
      <c r="E185">
        <f>IF(uzdrowisko[[#This Row],[Kolumna1]]=1,E184+uzdrowisko[[#This Row],[Kolumna1]],0)</f>
        <v>2</v>
      </c>
      <c r="F185">
        <f>F184+uzdrowisko[[#This Row],[przyjechali]]-uzdrowisko[[#This Row],[wyjechali]]</f>
        <v>10075</v>
      </c>
      <c r="G185">
        <f t="shared" si="8"/>
        <v>4030</v>
      </c>
      <c r="H185">
        <f t="shared" si="9"/>
        <v>-130</v>
      </c>
      <c r="I185">
        <f t="shared" si="10"/>
        <v>-26</v>
      </c>
      <c r="J185">
        <f t="shared" si="11"/>
        <v>1039</v>
      </c>
    </row>
    <row r="186" spans="1:10" x14ac:dyDescent="0.25">
      <c r="A186" s="1">
        <v>45111</v>
      </c>
      <c r="B186">
        <v>303</v>
      </c>
      <c r="C186">
        <v>498</v>
      </c>
      <c r="D186">
        <f>IF(uzdrowisko[[#This Row],[przyjechali]]&gt;uzdrowisko[[#This Row],[wyjechali]],1,0)</f>
        <v>0</v>
      </c>
      <c r="E186">
        <f>IF(uzdrowisko[[#This Row],[Kolumna1]]=1,E185+uzdrowisko[[#This Row],[Kolumna1]],0)</f>
        <v>0</v>
      </c>
      <c r="F186">
        <f>F185+uzdrowisko[[#This Row],[przyjechali]]-uzdrowisko[[#This Row],[wyjechali]]</f>
        <v>9880</v>
      </c>
      <c r="G186">
        <f t="shared" si="8"/>
        <v>3952</v>
      </c>
      <c r="H186">
        <f t="shared" si="9"/>
        <v>-52</v>
      </c>
      <c r="I186">
        <f t="shared" si="10"/>
        <v>-11</v>
      </c>
      <c r="J186">
        <f t="shared" si="11"/>
        <v>1028</v>
      </c>
    </row>
    <row r="187" spans="1:10" x14ac:dyDescent="0.25">
      <c r="A187" s="1">
        <v>45112</v>
      </c>
      <c r="B187">
        <v>568</v>
      </c>
      <c r="C187">
        <v>567</v>
      </c>
      <c r="D187">
        <f>IF(uzdrowisko[[#This Row],[przyjechali]]&gt;uzdrowisko[[#This Row],[wyjechali]],1,0)</f>
        <v>1</v>
      </c>
      <c r="E187">
        <f>IF(uzdrowisko[[#This Row],[Kolumna1]]=1,E186+uzdrowisko[[#This Row],[Kolumna1]],0)</f>
        <v>1</v>
      </c>
      <c r="F187">
        <f>F186+uzdrowisko[[#This Row],[przyjechali]]-uzdrowisko[[#This Row],[wyjechali]]</f>
        <v>9881</v>
      </c>
      <c r="G187">
        <f t="shared" si="8"/>
        <v>3952.4</v>
      </c>
      <c r="H187">
        <f t="shared" si="9"/>
        <v>-52.400000000000091</v>
      </c>
      <c r="I187">
        <f t="shared" si="10"/>
        <v>-11</v>
      </c>
      <c r="J187">
        <f t="shared" si="11"/>
        <v>1017</v>
      </c>
    </row>
    <row r="188" spans="1:10" x14ac:dyDescent="0.25">
      <c r="A188" s="1">
        <v>45113</v>
      </c>
      <c r="B188">
        <v>391</v>
      </c>
      <c r="C188">
        <v>599</v>
      </c>
      <c r="D188">
        <f>IF(uzdrowisko[[#This Row],[przyjechali]]&gt;uzdrowisko[[#This Row],[wyjechali]],1,0)</f>
        <v>0</v>
      </c>
      <c r="E188">
        <f>IF(uzdrowisko[[#This Row],[Kolumna1]]=1,E187+uzdrowisko[[#This Row],[Kolumna1]],0)</f>
        <v>0</v>
      </c>
      <c r="F188">
        <f>F187+uzdrowisko[[#This Row],[przyjechali]]-uzdrowisko[[#This Row],[wyjechali]]</f>
        <v>9673</v>
      </c>
      <c r="G188">
        <f t="shared" si="8"/>
        <v>3869.2000000000003</v>
      </c>
      <c r="H188">
        <f t="shared" si="9"/>
        <v>30.799999999999727</v>
      </c>
      <c r="I188">
        <f t="shared" si="10"/>
        <v>6</v>
      </c>
      <c r="J188">
        <f t="shared" si="11"/>
        <v>1023</v>
      </c>
    </row>
    <row r="189" spans="1:10" x14ac:dyDescent="0.25">
      <c r="A189" s="1">
        <v>45114</v>
      </c>
      <c r="B189">
        <v>550</v>
      </c>
      <c r="C189">
        <v>561</v>
      </c>
      <c r="D189">
        <f>IF(uzdrowisko[[#This Row],[przyjechali]]&gt;uzdrowisko[[#This Row],[wyjechali]],1,0)</f>
        <v>0</v>
      </c>
      <c r="E189">
        <f>IF(uzdrowisko[[#This Row],[Kolumna1]]=1,E188+uzdrowisko[[#This Row],[Kolumna1]],0)</f>
        <v>0</v>
      </c>
      <c r="F189">
        <f>F188+uzdrowisko[[#This Row],[przyjechali]]-uzdrowisko[[#This Row],[wyjechali]]</f>
        <v>9662</v>
      </c>
      <c r="G189">
        <f t="shared" si="8"/>
        <v>3864.8</v>
      </c>
      <c r="H189">
        <f t="shared" si="9"/>
        <v>35.199999999999818</v>
      </c>
      <c r="I189">
        <f t="shared" si="10"/>
        <v>7</v>
      </c>
      <c r="J189">
        <f t="shared" si="11"/>
        <v>1030</v>
      </c>
    </row>
    <row r="190" spans="1:10" x14ac:dyDescent="0.25">
      <c r="A190" s="1">
        <v>45115</v>
      </c>
      <c r="B190">
        <v>373</v>
      </c>
      <c r="C190">
        <v>469</v>
      </c>
      <c r="D190">
        <f>IF(uzdrowisko[[#This Row],[przyjechali]]&gt;uzdrowisko[[#This Row],[wyjechali]],1,0)</f>
        <v>0</v>
      </c>
      <c r="E190">
        <f>IF(uzdrowisko[[#This Row],[Kolumna1]]=1,E189+uzdrowisko[[#This Row],[Kolumna1]],0)</f>
        <v>0</v>
      </c>
      <c r="F190">
        <f>F189+uzdrowisko[[#This Row],[przyjechali]]-uzdrowisko[[#This Row],[wyjechali]]</f>
        <v>9566</v>
      </c>
      <c r="G190">
        <f t="shared" si="8"/>
        <v>3826.4</v>
      </c>
      <c r="H190">
        <f t="shared" si="9"/>
        <v>73.599999999999909</v>
      </c>
      <c r="I190">
        <f t="shared" si="10"/>
        <v>14</v>
      </c>
      <c r="J190">
        <f t="shared" si="11"/>
        <v>1044</v>
      </c>
    </row>
    <row r="191" spans="1:10" x14ac:dyDescent="0.25">
      <c r="A191" s="1">
        <v>45116</v>
      </c>
      <c r="B191">
        <v>480</v>
      </c>
      <c r="C191">
        <v>592</v>
      </c>
      <c r="D191">
        <f>IF(uzdrowisko[[#This Row],[przyjechali]]&gt;uzdrowisko[[#This Row],[wyjechali]],1,0)</f>
        <v>0</v>
      </c>
      <c r="E191">
        <f>IF(uzdrowisko[[#This Row],[Kolumna1]]=1,E190+uzdrowisko[[#This Row],[Kolumna1]],0)</f>
        <v>0</v>
      </c>
      <c r="F191">
        <f>F190+uzdrowisko[[#This Row],[przyjechali]]-uzdrowisko[[#This Row],[wyjechali]]</f>
        <v>9454</v>
      </c>
      <c r="G191">
        <f t="shared" si="8"/>
        <v>3781.6000000000004</v>
      </c>
      <c r="H191">
        <f t="shared" si="9"/>
        <v>118.39999999999964</v>
      </c>
      <c r="I191">
        <f t="shared" si="10"/>
        <v>23</v>
      </c>
      <c r="J191">
        <f t="shared" si="11"/>
        <v>1067</v>
      </c>
    </row>
    <row r="192" spans="1:10" x14ac:dyDescent="0.25">
      <c r="A192" s="1">
        <v>45117</v>
      </c>
      <c r="B192">
        <v>643</v>
      </c>
      <c r="C192">
        <v>422</v>
      </c>
      <c r="D192">
        <f>IF(uzdrowisko[[#This Row],[przyjechali]]&gt;uzdrowisko[[#This Row],[wyjechali]],1,0)</f>
        <v>1</v>
      </c>
      <c r="E192">
        <f>IF(uzdrowisko[[#This Row],[Kolumna1]]=1,E191+uzdrowisko[[#This Row],[Kolumna1]],0)</f>
        <v>1</v>
      </c>
      <c r="F192">
        <f>F191+uzdrowisko[[#This Row],[przyjechali]]-uzdrowisko[[#This Row],[wyjechali]]</f>
        <v>9675</v>
      </c>
      <c r="G192">
        <f t="shared" si="8"/>
        <v>3870</v>
      </c>
      <c r="H192">
        <f t="shared" si="9"/>
        <v>30</v>
      </c>
      <c r="I192">
        <f t="shared" si="10"/>
        <v>6</v>
      </c>
      <c r="J192">
        <f t="shared" si="11"/>
        <v>1073</v>
      </c>
    </row>
    <row r="193" spans="1:10" x14ac:dyDescent="0.25">
      <c r="A193" s="1">
        <v>45118</v>
      </c>
      <c r="B193">
        <v>353</v>
      </c>
      <c r="C193">
        <v>641</v>
      </c>
      <c r="D193">
        <f>IF(uzdrowisko[[#This Row],[przyjechali]]&gt;uzdrowisko[[#This Row],[wyjechali]],1,0)</f>
        <v>0</v>
      </c>
      <c r="E193">
        <f>IF(uzdrowisko[[#This Row],[Kolumna1]]=1,E192+uzdrowisko[[#This Row],[Kolumna1]],0)</f>
        <v>0</v>
      </c>
      <c r="F193">
        <f>F192+uzdrowisko[[#This Row],[przyjechali]]-uzdrowisko[[#This Row],[wyjechali]]</f>
        <v>9387</v>
      </c>
      <c r="G193">
        <f t="shared" si="8"/>
        <v>3754.8</v>
      </c>
      <c r="H193">
        <f t="shared" si="9"/>
        <v>145.19999999999982</v>
      </c>
      <c r="I193">
        <f t="shared" si="10"/>
        <v>29</v>
      </c>
      <c r="J193">
        <f t="shared" si="11"/>
        <v>1102</v>
      </c>
    </row>
    <row r="194" spans="1:10" x14ac:dyDescent="0.25">
      <c r="A194" s="1">
        <v>45119</v>
      </c>
      <c r="B194">
        <v>679</v>
      </c>
      <c r="C194">
        <v>301</v>
      </c>
      <c r="D194">
        <f>IF(uzdrowisko[[#This Row],[przyjechali]]&gt;uzdrowisko[[#This Row],[wyjechali]],1,0)</f>
        <v>1</v>
      </c>
      <c r="E194">
        <f>IF(uzdrowisko[[#This Row],[Kolumna1]]=1,E193+uzdrowisko[[#This Row],[Kolumna1]],0)</f>
        <v>1</v>
      </c>
      <c r="F194">
        <f>F193+uzdrowisko[[#This Row],[przyjechali]]-uzdrowisko[[#This Row],[wyjechali]]</f>
        <v>9765</v>
      </c>
      <c r="G194">
        <f t="shared" si="8"/>
        <v>3906</v>
      </c>
      <c r="H194">
        <f t="shared" si="9"/>
        <v>-6</v>
      </c>
      <c r="I194">
        <f t="shared" si="10"/>
        <v>-2</v>
      </c>
      <c r="J194">
        <f t="shared" si="11"/>
        <v>1100</v>
      </c>
    </row>
    <row r="195" spans="1:10" x14ac:dyDescent="0.25">
      <c r="A195" s="1">
        <v>45120</v>
      </c>
      <c r="B195">
        <v>523</v>
      </c>
      <c r="C195">
        <v>696</v>
      </c>
      <c r="D195">
        <f>IF(uzdrowisko[[#This Row],[przyjechali]]&gt;uzdrowisko[[#This Row],[wyjechali]],1,0)</f>
        <v>0</v>
      </c>
      <c r="E195">
        <f>IF(uzdrowisko[[#This Row],[Kolumna1]]=1,E194+uzdrowisko[[#This Row],[Kolumna1]],0)</f>
        <v>0</v>
      </c>
      <c r="F195">
        <f>F194+uzdrowisko[[#This Row],[przyjechali]]-uzdrowisko[[#This Row],[wyjechali]]</f>
        <v>9592</v>
      </c>
      <c r="G195">
        <f t="shared" ref="G195:G258" si="12">F195*0.4</f>
        <v>3836.8</v>
      </c>
      <c r="H195">
        <f t="shared" ref="H195:H258" si="13">3900-G195</f>
        <v>63.199999999999818</v>
      </c>
      <c r="I195">
        <f t="shared" ref="I195:I258" si="14">FLOOR(H195/5,1)</f>
        <v>12</v>
      </c>
      <c r="J195">
        <f t="shared" ref="J195:J258" si="15">J194+I195</f>
        <v>1112</v>
      </c>
    </row>
    <row r="196" spans="1:10" x14ac:dyDescent="0.25">
      <c r="A196" s="1">
        <v>45121</v>
      </c>
      <c r="B196">
        <v>341</v>
      </c>
      <c r="C196">
        <v>555</v>
      </c>
      <c r="D196">
        <f>IF(uzdrowisko[[#This Row],[przyjechali]]&gt;uzdrowisko[[#This Row],[wyjechali]],1,0)</f>
        <v>0</v>
      </c>
      <c r="E196">
        <f>IF(uzdrowisko[[#This Row],[Kolumna1]]=1,E195+uzdrowisko[[#This Row],[Kolumna1]],0)</f>
        <v>0</v>
      </c>
      <c r="F196">
        <f>F195+uzdrowisko[[#This Row],[przyjechali]]-uzdrowisko[[#This Row],[wyjechali]]</f>
        <v>9378</v>
      </c>
      <c r="G196">
        <f t="shared" si="12"/>
        <v>3751.2000000000003</v>
      </c>
      <c r="H196">
        <f t="shared" si="13"/>
        <v>148.79999999999973</v>
      </c>
      <c r="I196">
        <f t="shared" si="14"/>
        <v>29</v>
      </c>
      <c r="J196">
        <f t="shared" si="15"/>
        <v>1141</v>
      </c>
    </row>
    <row r="197" spans="1:10" x14ac:dyDescent="0.25">
      <c r="A197" s="1">
        <v>45122</v>
      </c>
      <c r="B197">
        <v>691</v>
      </c>
      <c r="C197">
        <v>608</v>
      </c>
      <c r="D197">
        <f>IF(uzdrowisko[[#This Row],[przyjechali]]&gt;uzdrowisko[[#This Row],[wyjechali]],1,0)</f>
        <v>1</v>
      </c>
      <c r="E197">
        <f>IF(uzdrowisko[[#This Row],[Kolumna1]]=1,E196+uzdrowisko[[#This Row],[Kolumna1]],0)</f>
        <v>1</v>
      </c>
      <c r="F197">
        <f>F196+uzdrowisko[[#This Row],[przyjechali]]-uzdrowisko[[#This Row],[wyjechali]]</f>
        <v>9461</v>
      </c>
      <c r="G197">
        <f t="shared" si="12"/>
        <v>3784.4</v>
      </c>
      <c r="H197">
        <f t="shared" si="13"/>
        <v>115.59999999999991</v>
      </c>
      <c r="I197">
        <f t="shared" si="14"/>
        <v>23</v>
      </c>
      <c r="J197">
        <f t="shared" si="15"/>
        <v>1164</v>
      </c>
    </row>
    <row r="198" spans="1:10" x14ac:dyDescent="0.25">
      <c r="A198" s="1">
        <v>45123</v>
      </c>
      <c r="B198">
        <v>428</v>
      </c>
      <c r="C198">
        <v>381</v>
      </c>
      <c r="D198">
        <f>IF(uzdrowisko[[#This Row],[przyjechali]]&gt;uzdrowisko[[#This Row],[wyjechali]],1,0)</f>
        <v>1</v>
      </c>
      <c r="E198">
        <f>IF(uzdrowisko[[#This Row],[Kolumna1]]=1,E197+uzdrowisko[[#This Row],[Kolumna1]],0)</f>
        <v>2</v>
      </c>
      <c r="F198">
        <f>F197+uzdrowisko[[#This Row],[przyjechali]]-uzdrowisko[[#This Row],[wyjechali]]</f>
        <v>9508</v>
      </c>
      <c r="G198">
        <f t="shared" si="12"/>
        <v>3803.2000000000003</v>
      </c>
      <c r="H198">
        <f t="shared" si="13"/>
        <v>96.799999999999727</v>
      </c>
      <c r="I198">
        <f t="shared" si="14"/>
        <v>19</v>
      </c>
      <c r="J198">
        <f t="shared" si="15"/>
        <v>1183</v>
      </c>
    </row>
    <row r="199" spans="1:10" x14ac:dyDescent="0.25">
      <c r="A199" s="1">
        <v>45124</v>
      </c>
      <c r="B199">
        <v>597</v>
      </c>
      <c r="C199">
        <v>695</v>
      </c>
      <c r="D199">
        <f>IF(uzdrowisko[[#This Row],[przyjechali]]&gt;uzdrowisko[[#This Row],[wyjechali]],1,0)</f>
        <v>0</v>
      </c>
      <c r="E199">
        <f>IF(uzdrowisko[[#This Row],[Kolumna1]]=1,E198+uzdrowisko[[#This Row],[Kolumna1]],0)</f>
        <v>0</v>
      </c>
      <c r="F199">
        <f>F198+uzdrowisko[[#This Row],[przyjechali]]-uzdrowisko[[#This Row],[wyjechali]]</f>
        <v>9410</v>
      </c>
      <c r="G199">
        <f t="shared" si="12"/>
        <v>3764</v>
      </c>
      <c r="H199">
        <f t="shared" si="13"/>
        <v>136</v>
      </c>
      <c r="I199">
        <f t="shared" si="14"/>
        <v>27</v>
      </c>
      <c r="J199">
        <f t="shared" si="15"/>
        <v>1210</v>
      </c>
    </row>
    <row r="200" spans="1:10" x14ac:dyDescent="0.25">
      <c r="A200" s="1">
        <v>45125</v>
      </c>
      <c r="B200">
        <v>667</v>
      </c>
      <c r="C200">
        <v>401</v>
      </c>
      <c r="D200">
        <f>IF(uzdrowisko[[#This Row],[przyjechali]]&gt;uzdrowisko[[#This Row],[wyjechali]],1,0)</f>
        <v>1</v>
      </c>
      <c r="E200">
        <f>IF(uzdrowisko[[#This Row],[Kolumna1]]=1,E199+uzdrowisko[[#This Row],[Kolumna1]],0)</f>
        <v>1</v>
      </c>
      <c r="F200">
        <f>F199+uzdrowisko[[#This Row],[przyjechali]]-uzdrowisko[[#This Row],[wyjechali]]</f>
        <v>9676</v>
      </c>
      <c r="G200">
        <f t="shared" si="12"/>
        <v>3870.4</v>
      </c>
      <c r="H200">
        <f t="shared" si="13"/>
        <v>29.599999999999909</v>
      </c>
      <c r="I200">
        <f t="shared" si="14"/>
        <v>5</v>
      </c>
      <c r="J200">
        <f t="shared" si="15"/>
        <v>1215</v>
      </c>
    </row>
    <row r="201" spans="1:10" x14ac:dyDescent="0.25">
      <c r="A201" s="1">
        <v>45126</v>
      </c>
      <c r="B201">
        <v>579</v>
      </c>
      <c r="C201">
        <v>541</v>
      </c>
      <c r="D201">
        <f>IF(uzdrowisko[[#This Row],[przyjechali]]&gt;uzdrowisko[[#This Row],[wyjechali]],1,0)</f>
        <v>1</v>
      </c>
      <c r="E201">
        <f>IF(uzdrowisko[[#This Row],[Kolumna1]]=1,E200+uzdrowisko[[#This Row],[Kolumna1]],0)</f>
        <v>2</v>
      </c>
      <c r="F201">
        <f>F200+uzdrowisko[[#This Row],[przyjechali]]-uzdrowisko[[#This Row],[wyjechali]]</f>
        <v>9714</v>
      </c>
      <c r="G201">
        <f t="shared" si="12"/>
        <v>3885.6000000000004</v>
      </c>
      <c r="H201">
        <f t="shared" si="13"/>
        <v>14.399999999999636</v>
      </c>
      <c r="I201">
        <f t="shared" si="14"/>
        <v>2</v>
      </c>
      <c r="J201">
        <f t="shared" si="15"/>
        <v>1217</v>
      </c>
    </row>
    <row r="202" spans="1:10" x14ac:dyDescent="0.25">
      <c r="A202" s="1">
        <v>45127</v>
      </c>
      <c r="B202">
        <v>607</v>
      </c>
      <c r="C202">
        <v>318</v>
      </c>
      <c r="D202">
        <f>IF(uzdrowisko[[#This Row],[przyjechali]]&gt;uzdrowisko[[#This Row],[wyjechali]],1,0)</f>
        <v>1</v>
      </c>
      <c r="E202">
        <f>IF(uzdrowisko[[#This Row],[Kolumna1]]=1,E201+uzdrowisko[[#This Row],[Kolumna1]],0)</f>
        <v>3</v>
      </c>
      <c r="F202">
        <f>F201+uzdrowisko[[#This Row],[przyjechali]]-uzdrowisko[[#This Row],[wyjechali]]</f>
        <v>10003</v>
      </c>
      <c r="G202">
        <f t="shared" si="12"/>
        <v>4001.2000000000003</v>
      </c>
      <c r="H202">
        <f t="shared" si="13"/>
        <v>-101.20000000000027</v>
      </c>
      <c r="I202">
        <f t="shared" si="14"/>
        <v>-21</v>
      </c>
      <c r="J202">
        <f t="shared" si="15"/>
        <v>1196</v>
      </c>
    </row>
    <row r="203" spans="1:10" x14ac:dyDescent="0.25">
      <c r="A203" s="1">
        <v>45128</v>
      </c>
      <c r="B203">
        <v>674</v>
      </c>
      <c r="C203">
        <v>595</v>
      </c>
      <c r="D203">
        <f>IF(uzdrowisko[[#This Row],[przyjechali]]&gt;uzdrowisko[[#This Row],[wyjechali]],1,0)</f>
        <v>1</v>
      </c>
      <c r="E203">
        <f>IF(uzdrowisko[[#This Row],[Kolumna1]]=1,E202+uzdrowisko[[#This Row],[Kolumna1]],0)</f>
        <v>4</v>
      </c>
      <c r="F203">
        <f>F202+uzdrowisko[[#This Row],[przyjechali]]-uzdrowisko[[#This Row],[wyjechali]]</f>
        <v>10082</v>
      </c>
      <c r="G203">
        <f t="shared" si="12"/>
        <v>4032.8</v>
      </c>
      <c r="H203">
        <f t="shared" si="13"/>
        <v>-132.80000000000018</v>
      </c>
      <c r="I203">
        <f t="shared" si="14"/>
        <v>-27</v>
      </c>
      <c r="J203">
        <f t="shared" si="15"/>
        <v>1169</v>
      </c>
    </row>
    <row r="204" spans="1:10" x14ac:dyDescent="0.25">
      <c r="A204" s="1">
        <v>45129</v>
      </c>
      <c r="B204">
        <v>643</v>
      </c>
      <c r="C204">
        <v>494</v>
      </c>
      <c r="D204">
        <f>IF(uzdrowisko[[#This Row],[przyjechali]]&gt;uzdrowisko[[#This Row],[wyjechali]],1,0)</f>
        <v>1</v>
      </c>
      <c r="E204">
        <f>IF(uzdrowisko[[#This Row],[Kolumna1]]=1,E203+uzdrowisko[[#This Row],[Kolumna1]],0)</f>
        <v>5</v>
      </c>
      <c r="F204">
        <f>F203+uzdrowisko[[#This Row],[przyjechali]]-uzdrowisko[[#This Row],[wyjechali]]</f>
        <v>10231</v>
      </c>
      <c r="G204">
        <f t="shared" si="12"/>
        <v>4092.4</v>
      </c>
      <c r="H204">
        <f t="shared" si="13"/>
        <v>-192.40000000000009</v>
      </c>
      <c r="I204">
        <f t="shared" si="14"/>
        <v>-39</v>
      </c>
      <c r="J204">
        <f t="shared" si="15"/>
        <v>1130</v>
      </c>
    </row>
    <row r="205" spans="1:10" x14ac:dyDescent="0.25">
      <c r="A205" s="1">
        <v>45130</v>
      </c>
      <c r="B205">
        <v>446</v>
      </c>
      <c r="C205">
        <v>524</v>
      </c>
      <c r="D205">
        <f>IF(uzdrowisko[[#This Row],[przyjechali]]&gt;uzdrowisko[[#This Row],[wyjechali]],1,0)</f>
        <v>0</v>
      </c>
      <c r="E205">
        <f>IF(uzdrowisko[[#This Row],[Kolumna1]]=1,E204+uzdrowisko[[#This Row],[Kolumna1]],0)</f>
        <v>0</v>
      </c>
      <c r="F205">
        <f>F204+uzdrowisko[[#This Row],[przyjechali]]-uzdrowisko[[#This Row],[wyjechali]]</f>
        <v>10153</v>
      </c>
      <c r="G205">
        <f t="shared" si="12"/>
        <v>4061.2000000000003</v>
      </c>
      <c r="H205">
        <f t="shared" si="13"/>
        <v>-161.20000000000027</v>
      </c>
      <c r="I205">
        <f t="shared" si="14"/>
        <v>-33</v>
      </c>
      <c r="J205">
        <f t="shared" si="15"/>
        <v>1097</v>
      </c>
    </row>
    <row r="206" spans="1:10" x14ac:dyDescent="0.25">
      <c r="A206" s="1">
        <v>45131</v>
      </c>
      <c r="B206">
        <v>539</v>
      </c>
      <c r="C206">
        <v>567</v>
      </c>
      <c r="D206">
        <f>IF(uzdrowisko[[#This Row],[przyjechali]]&gt;uzdrowisko[[#This Row],[wyjechali]],1,0)</f>
        <v>0</v>
      </c>
      <c r="E206">
        <f>IF(uzdrowisko[[#This Row],[Kolumna1]]=1,E205+uzdrowisko[[#This Row],[Kolumna1]],0)</f>
        <v>0</v>
      </c>
      <c r="F206">
        <f>F205+uzdrowisko[[#This Row],[przyjechali]]-uzdrowisko[[#This Row],[wyjechali]]</f>
        <v>10125</v>
      </c>
      <c r="G206">
        <f t="shared" si="12"/>
        <v>4050</v>
      </c>
      <c r="H206">
        <f t="shared" si="13"/>
        <v>-150</v>
      </c>
      <c r="I206">
        <f t="shared" si="14"/>
        <v>-30</v>
      </c>
      <c r="J206">
        <f t="shared" si="15"/>
        <v>1067</v>
      </c>
    </row>
    <row r="207" spans="1:10" x14ac:dyDescent="0.25">
      <c r="A207" s="1">
        <v>45132</v>
      </c>
      <c r="B207">
        <v>659</v>
      </c>
      <c r="C207">
        <v>617</v>
      </c>
      <c r="D207">
        <f>IF(uzdrowisko[[#This Row],[przyjechali]]&gt;uzdrowisko[[#This Row],[wyjechali]],1,0)</f>
        <v>1</v>
      </c>
      <c r="E207">
        <f>IF(uzdrowisko[[#This Row],[Kolumna1]]=1,E206+uzdrowisko[[#This Row],[Kolumna1]],0)</f>
        <v>1</v>
      </c>
      <c r="F207">
        <f>F206+uzdrowisko[[#This Row],[przyjechali]]-uzdrowisko[[#This Row],[wyjechali]]</f>
        <v>10167</v>
      </c>
      <c r="G207">
        <f t="shared" si="12"/>
        <v>4066.8</v>
      </c>
      <c r="H207">
        <f t="shared" si="13"/>
        <v>-166.80000000000018</v>
      </c>
      <c r="I207">
        <f t="shared" si="14"/>
        <v>-34</v>
      </c>
      <c r="J207">
        <f t="shared" si="15"/>
        <v>1033</v>
      </c>
    </row>
    <row r="208" spans="1:10" x14ac:dyDescent="0.25">
      <c r="A208" s="1">
        <v>45133</v>
      </c>
      <c r="B208">
        <v>499</v>
      </c>
      <c r="C208">
        <v>671</v>
      </c>
      <c r="D208">
        <f>IF(uzdrowisko[[#This Row],[przyjechali]]&gt;uzdrowisko[[#This Row],[wyjechali]],1,0)</f>
        <v>0</v>
      </c>
      <c r="E208">
        <f>IF(uzdrowisko[[#This Row],[Kolumna1]]=1,E207+uzdrowisko[[#This Row],[Kolumna1]],0)</f>
        <v>0</v>
      </c>
      <c r="F208">
        <f>F207+uzdrowisko[[#This Row],[przyjechali]]-uzdrowisko[[#This Row],[wyjechali]]</f>
        <v>9995</v>
      </c>
      <c r="G208">
        <f t="shared" si="12"/>
        <v>3998</v>
      </c>
      <c r="H208">
        <f t="shared" si="13"/>
        <v>-98</v>
      </c>
      <c r="I208">
        <f t="shared" si="14"/>
        <v>-20</v>
      </c>
      <c r="J208">
        <f t="shared" si="15"/>
        <v>1013</v>
      </c>
    </row>
    <row r="209" spans="1:10" x14ac:dyDescent="0.25">
      <c r="A209" s="1">
        <v>45134</v>
      </c>
      <c r="B209">
        <v>573</v>
      </c>
      <c r="C209">
        <v>514</v>
      </c>
      <c r="D209">
        <f>IF(uzdrowisko[[#This Row],[przyjechali]]&gt;uzdrowisko[[#This Row],[wyjechali]],1,0)</f>
        <v>1</v>
      </c>
      <c r="E209">
        <f>IF(uzdrowisko[[#This Row],[Kolumna1]]=1,E208+uzdrowisko[[#This Row],[Kolumna1]],0)</f>
        <v>1</v>
      </c>
      <c r="F209">
        <f>F208+uzdrowisko[[#This Row],[przyjechali]]-uzdrowisko[[#This Row],[wyjechali]]</f>
        <v>10054</v>
      </c>
      <c r="G209">
        <f t="shared" si="12"/>
        <v>4021.6000000000004</v>
      </c>
      <c r="H209">
        <f t="shared" si="13"/>
        <v>-121.60000000000036</v>
      </c>
      <c r="I209">
        <f t="shared" si="14"/>
        <v>-25</v>
      </c>
      <c r="J209">
        <f t="shared" si="15"/>
        <v>988</v>
      </c>
    </row>
    <row r="210" spans="1:10" x14ac:dyDescent="0.25">
      <c r="A210" s="1">
        <v>45135</v>
      </c>
      <c r="B210">
        <v>573</v>
      </c>
      <c r="C210">
        <v>604</v>
      </c>
      <c r="D210">
        <f>IF(uzdrowisko[[#This Row],[przyjechali]]&gt;uzdrowisko[[#This Row],[wyjechali]],1,0)</f>
        <v>0</v>
      </c>
      <c r="E210">
        <f>IF(uzdrowisko[[#This Row],[Kolumna1]]=1,E209+uzdrowisko[[#This Row],[Kolumna1]],0)</f>
        <v>0</v>
      </c>
      <c r="F210">
        <f>F209+uzdrowisko[[#This Row],[przyjechali]]-uzdrowisko[[#This Row],[wyjechali]]</f>
        <v>10023</v>
      </c>
      <c r="G210">
        <f t="shared" si="12"/>
        <v>4009.2000000000003</v>
      </c>
      <c r="H210">
        <f t="shared" si="13"/>
        <v>-109.20000000000027</v>
      </c>
      <c r="I210">
        <f t="shared" si="14"/>
        <v>-22</v>
      </c>
      <c r="J210">
        <f t="shared" si="15"/>
        <v>966</v>
      </c>
    </row>
    <row r="211" spans="1:10" x14ac:dyDescent="0.25">
      <c r="A211" s="1">
        <v>45136</v>
      </c>
      <c r="B211">
        <v>416</v>
      </c>
      <c r="C211">
        <v>527</v>
      </c>
      <c r="D211">
        <f>IF(uzdrowisko[[#This Row],[przyjechali]]&gt;uzdrowisko[[#This Row],[wyjechali]],1,0)</f>
        <v>0</v>
      </c>
      <c r="E211">
        <f>IF(uzdrowisko[[#This Row],[Kolumna1]]=1,E210+uzdrowisko[[#This Row],[Kolumna1]],0)</f>
        <v>0</v>
      </c>
      <c r="F211">
        <f>F210+uzdrowisko[[#This Row],[przyjechali]]-uzdrowisko[[#This Row],[wyjechali]]</f>
        <v>9912</v>
      </c>
      <c r="G211">
        <f t="shared" si="12"/>
        <v>3964.8</v>
      </c>
      <c r="H211">
        <f t="shared" si="13"/>
        <v>-64.800000000000182</v>
      </c>
      <c r="I211">
        <f t="shared" si="14"/>
        <v>-13</v>
      </c>
      <c r="J211">
        <f t="shared" si="15"/>
        <v>953</v>
      </c>
    </row>
    <row r="212" spans="1:10" x14ac:dyDescent="0.25">
      <c r="A212" s="1">
        <v>45137</v>
      </c>
      <c r="B212">
        <v>675</v>
      </c>
      <c r="C212">
        <v>528</v>
      </c>
      <c r="D212">
        <f>IF(uzdrowisko[[#This Row],[przyjechali]]&gt;uzdrowisko[[#This Row],[wyjechali]],1,0)</f>
        <v>1</v>
      </c>
      <c r="E212">
        <f>IF(uzdrowisko[[#This Row],[Kolumna1]]=1,E211+uzdrowisko[[#This Row],[Kolumna1]],0)</f>
        <v>1</v>
      </c>
      <c r="F212">
        <f>F211+uzdrowisko[[#This Row],[przyjechali]]-uzdrowisko[[#This Row],[wyjechali]]</f>
        <v>10059</v>
      </c>
      <c r="G212">
        <f t="shared" si="12"/>
        <v>4023.6000000000004</v>
      </c>
      <c r="H212">
        <f t="shared" si="13"/>
        <v>-123.60000000000036</v>
      </c>
      <c r="I212">
        <f t="shared" si="14"/>
        <v>-25</v>
      </c>
      <c r="J212">
        <f t="shared" si="15"/>
        <v>928</v>
      </c>
    </row>
    <row r="213" spans="1:10" x14ac:dyDescent="0.25">
      <c r="A213" s="1">
        <v>45138</v>
      </c>
      <c r="B213">
        <v>444</v>
      </c>
      <c r="C213">
        <v>354</v>
      </c>
      <c r="D213">
        <f>IF(uzdrowisko[[#This Row],[przyjechali]]&gt;uzdrowisko[[#This Row],[wyjechali]],1,0)</f>
        <v>1</v>
      </c>
      <c r="E213">
        <f>IF(uzdrowisko[[#This Row],[Kolumna1]]=1,E212+uzdrowisko[[#This Row],[Kolumna1]],0)</f>
        <v>2</v>
      </c>
      <c r="F213">
        <f>F212+uzdrowisko[[#This Row],[przyjechali]]-uzdrowisko[[#This Row],[wyjechali]]</f>
        <v>10149</v>
      </c>
      <c r="G213">
        <f t="shared" si="12"/>
        <v>4059.6000000000004</v>
      </c>
      <c r="H213">
        <f t="shared" si="13"/>
        <v>-159.60000000000036</v>
      </c>
      <c r="I213">
        <f t="shared" si="14"/>
        <v>-32</v>
      </c>
      <c r="J213">
        <f t="shared" si="15"/>
        <v>896</v>
      </c>
    </row>
    <row r="214" spans="1:10" x14ac:dyDescent="0.25">
      <c r="A214" s="1">
        <v>45139</v>
      </c>
      <c r="B214">
        <v>560</v>
      </c>
      <c r="C214">
        <v>613</v>
      </c>
      <c r="D214">
        <f>IF(uzdrowisko[[#This Row],[przyjechali]]&gt;uzdrowisko[[#This Row],[wyjechali]],1,0)</f>
        <v>0</v>
      </c>
      <c r="E214">
        <f>IF(uzdrowisko[[#This Row],[Kolumna1]]=1,E213+uzdrowisko[[#This Row],[Kolumna1]],0)</f>
        <v>0</v>
      </c>
      <c r="F214">
        <f>F213+uzdrowisko[[#This Row],[przyjechali]]-uzdrowisko[[#This Row],[wyjechali]]</f>
        <v>10096</v>
      </c>
      <c r="G214">
        <f t="shared" si="12"/>
        <v>4038.4</v>
      </c>
      <c r="H214">
        <f t="shared" si="13"/>
        <v>-138.40000000000009</v>
      </c>
      <c r="I214">
        <f t="shared" si="14"/>
        <v>-28</v>
      </c>
      <c r="J214">
        <f t="shared" si="15"/>
        <v>868</v>
      </c>
    </row>
    <row r="215" spans="1:10" x14ac:dyDescent="0.25">
      <c r="A215" s="1">
        <v>45140</v>
      </c>
      <c r="B215">
        <v>321</v>
      </c>
      <c r="C215">
        <v>420</v>
      </c>
      <c r="D215">
        <f>IF(uzdrowisko[[#This Row],[przyjechali]]&gt;uzdrowisko[[#This Row],[wyjechali]],1,0)</f>
        <v>0</v>
      </c>
      <c r="E215">
        <f>IF(uzdrowisko[[#This Row],[Kolumna1]]=1,E214+uzdrowisko[[#This Row],[Kolumna1]],0)</f>
        <v>0</v>
      </c>
      <c r="F215">
        <f>F214+uzdrowisko[[#This Row],[przyjechali]]-uzdrowisko[[#This Row],[wyjechali]]</f>
        <v>9997</v>
      </c>
      <c r="G215">
        <f t="shared" si="12"/>
        <v>3998.8</v>
      </c>
      <c r="H215">
        <f t="shared" si="13"/>
        <v>-98.800000000000182</v>
      </c>
      <c r="I215">
        <f t="shared" si="14"/>
        <v>-20</v>
      </c>
      <c r="J215">
        <f t="shared" si="15"/>
        <v>848</v>
      </c>
    </row>
    <row r="216" spans="1:10" x14ac:dyDescent="0.25">
      <c r="A216" s="1">
        <v>45141</v>
      </c>
      <c r="B216">
        <v>581</v>
      </c>
      <c r="C216">
        <v>570</v>
      </c>
      <c r="D216">
        <f>IF(uzdrowisko[[#This Row],[przyjechali]]&gt;uzdrowisko[[#This Row],[wyjechali]],1,0)</f>
        <v>1</v>
      </c>
      <c r="E216">
        <f>IF(uzdrowisko[[#This Row],[Kolumna1]]=1,E215+uzdrowisko[[#This Row],[Kolumna1]],0)</f>
        <v>1</v>
      </c>
      <c r="F216">
        <f>F215+uzdrowisko[[#This Row],[przyjechali]]-uzdrowisko[[#This Row],[wyjechali]]</f>
        <v>10008</v>
      </c>
      <c r="G216">
        <f t="shared" si="12"/>
        <v>4003.2000000000003</v>
      </c>
      <c r="H216">
        <f t="shared" si="13"/>
        <v>-103.20000000000027</v>
      </c>
      <c r="I216">
        <f t="shared" si="14"/>
        <v>-21</v>
      </c>
      <c r="J216">
        <f t="shared" si="15"/>
        <v>827</v>
      </c>
    </row>
    <row r="217" spans="1:10" x14ac:dyDescent="0.25">
      <c r="A217" s="1">
        <v>45142</v>
      </c>
      <c r="B217">
        <v>312</v>
      </c>
      <c r="C217">
        <v>650</v>
      </c>
      <c r="D217">
        <f>IF(uzdrowisko[[#This Row],[przyjechali]]&gt;uzdrowisko[[#This Row],[wyjechali]],1,0)</f>
        <v>0</v>
      </c>
      <c r="E217">
        <f>IF(uzdrowisko[[#This Row],[Kolumna1]]=1,E216+uzdrowisko[[#This Row],[Kolumna1]],0)</f>
        <v>0</v>
      </c>
      <c r="F217">
        <f>F216+uzdrowisko[[#This Row],[przyjechali]]-uzdrowisko[[#This Row],[wyjechali]]</f>
        <v>9670</v>
      </c>
      <c r="G217">
        <f t="shared" si="12"/>
        <v>3868</v>
      </c>
      <c r="H217">
        <f t="shared" si="13"/>
        <v>32</v>
      </c>
      <c r="I217">
        <f t="shared" si="14"/>
        <v>6</v>
      </c>
      <c r="J217">
        <f t="shared" si="15"/>
        <v>833</v>
      </c>
    </row>
    <row r="218" spans="1:10" x14ac:dyDescent="0.25">
      <c r="A218" s="1">
        <v>45143</v>
      </c>
      <c r="B218">
        <v>574</v>
      </c>
      <c r="C218">
        <v>515</v>
      </c>
      <c r="D218">
        <f>IF(uzdrowisko[[#This Row],[przyjechali]]&gt;uzdrowisko[[#This Row],[wyjechali]],1,0)</f>
        <v>1</v>
      </c>
      <c r="E218">
        <f>IF(uzdrowisko[[#This Row],[Kolumna1]]=1,E217+uzdrowisko[[#This Row],[Kolumna1]],0)</f>
        <v>1</v>
      </c>
      <c r="F218">
        <f>F217+uzdrowisko[[#This Row],[przyjechali]]-uzdrowisko[[#This Row],[wyjechali]]</f>
        <v>9729</v>
      </c>
      <c r="G218">
        <f t="shared" si="12"/>
        <v>3891.6000000000004</v>
      </c>
      <c r="H218">
        <f t="shared" si="13"/>
        <v>8.3999999999996362</v>
      </c>
      <c r="I218">
        <f t="shared" si="14"/>
        <v>1</v>
      </c>
      <c r="J218">
        <f t="shared" si="15"/>
        <v>834</v>
      </c>
    </row>
    <row r="219" spans="1:10" x14ac:dyDescent="0.25">
      <c r="A219" s="1">
        <v>45144</v>
      </c>
      <c r="B219">
        <v>697</v>
      </c>
      <c r="C219">
        <v>679</v>
      </c>
      <c r="D219">
        <f>IF(uzdrowisko[[#This Row],[przyjechali]]&gt;uzdrowisko[[#This Row],[wyjechali]],1,0)</f>
        <v>1</v>
      </c>
      <c r="E219">
        <f>IF(uzdrowisko[[#This Row],[Kolumna1]]=1,E218+uzdrowisko[[#This Row],[Kolumna1]],0)</f>
        <v>2</v>
      </c>
      <c r="F219">
        <f>F218+uzdrowisko[[#This Row],[przyjechali]]-uzdrowisko[[#This Row],[wyjechali]]</f>
        <v>9747</v>
      </c>
      <c r="G219">
        <f t="shared" si="12"/>
        <v>3898.8</v>
      </c>
      <c r="H219">
        <f t="shared" si="13"/>
        <v>1.1999999999998181</v>
      </c>
      <c r="I219">
        <f t="shared" si="14"/>
        <v>0</v>
      </c>
      <c r="J219">
        <f t="shared" si="15"/>
        <v>834</v>
      </c>
    </row>
    <row r="220" spans="1:10" x14ac:dyDescent="0.25">
      <c r="A220" s="1">
        <v>45145</v>
      </c>
      <c r="B220">
        <v>517</v>
      </c>
      <c r="C220">
        <v>652</v>
      </c>
      <c r="D220">
        <f>IF(uzdrowisko[[#This Row],[przyjechali]]&gt;uzdrowisko[[#This Row],[wyjechali]],1,0)</f>
        <v>0</v>
      </c>
      <c r="E220">
        <f>IF(uzdrowisko[[#This Row],[Kolumna1]]=1,E219+uzdrowisko[[#This Row],[Kolumna1]],0)</f>
        <v>0</v>
      </c>
      <c r="F220">
        <f>F219+uzdrowisko[[#This Row],[przyjechali]]-uzdrowisko[[#This Row],[wyjechali]]</f>
        <v>9612</v>
      </c>
      <c r="G220">
        <f t="shared" si="12"/>
        <v>3844.8</v>
      </c>
      <c r="H220">
        <f t="shared" si="13"/>
        <v>55.199999999999818</v>
      </c>
      <c r="I220">
        <f t="shared" si="14"/>
        <v>11</v>
      </c>
      <c r="J220">
        <f t="shared" si="15"/>
        <v>845</v>
      </c>
    </row>
    <row r="221" spans="1:10" x14ac:dyDescent="0.25">
      <c r="A221" s="1">
        <v>45146</v>
      </c>
      <c r="B221">
        <v>523</v>
      </c>
      <c r="C221">
        <v>534</v>
      </c>
      <c r="D221">
        <f>IF(uzdrowisko[[#This Row],[przyjechali]]&gt;uzdrowisko[[#This Row],[wyjechali]],1,0)</f>
        <v>0</v>
      </c>
      <c r="E221">
        <f>IF(uzdrowisko[[#This Row],[Kolumna1]]=1,E220+uzdrowisko[[#This Row],[Kolumna1]],0)</f>
        <v>0</v>
      </c>
      <c r="F221">
        <f>F220+uzdrowisko[[#This Row],[przyjechali]]-uzdrowisko[[#This Row],[wyjechali]]</f>
        <v>9601</v>
      </c>
      <c r="G221">
        <f t="shared" si="12"/>
        <v>3840.4</v>
      </c>
      <c r="H221">
        <f t="shared" si="13"/>
        <v>59.599999999999909</v>
      </c>
      <c r="I221">
        <f t="shared" si="14"/>
        <v>11</v>
      </c>
      <c r="J221">
        <f t="shared" si="15"/>
        <v>856</v>
      </c>
    </row>
    <row r="222" spans="1:10" x14ac:dyDescent="0.25">
      <c r="A222" s="1">
        <v>45147</v>
      </c>
      <c r="B222">
        <v>419</v>
      </c>
      <c r="C222">
        <v>437</v>
      </c>
      <c r="D222">
        <f>IF(uzdrowisko[[#This Row],[przyjechali]]&gt;uzdrowisko[[#This Row],[wyjechali]],1,0)</f>
        <v>0</v>
      </c>
      <c r="E222">
        <f>IF(uzdrowisko[[#This Row],[Kolumna1]]=1,E221+uzdrowisko[[#This Row],[Kolumna1]],0)</f>
        <v>0</v>
      </c>
      <c r="F222">
        <f>F221+uzdrowisko[[#This Row],[przyjechali]]-uzdrowisko[[#This Row],[wyjechali]]</f>
        <v>9583</v>
      </c>
      <c r="G222">
        <f t="shared" si="12"/>
        <v>3833.2000000000003</v>
      </c>
      <c r="H222">
        <f t="shared" si="13"/>
        <v>66.799999999999727</v>
      </c>
      <c r="I222">
        <f t="shared" si="14"/>
        <v>13</v>
      </c>
      <c r="J222">
        <f t="shared" si="15"/>
        <v>869</v>
      </c>
    </row>
    <row r="223" spans="1:10" x14ac:dyDescent="0.25">
      <c r="A223" s="1">
        <v>45148</v>
      </c>
      <c r="B223">
        <v>509</v>
      </c>
      <c r="C223">
        <v>658</v>
      </c>
      <c r="D223">
        <f>IF(uzdrowisko[[#This Row],[przyjechali]]&gt;uzdrowisko[[#This Row],[wyjechali]],1,0)</f>
        <v>0</v>
      </c>
      <c r="E223">
        <f>IF(uzdrowisko[[#This Row],[Kolumna1]]=1,E222+uzdrowisko[[#This Row],[Kolumna1]],0)</f>
        <v>0</v>
      </c>
      <c r="F223">
        <f>F222+uzdrowisko[[#This Row],[przyjechali]]-uzdrowisko[[#This Row],[wyjechali]]</f>
        <v>9434</v>
      </c>
      <c r="G223">
        <f t="shared" si="12"/>
        <v>3773.6000000000004</v>
      </c>
      <c r="H223">
        <f t="shared" si="13"/>
        <v>126.39999999999964</v>
      </c>
      <c r="I223">
        <f t="shared" si="14"/>
        <v>25</v>
      </c>
      <c r="J223">
        <f t="shared" si="15"/>
        <v>894</v>
      </c>
    </row>
    <row r="224" spans="1:10" x14ac:dyDescent="0.25">
      <c r="A224" s="1">
        <v>45149</v>
      </c>
      <c r="B224">
        <v>479</v>
      </c>
      <c r="C224">
        <v>596</v>
      </c>
      <c r="D224">
        <f>IF(uzdrowisko[[#This Row],[przyjechali]]&gt;uzdrowisko[[#This Row],[wyjechali]],1,0)</f>
        <v>0</v>
      </c>
      <c r="E224">
        <f>IF(uzdrowisko[[#This Row],[Kolumna1]]=1,E223+uzdrowisko[[#This Row],[Kolumna1]],0)</f>
        <v>0</v>
      </c>
      <c r="F224">
        <f>F223+uzdrowisko[[#This Row],[przyjechali]]-uzdrowisko[[#This Row],[wyjechali]]</f>
        <v>9317</v>
      </c>
      <c r="G224">
        <f t="shared" si="12"/>
        <v>3726.8</v>
      </c>
      <c r="H224">
        <f t="shared" si="13"/>
        <v>173.19999999999982</v>
      </c>
      <c r="I224">
        <f t="shared" si="14"/>
        <v>34</v>
      </c>
      <c r="J224">
        <f t="shared" si="15"/>
        <v>928</v>
      </c>
    </row>
    <row r="225" spans="1:10" x14ac:dyDescent="0.25">
      <c r="A225" s="1">
        <v>45150</v>
      </c>
      <c r="B225">
        <v>440</v>
      </c>
      <c r="C225">
        <v>688</v>
      </c>
      <c r="D225">
        <f>IF(uzdrowisko[[#This Row],[przyjechali]]&gt;uzdrowisko[[#This Row],[wyjechali]],1,0)</f>
        <v>0</v>
      </c>
      <c r="E225">
        <f>IF(uzdrowisko[[#This Row],[Kolumna1]]=1,E224+uzdrowisko[[#This Row],[Kolumna1]],0)</f>
        <v>0</v>
      </c>
      <c r="F225">
        <f>F224+uzdrowisko[[#This Row],[przyjechali]]-uzdrowisko[[#This Row],[wyjechali]]</f>
        <v>9069</v>
      </c>
      <c r="G225">
        <f t="shared" si="12"/>
        <v>3627.6000000000004</v>
      </c>
      <c r="H225">
        <f t="shared" si="13"/>
        <v>272.39999999999964</v>
      </c>
      <c r="I225">
        <f t="shared" si="14"/>
        <v>54</v>
      </c>
      <c r="J225">
        <f t="shared" si="15"/>
        <v>982</v>
      </c>
    </row>
    <row r="226" spans="1:10" x14ac:dyDescent="0.25">
      <c r="A226" s="1">
        <v>45151</v>
      </c>
      <c r="B226">
        <v>571</v>
      </c>
      <c r="C226">
        <v>421</v>
      </c>
      <c r="D226">
        <f>IF(uzdrowisko[[#This Row],[przyjechali]]&gt;uzdrowisko[[#This Row],[wyjechali]],1,0)</f>
        <v>1</v>
      </c>
      <c r="E226">
        <f>IF(uzdrowisko[[#This Row],[Kolumna1]]=1,E225+uzdrowisko[[#This Row],[Kolumna1]],0)</f>
        <v>1</v>
      </c>
      <c r="F226">
        <f>F225+uzdrowisko[[#This Row],[przyjechali]]-uzdrowisko[[#This Row],[wyjechali]]</f>
        <v>9219</v>
      </c>
      <c r="G226">
        <f t="shared" si="12"/>
        <v>3687.6000000000004</v>
      </c>
      <c r="H226">
        <f t="shared" si="13"/>
        <v>212.39999999999964</v>
      </c>
      <c r="I226">
        <f t="shared" si="14"/>
        <v>42</v>
      </c>
      <c r="J226">
        <f t="shared" si="15"/>
        <v>1024</v>
      </c>
    </row>
    <row r="227" spans="1:10" x14ac:dyDescent="0.25">
      <c r="A227" s="1">
        <v>45152</v>
      </c>
      <c r="B227">
        <v>532</v>
      </c>
      <c r="C227">
        <v>522</v>
      </c>
      <c r="D227">
        <f>IF(uzdrowisko[[#This Row],[przyjechali]]&gt;uzdrowisko[[#This Row],[wyjechali]],1,0)</f>
        <v>1</v>
      </c>
      <c r="E227">
        <f>IF(uzdrowisko[[#This Row],[Kolumna1]]=1,E226+uzdrowisko[[#This Row],[Kolumna1]],0)</f>
        <v>2</v>
      </c>
      <c r="F227">
        <f>F226+uzdrowisko[[#This Row],[przyjechali]]-uzdrowisko[[#This Row],[wyjechali]]</f>
        <v>9229</v>
      </c>
      <c r="G227">
        <f t="shared" si="12"/>
        <v>3691.6000000000004</v>
      </c>
      <c r="H227">
        <f t="shared" si="13"/>
        <v>208.39999999999964</v>
      </c>
      <c r="I227">
        <f t="shared" si="14"/>
        <v>41</v>
      </c>
      <c r="J227">
        <f t="shared" si="15"/>
        <v>1065</v>
      </c>
    </row>
    <row r="228" spans="1:10" x14ac:dyDescent="0.25">
      <c r="A228" s="1">
        <v>45153</v>
      </c>
      <c r="B228">
        <v>455</v>
      </c>
      <c r="C228">
        <v>428</v>
      </c>
      <c r="D228">
        <f>IF(uzdrowisko[[#This Row],[przyjechali]]&gt;uzdrowisko[[#This Row],[wyjechali]],1,0)</f>
        <v>1</v>
      </c>
      <c r="E228">
        <f>IF(uzdrowisko[[#This Row],[Kolumna1]]=1,E227+uzdrowisko[[#This Row],[Kolumna1]],0)</f>
        <v>3</v>
      </c>
      <c r="F228">
        <f>F227+uzdrowisko[[#This Row],[przyjechali]]-uzdrowisko[[#This Row],[wyjechali]]</f>
        <v>9256</v>
      </c>
      <c r="G228">
        <f t="shared" si="12"/>
        <v>3702.4</v>
      </c>
      <c r="H228">
        <f t="shared" si="13"/>
        <v>197.59999999999991</v>
      </c>
      <c r="I228">
        <f t="shared" si="14"/>
        <v>39</v>
      </c>
      <c r="J228">
        <f t="shared" si="15"/>
        <v>1104</v>
      </c>
    </row>
    <row r="229" spans="1:10" x14ac:dyDescent="0.25">
      <c r="A229" s="1">
        <v>45154</v>
      </c>
      <c r="B229">
        <v>521</v>
      </c>
      <c r="C229">
        <v>505</v>
      </c>
      <c r="D229">
        <f>IF(uzdrowisko[[#This Row],[przyjechali]]&gt;uzdrowisko[[#This Row],[wyjechali]],1,0)</f>
        <v>1</v>
      </c>
      <c r="E229">
        <f>IF(uzdrowisko[[#This Row],[Kolumna1]]=1,E228+uzdrowisko[[#This Row],[Kolumna1]],0)</f>
        <v>4</v>
      </c>
      <c r="F229">
        <f>F228+uzdrowisko[[#This Row],[przyjechali]]-uzdrowisko[[#This Row],[wyjechali]]</f>
        <v>9272</v>
      </c>
      <c r="G229">
        <f t="shared" si="12"/>
        <v>3708.8</v>
      </c>
      <c r="H229">
        <f t="shared" si="13"/>
        <v>191.19999999999982</v>
      </c>
      <c r="I229">
        <f t="shared" si="14"/>
        <v>38</v>
      </c>
      <c r="J229">
        <f t="shared" si="15"/>
        <v>1142</v>
      </c>
    </row>
    <row r="230" spans="1:10" x14ac:dyDescent="0.25">
      <c r="A230" s="1">
        <v>45155</v>
      </c>
      <c r="B230">
        <v>416</v>
      </c>
      <c r="C230">
        <v>333</v>
      </c>
      <c r="D230">
        <f>IF(uzdrowisko[[#This Row],[przyjechali]]&gt;uzdrowisko[[#This Row],[wyjechali]],1,0)</f>
        <v>1</v>
      </c>
      <c r="E230">
        <f>IF(uzdrowisko[[#This Row],[Kolumna1]]=1,E229+uzdrowisko[[#This Row],[Kolumna1]],0)</f>
        <v>5</v>
      </c>
      <c r="F230">
        <f>F229+uzdrowisko[[#This Row],[przyjechali]]-uzdrowisko[[#This Row],[wyjechali]]</f>
        <v>9355</v>
      </c>
      <c r="G230">
        <f t="shared" si="12"/>
        <v>3742</v>
      </c>
      <c r="H230">
        <f t="shared" si="13"/>
        <v>158</v>
      </c>
      <c r="I230">
        <f t="shared" si="14"/>
        <v>31</v>
      </c>
      <c r="J230">
        <f t="shared" si="15"/>
        <v>1173</v>
      </c>
    </row>
    <row r="231" spans="1:10" x14ac:dyDescent="0.25">
      <c r="A231" s="1">
        <v>45156</v>
      </c>
      <c r="B231">
        <v>476</v>
      </c>
      <c r="C231">
        <v>356</v>
      </c>
      <c r="D231">
        <f>IF(uzdrowisko[[#This Row],[przyjechali]]&gt;uzdrowisko[[#This Row],[wyjechali]],1,0)</f>
        <v>1</v>
      </c>
      <c r="E231">
        <f>IF(uzdrowisko[[#This Row],[Kolumna1]]=1,E230+uzdrowisko[[#This Row],[Kolumna1]],0)</f>
        <v>6</v>
      </c>
      <c r="F231">
        <f>F230+uzdrowisko[[#This Row],[przyjechali]]-uzdrowisko[[#This Row],[wyjechali]]</f>
        <v>9475</v>
      </c>
      <c r="G231">
        <f t="shared" si="12"/>
        <v>3790</v>
      </c>
      <c r="H231">
        <f t="shared" si="13"/>
        <v>110</v>
      </c>
      <c r="I231">
        <f t="shared" si="14"/>
        <v>22</v>
      </c>
      <c r="J231">
        <f t="shared" si="15"/>
        <v>1195</v>
      </c>
    </row>
    <row r="232" spans="1:10" x14ac:dyDescent="0.25">
      <c r="A232" s="1">
        <v>45157</v>
      </c>
      <c r="B232">
        <v>340</v>
      </c>
      <c r="C232">
        <v>467</v>
      </c>
      <c r="D232">
        <f>IF(uzdrowisko[[#This Row],[przyjechali]]&gt;uzdrowisko[[#This Row],[wyjechali]],1,0)</f>
        <v>0</v>
      </c>
      <c r="E232">
        <f>IF(uzdrowisko[[#This Row],[Kolumna1]]=1,E231+uzdrowisko[[#This Row],[Kolumna1]],0)</f>
        <v>0</v>
      </c>
      <c r="F232">
        <f>F231+uzdrowisko[[#This Row],[przyjechali]]-uzdrowisko[[#This Row],[wyjechali]]</f>
        <v>9348</v>
      </c>
      <c r="G232">
        <f t="shared" si="12"/>
        <v>3739.2000000000003</v>
      </c>
      <c r="H232">
        <f t="shared" si="13"/>
        <v>160.79999999999973</v>
      </c>
      <c r="I232">
        <f t="shared" si="14"/>
        <v>32</v>
      </c>
      <c r="J232">
        <f t="shared" si="15"/>
        <v>1227</v>
      </c>
    </row>
    <row r="233" spans="1:10" x14ac:dyDescent="0.25">
      <c r="A233" s="1">
        <v>45158</v>
      </c>
      <c r="B233">
        <v>572</v>
      </c>
      <c r="C233">
        <v>423</v>
      </c>
      <c r="D233">
        <f>IF(uzdrowisko[[#This Row],[przyjechali]]&gt;uzdrowisko[[#This Row],[wyjechali]],1,0)</f>
        <v>1</v>
      </c>
      <c r="E233">
        <f>IF(uzdrowisko[[#This Row],[Kolumna1]]=1,E232+uzdrowisko[[#This Row],[Kolumna1]],0)</f>
        <v>1</v>
      </c>
      <c r="F233">
        <f>F232+uzdrowisko[[#This Row],[przyjechali]]-uzdrowisko[[#This Row],[wyjechali]]</f>
        <v>9497</v>
      </c>
      <c r="G233">
        <f t="shared" si="12"/>
        <v>3798.8</v>
      </c>
      <c r="H233">
        <f t="shared" si="13"/>
        <v>101.19999999999982</v>
      </c>
      <c r="I233">
        <f t="shared" si="14"/>
        <v>20</v>
      </c>
      <c r="J233">
        <f t="shared" si="15"/>
        <v>1247</v>
      </c>
    </row>
    <row r="234" spans="1:10" x14ac:dyDescent="0.25">
      <c r="A234" s="1">
        <v>45159</v>
      </c>
      <c r="B234">
        <v>689</v>
      </c>
      <c r="C234">
        <v>378</v>
      </c>
      <c r="D234">
        <f>IF(uzdrowisko[[#This Row],[przyjechali]]&gt;uzdrowisko[[#This Row],[wyjechali]],1,0)</f>
        <v>1</v>
      </c>
      <c r="E234">
        <f>IF(uzdrowisko[[#This Row],[Kolumna1]]=1,E233+uzdrowisko[[#This Row],[Kolumna1]],0)</f>
        <v>2</v>
      </c>
      <c r="F234">
        <f>F233+uzdrowisko[[#This Row],[przyjechali]]-uzdrowisko[[#This Row],[wyjechali]]</f>
        <v>9808</v>
      </c>
      <c r="G234">
        <f t="shared" si="12"/>
        <v>3923.2000000000003</v>
      </c>
      <c r="H234">
        <f t="shared" si="13"/>
        <v>-23.200000000000273</v>
      </c>
      <c r="I234">
        <f t="shared" si="14"/>
        <v>-5</v>
      </c>
      <c r="J234">
        <f t="shared" si="15"/>
        <v>1242</v>
      </c>
    </row>
    <row r="235" spans="1:10" x14ac:dyDescent="0.25">
      <c r="A235" s="1">
        <v>45160</v>
      </c>
      <c r="B235">
        <v>531</v>
      </c>
      <c r="C235">
        <v>451</v>
      </c>
      <c r="D235">
        <f>IF(uzdrowisko[[#This Row],[przyjechali]]&gt;uzdrowisko[[#This Row],[wyjechali]],1,0)</f>
        <v>1</v>
      </c>
      <c r="E235">
        <f>IF(uzdrowisko[[#This Row],[Kolumna1]]=1,E234+uzdrowisko[[#This Row],[Kolumna1]],0)</f>
        <v>3</v>
      </c>
      <c r="F235">
        <f>F234+uzdrowisko[[#This Row],[przyjechali]]-uzdrowisko[[#This Row],[wyjechali]]</f>
        <v>9888</v>
      </c>
      <c r="G235">
        <f t="shared" si="12"/>
        <v>3955.2000000000003</v>
      </c>
      <c r="H235">
        <f t="shared" si="13"/>
        <v>-55.200000000000273</v>
      </c>
      <c r="I235">
        <f t="shared" si="14"/>
        <v>-12</v>
      </c>
      <c r="J235">
        <f t="shared" si="15"/>
        <v>1230</v>
      </c>
    </row>
    <row r="236" spans="1:10" x14ac:dyDescent="0.25">
      <c r="A236" s="1">
        <v>45161</v>
      </c>
      <c r="B236">
        <v>397</v>
      </c>
      <c r="C236">
        <v>345</v>
      </c>
      <c r="D236">
        <f>IF(uzdrowisko[[#This Row],[przyjechali]]&gt;uzdrowisko[[#This Row],[wyjechali]],1,0)</f>
        <v>1</v>
      </c>
      <c r="E236">
        <f>IF(uzdrowisko[[#This Row],[Kolumna1]]=1,E235+uzdrowisko[[#This Row],[Kolumna1]],0)</f>
        <v>4</v>
      </c>
      <c r="F236">
        <f>F235+uzdrowisko[[#This Row],[przyjechali]]-uzdrowisko[[#This Row],[wyjechali]]</f>
        <v>9940</v>
      </c>
      <c r="G236">
        <f t="shared" si="12"/>
        <v>3976</v>
      </c>
      <c r="H236">
        <f t="shared" si="13"/>
        <v>-76</v>
      </c>
      <c r="I236">
        <f t="shared" si="14"/>
        <v>-16</v>
      </c>
      <c r="J236">
        <f t="shared" si="15"/>
        <v>1214</v>
      </c>
    </row>
    <row r="237" spans="1:10" x14ac:dyDescent="0.25">
      <c r="A237" s="1">
        <v>45162</v>
      </c>
      <c r="B237">
        <v>535</v>
      </c>
      <c r="C237">
        <v>298</v>
      </c>
      <c r="D237">
        <f>IF(uzdrowisko[[#This Row],[przyjechali]]&gt;uzdrowisko[[#This Row],[wyjechali]],1,0)</f>
        <v>1</v>
      </c>
      <c r="E237">
        <f>IF(uzdrowisko[[#This Row],[Kolumna1]]=1,E236+uzdrowisko[[#This Row],[Kolumna1]],0)</f>
        <v>5</v>
      </c>
      <c r="F237">
        <f>F236+uzdrowisko[[#This Row],[przyjechali]]-uzdrowisko[[#This Row],[wyjechali]]</f>
        <v>10177</v>
      </c>
      <c r="G237">
        <f t="shared" si="12"/>
        <v>4070.8</v>
      </c>
      <c r="H237">
        <f t="shared" si="13"/>
        <v>-170.80000000000018</v>
      </c>
      <c r="I237">
        <f t="shared" si="14"/>
        <v>-35</v>
      </c>
      <c r="J237">
        <f t="shared" si="15"/>
        <v>1179</v>
      </c>
    </row>
    <row r="238" spans="1:10" x14ac:dyDescent="0.25">
      <c r="A238" s="1">
        <v>45163</v>
      </c>
      <c r="B238">
        <v>366</v>
      </c>
      <c r="C238">
        <v>317</v>
      </c>
      <c r="D238">
        <f>IF(uzdrowisko[[#This Row],[przyjechali]]&gt;uzdrowisko[[#This Row],[wyjechali]],1,0)</f>
        <v>1</v>
      </c>
      <c r="E238">
        <f>IF(uzdrowisko[[#This Row],[Kolumna1]]=1,E237+uzdrowisko[[#This Row],[Kolumna1]],0)</f>
        <v>6</v>
      </c>
      <c r="F238">
        <f>F237+uzdrowisko[[#This Row],[przyjechali]]-uzdrowisko[[#This Row],[wyjechali]]</f>
        <v>10226</v>
      </c>
      <c r="G238">
        <f t="shared" si="12"/>
        <v>4090.4</v>
      </c>
      <c r="H238">
        <f t="shared" si="13"/>
        <v>-190.40000000000009</v>
      </c>
      <c r="I238">
        <f t="shared" si="14"/>
        <v>-39</v>
      </c>
      <c r="J238">
        <f t="shared" si="15"/>
        <v>1140</v>
      </c>
    </row>
    <row r="239" spans="1:10" x14ac:dyDescent="0.25">
      <c r="A239" s="1">
        <v>45164</v>
      </c>
      <c r="B239">
        <v>318</v>
      </c>
      <c r="C239">
        <v>325</v>
      </c>
      <c r="D239">
        <f>IF(uzdrowisko[[#This Row],[przyjechali]]&gt;uzdrowisko[[#This Row],[wyjechali]],1,0)</f>
        <v>0</v>
      </c>
      <c r="E239">
        <f>IF(uzdrowisko[[#This Row],[Kolumna1]]=1,E238+uzdrowisko[[#This Row],[Kolumna1]],0)</f>
        <v>0</v>
      </c>
      <c r="F239">
        <f>F238+uzdrowisko[[#This Row],[przyjechali]]-uzdrowisko[[#This Row],[wyjechali]]</f>
        <v>10219</v>
      </c>
      <c r="G239">
        <f t="shared" si="12"/>
        <v>4087.6000000000004</v>
      </c>
      <c r="H239">
        <f t="shared" si="13"/>
        <v>-187.60000000000036</v>
      </c>
      <c r="I239">
        <f t="shared" si="14"/>
        <v>-38</v>
      </c>
      <c r="J239">
        <f t="shared" si="15"/>
        <v>1102</v>
      </c>
    </row>
    <row r="240" spans="1:10" x14ac:dyDescent="0.25">
      <c r="A240" s="1">
        <v>45165</v>
      </c>
      <c r="B240">
        <v>648</v>
      </c>
      <c r="C240">
        <v>302</v>
      </c>
      <c r="D240">
        <f>IF(uzdrowisko[[#This Row],[przyjechali]]&gt;uzdrowisko[[#This Row],[wyjechali]],1,0)</f>
        <v>1</v>
      </c>
      <c r="E240">
        <f>IF(uzdrowisko[[#This Row],[Kolumna1]]=1,E239+uzdrowisko[[#This Row],[Kolumna1]],0)</f>
        <v>1</v>
      </c>
      <c r="F240">
        <f>F239+uzdrowisko[[#This Row],[przyjechali]]-uzdrowisko[[#This Row],[wyjechali]]</f>
        <v>10565</v>
      </c>
      <c r="G240">
        <f t="shared" si="12"/>
        <v>4226</v>
      </c>
      <c r="H240">
        <f t="shared" si="13"/>
        <v>-326</v>
      </c>
      <c r="I240">
        <f t="shared" si="14"/>
        <v>-66</v>
      </c>
      <c r="J240">
        <f t="shared" si="15"/>
        <v>1036</v>
      </c>
    </row>
    <row r="241" spans="1:10" x14ac:dyDescent="0.25">
      <c r="A241" s="1">
        <v>45166</v>
      </c>
      <c r="B241">
        <v>338</v>
      </c>
      <c r="C241">
        <v>305</v>
      </c>
      <c r="D241">
        <f>IF(uzdrowisko[[#This Row],[przyjechali]]&gt;uzdrowisko[[#This Row],[wyjechali]],1,0)</f>
        <v>1</v>
      </c>
      <c r="E241">
        <f>IF(uzdrowisko[[#This Row],[Kolumna1]]=1,E240+uzdrowisko[[#This Row],[Kolumna1]],0)</f>
        <v>2</v>
      </c>
      <c r="F241">
        <f>F240+uzdrowisko[[#This Row],[przyjechali]]-uzdrowisko[[#This Row],[wyjechali]]</f>
        <v>10598</v>
      </c>
      <c r="G241">
        <f t="shared" si="12"/>
        <v>4239.2</v>
      </c>
      <c r="H241">
        <f t="shared" si="13"/>
        <v>-339.19999999999982</v>
      </c>
      <c r="I241">
        <f t="shared" si="14"/>
        <v>-68</v>
      </c>
      <c r="J241">
        <f t="shared" si="15"/>
        <v>968</v>
      </c>
    </row>
    <row r="242" spans="1:10" x14ac:dyDescent="0.25">
      <c r="A242" s="1">
        <v>45167</v>
      </c>
      <c r="B242">
        <v>365</v>
      </c>
      <c r="C242">
        <v>661</v>
      </c>
      <c r="D242">
        <f>IF(uzdrowisko[[#This Row],[przyjechali]]&gt;uzdrowisko[[#This Row],[wyjechali]],1,0)</f>
        <v>0</v>
      </c>
      <c r="E242">
        <f>IF(uzdrowisko[[#This Row],[Kolumna1]]=1,E241+uzdrowisko[[#This Row],[Kolumna1]],0)</f>
        <v>0</v>
      </c>
      <c r="F242">
        <f>F241+uzdrowisko[[#This Row],[przyjechali]]-uzdrowisko[[#This Row],[wyjechali]]</f>
        <v>10302</v>
      </c>
      <c r="G242">
        <f t="shared" si="12"/>
        <v>4120.8</v>
      </c>
      <c r="H242">
        <f t="shared" si="13"/>
        <v>-220.80000000000018</v>
      </c>
      <c r="I242">
        <f t="shared" si="14"/>
        <v>-45</v>
      </c>
      <c r="J242">
        <f t="shared" si="15"/>
        <v>923</v>
      </c>
    </row>
    <row r="243" spans="1:10" x14ac:dyDescent="0.25">
      <c r="A243" s="1">
        <v>45168</v>
      </c>
      <c r="B243">
        <v>459</v>
      </c>
      <c r="C243">
        <v>523</v>
      </c>
      <c r="D243">
        <f>IF(uzdrowisko[[#This Row],[przyjechali]]&gt;uzdrowisko[[#This Row],[wyjechali]],1,0)</f>
        <v>0</v>
      </c>
      <c r="E243">
        <f>IF(uzdrowisko[[#This Row],[Kolumna1]]=1,E242+uzdrowisko[[#This Row],[Kolumna1]],0)</f>
        <v>0</v>
      </c>
      <c r="F243">
        <f>F242+uzdrowisko[[#This Row],[przyjechali]]-uzdrowisko[[#This Row],[wyjechali]]</f>
        <v>10238</v>
      </c>
      <c r="G243">
        <f t="shared" si="12"/>
        <v>4095.2000000000003</v>
      </c>
      <c r="H243">
        <f t="shared" si="13"/>
        <v>-195.20000000000027</v>
      </c>
      <c r="I243">
        <f t="shared" si="14"/>
        <v>-40</v>
      </c>
      <c r="J243">
        <f t="shared" si="15"/>
        <v>883</v>
      </c>
    </row>
    <row r="244" spans="1:10" x14ac:dyDescent="0.25">
      <c r="A244" s="1">
        <v>45169</v>
      </c>
      <c r="B244">
        <v>317</v>
      </c>
      <c r="C244">
        <v>420</v>
      </c>
      <c r="D244">
        <f>IF(uzdrowisko[[#This Row],[przyjechali]]&gt;uzdrowisko[[#This Row],[wyjechali]],1,0)</f>
        <v>0</v>
      </c>
      <c r="E244">
        <f>IF(uzdrowisko[[#This Row],[Kolumna1]]=1,E243+uzdrowisko[[#This Row],[Kolumna1]],0)</f>
        <v>0</v>
      </c>
      <c r="F244">
        <f>F243+uzdrowisko[[#This Row],[przyjechali]]-uzdrowisko[[#This Row],[wyjechali]]</f>
        <v>10135</v>
      </c>
      <c r="G244">
        <f t="shared" si="12"/>
        <v>4054</v>
      </c>
      <c r="H244">
        <f t="shared" si="13"/>
        <v>-154</v>
      </c>
      <c r="I244">
        <f t="shared" si="14"/>
        <v>-31</v>
      </c>
      <c r="J244">
        <f t="shared" si="15"/>
        <v>852</v>
      </c>
    </row>
    <row r="245" spans="1:10" x14ac:dyDescent="0.25">
      <c r="A245" s="1">
        <v>45170</v>
      </c>
      <c r="B245">
        <v>650</v>
      </c>
      <c r="C245">
        <v>658</v>
      </c>
      <c r="D245">
        <f>IF(uzdrowisko[[#This Row],[przyjechali]]&gt;uzdrowisko[[#This Row],[wyjechali]],1,0)</f>
        <v>0</v>
      </c>
      <c r="E245">
        <f>IF(uzdrowisko[[#This Row],[Kolumna1]]=1,E244+uzdrowisko[[#This Row],[Kolumna1]],0)</f>
        <v>0</v>
      </c>
      <c r="F245">
        <f>F244+uzdrowisko[[#This Row],[przyjechali]]-uzdrowisko[[#This Row],[wyjechali]]</f>
        <v>10127</v>
      </c>
      <c r="G245">
        <f t="shared" si="12"/>
        <v>4050.8</v>
      </c>
      <c r="H245">
        <f t="shared" si="13"/>
        <v>-150.80000000000018</v>
      </c>
      <c r="I245">
        <f t="shared" si="14"/>
        <v>-31</v>
      </c>
      <c r="J245">
        <f t="shared" si="15"/>
        <v>821</v>
      </c>
    </row>
    <row r="246" spans="1:10" x14ac:dyDescent="0.25">
      <c r="A246" s="1">
        <v>45171</v>
      </c>
      <c r="B246">
        <v>397</v>
      </c>
      <c r="C246">
        <v>612</v>
      </c>
      <c r="D246">
        <f>IF(uzdrowisko[[#This Row],[przyjechali]]&gt;uzdrowisko[[#This Row],[wyjechali]],1,0)</f>
        <v>0</v>
      </c>
      <c r="E246">
        <f>IF(uzdrowisko[[#This Row],[Kolumna1]]=1,E245+uzdrowisko[[#This Row],[Kolumna1]],0)</f>
        <v>0</v>
      </c>
      <c r="F246">
        <f>F245+uzdrowisko[[#This Row],[przyjechali]]-uzdrowisko[[#This Row],[wyjechali]]</f>
        <v>9912</v>
      </c>
      <c r="G246">
        <f t="shared" si="12"/>
        <v>3964.8</v>
      </c>
      <c r="H246">
        <f t="shared" si="13"/>
        <v>-64.800000000000182</v>
      </c>
      <c r="I246">
        <f t="shared" si="14"/>
        <v>-13</v>
      </c>
      <c r="J246">
        <f t="shared" si="15"/>
        <v>808</v>
      </c>
    </row>
    <row r="247" spans="1:10" x14ac:dyDescent="0.25">
      <c r="A247" s="1">
        <v>45172</v>
      </c>
      <c r="B247">
        <v>599</v>
      </c>
      <c r="C247">
        <v>518</v>
      </c>
      <c r="D247">
        <f>IF(uzdrowisko[[#This Row],[przyjechali]]&gt;uzdrowisko[[#This Row],[wyjechali]],1,0)</f>
        <v>1</v>
      </c>
      <c r="E247">
        <f>IF(uzdrowisko[[#This Row],[Kolumna1]]=1,E246+uzdrowisko[[#This Row],[Kolumna1]],0)</f>
        <v>1</v>
      </c>
      <c r="F247">
        <f>F246+uzdrowisko[[#This Row],[przyjechali]]-uzdrowisko[[#This Row],[wyjechali]]</f>
        <v>9993</v>
      </c>
      <c r="G247">
        <f t="shared" si="12"/>
        <v>3997.2000000000003</v>
      </c>
      <c r="H247">
        <f t="shared" si="13"/>
        <v>-97.200000000000273</v>
      </c>
      <c r="I247">
        <f t="shared" si="14"/>
        <v>-20</v>
      </c>
      <c r="J247">
        <f t="shared" si="15"/>
        <v>788</v>
      </c>
    </row>
    <row r="248" spans="1:10" x14ac:dyDescent="0.25">
      <c r="A248" s="1">
        <v>45173</v>
      </c>
      <c r="B248">
        <v>515</v>
      </c>
      <c r="C248">
        <v>599</v>
      </c>
      <c r="D248">
        <f>IF(uzdrowisko[[#This Row],[przyjechali]]&gt;uzdrowisko[[#This Row],[wyjechali]],1,0)</f>
        <v>0</v>
      </c>
      <c r="E248">
        <f>IF(uzdrowisko[[#This Row],[Kolumna1]]=1,E247+uzdrowisko[[#This Row],[Kolumna1]],0)</f>
        <v>0</v>
      </c>
      <c r="F248">
        <f>F247+uzdrowisko[[#This Row],[przyjechali]]-uzdrowisko[[#This Row],[wyjechali]]</f>
        <v>9909</v>
      </c>
      <c r="G248">
        <f t="shared" si="12"/>
        <v>3963.6000000000004</v>
      </c>
      <c r="H248">
        <f t="shared" si="13"/>
        <v>-63.600000000000364</v>
      </c>
      <c r="I248">
        <f t="shared" si="14"/>
        <v>-13</v>
      </c>
      <c r="J248">
        <f t="shared" si="15"/>
        <v>775</v>
      </c>
    </row>
    <row r="249" spans="1:10" x14ac:dyDescent="0.25">
      <c r="A249" s="1">
        <v>45174</v>
      </c>
      <c r="B249">
        <v>455</v>
      </c>
      <c r="C249">
        <v>610</v>
      </c>
      <c r="D249">
        <f>IF(uzdrowisko[[#This Row],[przyjechali]]&gt;uzdrowisko[[#This Row],[wyjechali]],1,0)</f>
        <v>0</v>
      </c>
      <c r="E249">
        <f>IF(uzdrowisko[[#This Row],[Kolumna1]]=1,E248+uzdrowisko[[#This Row],[Kolumna1]],0)</f>
        <v>0</v>
      </c>
      <c r="F249">
        <f>F248+uzdrowisko[[#This Row],[przyjechali]]-uzdrowisko[[#This Row],[wyjechali]]</f>
        <v>9754</v>
      </c>
      <c r="G249">
        <f t="shared" si="12"/>
        <v>3901.6000000000004</v>
      </c>
      <c r="H249">
        <f t="shared" si="13"/>
        <v>-1.6000000000003638</v>
      </c>
      <c r="I249">
        <f t="shared" si="14"/>
        <v>-1</v>
      </c>
      <c r="J249">
        <f t="shared" si="15"/>
        <v>774</v>
      </c>
    </row>
    <row r="250" spans="1:10" x14ac:dyDescent="0.25">
      <c r="A250" s="1">
        <v>45175</v>
      </c>
      <c r="B250">
        <v>600</v>
      </c>
      <c r="C250">
        <v>414</v>
      </c>
      <c r="D250">
        <f>IF(uzdrowisko[[#This Row],[przyjechali]]&gt;uzdrowisko[[#This Row],[wyjechali]],1,0)</f>
        <v>1</v>
      </c>
      <c r="E250">
        <f>IF(uzdrowisko[[#This Row],[Kolumna1]]=1,E249+uzdrowisko[[#This Row],[Kolumna1]],0)</f>
        <v>1</v>
      </c>
      <c r="F250">
        <f>F249+uzdrowisko[[#This Row],[przyjechali]]-uzdrowisko[[#This Row],[wyjechali]]</f>
        <v>9940</v>
      </c>
      <c r="G250">
        <f t="shared" si="12"/>
        <v>3976</v>
      </c>
      <c r="H250">
        <f t="shared" si="13"/>
        <v>-76</v>
      </c>
      <c r="I250">
        <f t="shared" si="14"/>
        <v>-16</v>
      </c>
      <c r="J250">
        <f t="shared" si="15"/>
        <v>758</v>
      </c>
    </row>
    <row r="251" spans="1:10" x14ac:dyDescent="0.25">
      <c r="A251" s="1">
        <v>45176</v>
      </c>
      <c r="B251">
        <v>340</v>
      </c>
      <c r="C251">
        <v>489</v>
      </c>
      <c r="D251">
        <f>IF(uzdrowisko[[#This Row],[przyjechali]]&gt;uzdrowisko[[#This Row],[wyjechali]],1,0)</f>
        <v>0</v>
      </c>
      <c r="E251">
        <f>IF(uzdrowisko[[#This Row],[Kolumna1]]=1,E250+uzdrowisko[[#This Row],[Kolumna1]],0)</f>
        <v>0</v>
      </c>
      <c r="F251">
        <f>F250+uzdrowisko[[#This Row],[przyjechali]]-uzdrowisko[[#This Row],[wyjechali]]</f>
        <v>9791</v>
      </c>
      <c r="G251">
        <f t="shared" si="12"/>
        <v>3916.4</v>
      </c>
      <c r="H251">
        <f t="shared" si="13"/>
        <v>-16.400000000000091</v>
      </c>
      <c r="I251">
        <f t="shared" si="14"/>
        <v>-4</v>
      </c>
      <c r="J251">
        <f t="shared" si="15"/>
        <v>754</v>
      </c>
    </row>
    <row r="252" spans="1:10" x14ac:dyDescent="0.25">
      <c r="A252" s="1">
        <v>45177</v>
      </c>
      <c r="B252">
        <v>376</v>
      </c>
      <c r="C252">
        <v>419</v>
      </c>
      <c r="D252">
        <f>IF(uzdrowisko[[#This Row],[przyjechali]]&gt;uzdrowisko[[#This Row],[wyjechali]],1,0)</f>
        <v>0</v>
      </c>
      <c r="E252">
        <f>IF(uzdrowisko[[#This Row],[Kolumna1]]=1,E251+uzdrowisko[[#This Row],[Kolumna1]],0)</f>
        <v>0</v>
      </c>
      <c r="F252">
        <f>F251+uzdrowisko[[#This Row],[przyjechali]]-uzdrowisko[[#This Row],[wyjechali]]</f>
        <v>9748</v>
      </c>
      <c r="G252">
        <f t="shared" si="12"/>
        <v>3899.2000000000003</v>
      </c>
      <c r="H252">
        <f t="shared" si="13"/>
        <v>0.79999999999972715</v>
      </c>
      <c r="I252">
        <f t="shared" si="14"/>
        <v>0</v>
      </c>
      <c r="J252">
        <f t="shared" si="15"/>
        <v>754</v>
      </c>
    </row>
    <row r="253" spans="1:10" x14ac:dyDescent="0.25">
      <c r="A253" s="1">
        <v>45178</v>
      </c>
      <c r="B253">
        <v>385</v>
      </c>
      <c r="C253">
        <v>675</v>
      </c>
      <c r="D253">
        <f>IF(uzdrowisko[[#This Row],[przyjechali]]&gt;uzdrowisko[[#This Row],[wyjechali]],1,0)</f>
        <v>0</v>
      </c>
      <c r="E253">
        <f>IF(uzdrowisko[[#This Row],[Kolumna1]]=1,E252+uzdrowisko[[#This Row],[Kolumna1]],0)</f>
        <v>0</v>
      </c>
      <c r="F253">
        <f>F252+uzdrowisko[[#This Row],[przyjechali]]-uzdrowisko[[#This Row],[wyjechali]]</f>
        <v>9458</v>
      </c>
      <c r="G253">
        <f t="shared" si="12"/>
        <v>3783.2000000000003</v>
      </c>
      <c r="H253">
        <f t="shared" si="13"/>
        <v>116.79999999999973</v>
      </c>
      <c r="I253">
        <f t="shared" si="14"/>
        <v>23</v>
      </c>
      <c r="J253">
        <f t="shared" si="15"/>
        <v>777</v>
      </c>
    </row>
    <row r="254" spans="1:10" x14ac:dyDescent="0.25">
      <c r="A254" s="1">
        <v>45179</v>
      </c>
      <c r="B254">
        <v>512</v>
      </c>
      <c r="C254">
        <v>654</v>
      </c>
      <c r="D254">
        <f>IF(uzdrowisko[[#This Row],[przyjechali]]&gt;uzdrowisko[[#This Row],[wyjechali]],1,0)</f>
        <v>0</v>
      </c>
      <c r="E254">
        <f>IF(uzdrowisko[[#This Row],[Kolumna1]]=1,E253+uzdrowisko[[#This Row],[Kolumna1]],0)</f>
        <v>0</v>
      </c>
      <c r="F254">
        <f>F253+uzdrowisko[[#This Row],[przyjechali]]-uzdrowisko[[#This Row],[wyjechali]]</f>
        <v>9316</v>
      </c>
      <c r="G254">
        <f t="shared" si="12"/>
        <v>3726.4</v>
      </c>
      <c r="H254">
        <f t="shared" si="13"/>
        <v>173.59999999999991</v>
      </c>
      <c r="I254">
        <f t="shared" si="14"/>
        <v>34</v>
      </c>
      <c r="J254">
        <f t="shared" si="15"/>
        <v>811</v>
      </c>
    </row>
    <row r="255" spans="1:10" x14ac:dyDescent="0.25">
      <c r="A255" s="1">
        <v>45180</v>
      </c>
      <c r="B255">
        <v>535</v>
      </c>
      <c r="C255">
        <v>684</v>
      </c>
      <c r="D255">
        <f>IF(uzdrowisko[[#This Row],[przyjechali]]&gt;uzdrowisko[[#This Row],[wyjechali]],1,0)</f>
        <v>0</v>
      </c>
      <c r="E255">
        <f>IF(uzdrowisko[[#This Row],[Kolumna1]]=1,E254+uzdrowisko[[#This Row],[Kolumna1]],0)</f>
        <v>0</v>
      </c>
      <c r="F255">
        <f>F254+uzdrowisko[[#This Row],[przyjechali]]-uzdrowisko[[#This Row],[wyjechali]]</f>
        <v>9167</v>
      </c>
      <c r="G255">
        <f t="shared" si="12"/>
        <v>3666.8</v>
      </c>
      <c r="H255">
        <f t="shared" si="13"/>
        <v>233.19999999999982</v>
      </c>
      <c r="I255">
        <f t="shared" si="14"/>
        <v>46</v>
      </c>
      <c r="J255">
        <f t="shared" si="15"/>
        <v>857</v>
      </c>
    </row>
    <row r="256" spans="1:10" x14ac:dyDescent="0.25">
      <c r="A256" s="1">
        <v>45181</v>
      </c>
      <c r="B256">
        <v>413</v>
      </c>
      <c r="C256">
        <v>689</v>
      </c>
      <c r="D256">
        <f>IF(uzdrowisko[[#This Row],[przyjechali]]&gt;uzdrowisko[[#This Row],[wyjechali]],1,0)</f>
        <v>0</v>
      </c>
      <c r="E256">
        <f>IF(uzdrowisko[[#This Row],[Kolumna1]]=1,E255+uzdrowisko[[#This Row],[Kolumna1]],0)</f>
        <v>0</v>
      </c>
      <c r="F256">
        <f>F255+uzdrowisko[[#This Row],[przyjechali]]-uzdrowisko[[#This Row],[wyjechali]]</f>
        <v>8891</v>
      </c>
      <c r="G256">
        <f t="shared" si="12"/>
        <v>3556.4</v>
      </c>
      <c r="H256">
        <f t="shared" si="13"/>
        <v>343.59999999999991</v>
      </c>
      <c r="I256">
        <f t="shared" si="14"/>
        <v>68</v>
      </c>
      <c r="J256">
        <f t="shared" si="15"/>
        <v>925</v>
      </c>
    </row>
    <row r="257" spans="1:10" x14ac:dyDescent="0.25">
      <c r="A257" s="1">
        <v>45182</v>
      </c>
      <c r="B257">
        <v>681</v>
      </c>
      <c r="C257">
        <v>378</v>
      </c>
      <c r="D257">
        <f>IF(uzdrowisko[[#This Row],[przyjechali]]&gt;uzdrowisko[[#This Row],[wyjechali]],1,0)</f>
        <v>1</v>
      </c>
      <c r="E257">
        <f>IF(uzdrowisko[[#This Row],[Kolumna1]]=1,E256+uzdrowisko[[#This Row],[Kolumna1]],0)</f>
        <v>1</v>
      </c>
      <c r="F257">
        <f>F256+uzdrowisko[[#This Row],[przyjechali]]-uzdrowisko[[#This Row],[wyjechali]]</f>
        <v>9194</v>
      </c>
      <c r="G257">
        <f t="shared" si="12"/>
        <v>3677.6000000000004</v>
      </c>
      <c r="H257">
        <f t="shared" si="13"/>
        <v>222.39999999999964</v>
      </c>
      <c r="I257">
        <f t="shared" si="14"/>
        <v>44</v>
      </c>
      <c r="J257">
        <f t="shared" si="15"/>
        <v>969</v>
      </c>
    </row>
    <row r="258" spans="1:10" x14ac:dyDescent="0.25">
      <c r="A258" s="1">
        <v>45183</v>
      </c>
      <c r="B258">
        <v>335</v>
      </c>
      <c r="C258">
        <v>399</v>
      </c>
      <c r="D258">
        <f>IF(uzdrowisko[[#This Row],[przyjechali]]&gt;uzdrowisko[[#This Row],[wyjechali]],1,0)</f>
        <v>0</v>
      </c>
      <c r="E258">
        <f>IF(uzdrowisko[[#This Row],[Kolumna1]]=1,E257+uzdrowisko[[#This Row],[Kolumna1]],0)</f>
        <v>0</v>
      </c>
      <c r="F258">
        <f>F257+uzdrowisko[[#This Row],[przyjechali]]-uzdrowisko[[#This Row],[wyjechali]]</f>
        <v>9130</v>
      </c>
      <c r="G258">
        <f t="shared" si="12"/>
        <v>3652</v>
      </c>
      <c r="H258">
        <f t="shared" si="13"/>
        <v>248</v>
      </c>
      <c r="I258">
        <f t="shared" si="14"/>
        <v>49</v>
      </c>
      <c r="J258">
        <f t="shared" si="15"/>
        <v>1018</v>
      </c>
    </row>
    <row r="259" spans="1:10" x14ac:dyDescent="0.25">
      <c r="A259" s="1">
        <v>45184</v>
      </c>
      <c r="B259">
        <v>393</v>
      </c>
      <c r="C259">
        <v>569</v>
      </c>
      <c r="D259">
        <f>IF(uzdrowisko[[#This Row],[przyjechali]]&gt;uzdrowisko[[#This Row],[wyjechali]],1,0)</f>
        <v>0</v>
      </c>
      <c r="E259">
        <f>IF(uzdrowisko[[#This Row],[Kolumna1]]=1,E258+uzdrowisko[[#This Row],[Kolumna1]],0)</f>
        <v>0</v>
      </c>
      <c r="F259">
        <f>F258+uzdrowisko[[#This Row],[przyjechali]]-uzdrowisko[[#This Row],[wyjechali]]</f>
        <v>8954</v>
      </c>
      <c r="G259">
        <f t="shared" ref="G259:G322" si="16">F259*0.4</f>
        <v>3581.6000000000004</v>
      </c>
      <c r="H259">
        <f t="shared" ref="H259:H322" si="17">3900-G259</f>
        <v>318.39999999999964</v>
      </c>
      <c r="I259">
        <f t="shared" ref="I259:I322" si="18">FLOOR(H259/5,1)</f>
        <v>63</v>
      </c>
      <c r="J259">
        <f t="shared" ref="J259:J322" si="19">J258+I259</f>
        <v>1081</v>
      </c>
    </row>
    <row r="260" spans="1:10" x14ac:dyDescent="0.25">
      <c r="A260" s="1">
        <v>45185</v>
      </c>
      <c r="B260">
        <v>577</v>
      </c>
      <c r="C260">
        <v>336</v>
      </c>
      <c r="D260">
        <f>IF(uzdrowisko[[#This Row],[przyjechali]]&gt;uzdrowisko[[#This Row],[wyjechali]],1,0)</f>
        <v>1</v>
      </c>
      <c r="E260">
        <f>IF(uzdrowisko[[#This Row],[Kolumna1]]=1,E259+uzdrowisko[[#This Row],[Kolumna1]],0)</f>
        <v>1</v>
      </c>
      <c r="F260">
        <f>F259+uzdrowisko[[#This Row],[przyjechali]]-uzdrowisko[[#This Row],[wyjechali]]</f>
        <v>9195</v>
      </c>
      <c r="G260">
        <f t="shared" si="16"/>
        <v>3678</v>
      </c>
      <c r="H260">
        <f t="shared" si="17"/>
        <v>222</v>
      </c>
      <c r="I260">
        <f t="shared" si="18"/>
        <v>44</v>
      </c>
      <c r="J260">
        <f t="shared" si="19"/>
        <v>1125</v>
      </c>
    </row>
    <row r="261" spans="1:10" x14ac:dyDescent="0.25">
      <c r="A261" s="1">
        <v>45186</v>
      </c>
      <c r="B261">
        <v>510</v>
      </c>
      <c r="C261">
        <v>633</v>
      </c>
      <c r="D261">
        <f>IF(uzdrowisko[[#This Row],[przyjechali]]&gt;uzdrowisko[[#This Row],[wyjechali]],1,0)</f>
        <v>0</v>
      </c>
      <c r="E261">
        <f>IF(uzdrowisko[[#This Row],[Kolumna1]]=1,E260+uzdrowisko[[#This Row],[Kolumna1]],0)</f>
        <v>0</v>
      </c>
      <c r="F261">
        <f>F260+uzdrowisko[[#This Row],[przyjechali]]-uzdrowisko[[#This Row],[wyjechali]]</f>
        <v>9072</v>
      </c>
      <c r="G261">
        <f t="shared" si="16"/>
        <v>3628.8</v>
      </c>
      <c r="H261">
        <f t="shared" si="17"/>
        <v>271.19999999999982</v>
      </c>
      <c r="I261">
        <f t="shared" si="18"/>
        <v>54</v>
      </c>
      <c r="J261">
        <f t="shared" si="19"/>
        <v>1179</v>
      </c>
    </row>
    <row r="262" spans="1:10" x14ac:dyDescent="0.25">
      <c r="A262" s="1">
        <v>45187</v>
      </c>
      <c r="B262">
        <v>313</v>
      </c>
      <c r="C262">
        <v>659</v>
      </c>
      <c r="D262">
        <f>IF(uzdrowisko[[#This Row],[przyjechali]]&gt;uzdrowisko[[#This Row],[wyjechali]],1,0)</f>
        <v>0</v>
      </c>
      <c r="E262">
        <f>IF(uzdrowisko[[#This Row],[Kolumna1]]=1,E261+uzdrowisko[[#This Row],[Kolumna1]],0)</f>
        <v>0</v>
      </c>
      <c r="F262">
        <f>F261+uzdrowisko[[#This Row],[przyjechali]]-uzdrowisko[[#This Row],[wyjechali]]</f>
        <v>8726</v>
      </c>
      <c r="G262">
        <f t="shared" si="16"/>
        <v>3490.4</v>
      </c>
      <c r="H262">
        <f t="shared" si="17"/>
        <v>409.59999999999991</v>
      </c>
      <c r="I262">
        <f t="shared" si="18"/>
        <v>81</v>
      </c>
      <c r="J262">
        <f t="shared" si="19"/>
        <v>1260</v>
      </c>
    </row>
    <row r="263" spans="1:10" x14ac:dyDescent="0.25">
      <c r="A263" s="1">
        <v>45188</v>
      </c>
      <c r="B263">
        <v>439</v>
      </c>
      <c r="C263">
        <v>424</v>
      </c>
      <c r="D263">
        <f>IF(uzdrowisko[[#This Row],[przyjechali]]&gt;uzdrowisko[[#This Row],[wyjechali]],1,0)</f>
        <v>1</v>
      </c>
      <c r="E263">
        <f>IF(uzdrowisko[[#This Row],[Kolumna1]]=1,E262+uzdrowisko[[#This Row],[Kolumna1]],0)</f>
        <v>1</v>
      </c>
      <c r="F263">
        <f>F262+uzdrowisko[[#This Row],[przyjechali]]-uzdrowisko[[#This Row],[wyjechali]]</f>
        <v>8741</v>
      </c>
      <c r="G263">
        <f t="shared" si="16"/>
        <v>3496.4</v>
      </c>
      <c r="H263">
        <f t="shared" si="17"/>
        <v>403.59999999999991</v>
      </c>
      <c r="I263">
        <f t="shared" si="18"/>
        <v>80</v>
      </c>
      <c r="J263">
        <f t="shared" si="19"/>
        <v>1340</v>
      </c>
    </row>
    <row r="264" spans="1:10" x14ac:dyDescent="0.25">
      <c r="A264" s="1">
        <v>45189</v>
      </c>
      <c r="B264">
        <v>372</v>
      </c>
      <c r="C264">
        <v>535</v>
      </c>
      <c r="D264">
        <f>IF(uzdrowisko[[#This Row],[przyjechali]]&gt;uzdrowisko[[#This Row],[wyjechali]],1,0)</f>
        <v>0</v>
      </c>
      <c r="E264">
        <f>IF(uzdrowisko[[#This Row],[Kolumna1]]=1,E263+uzdrowisko[[#This Row],[Kolumna1]],0)</f>
        <v>0</v>
      </c>
      <c r="F264">
        <f>F263+uzdrowisko[[#This Row],[przyjechali]]-uzdrowisko[[#This Row],[wyjechali]]</f>
        <v>8578</v>
      </c>
      <c r="G264">
        <f t="shared" si="16"/>
        <v>3431.2000000000003</v>
      </c>
      <c r="H264">
        <f t="shared" si="17"/>
        <v>468.79999999999973</v>
      </c>
      <c r="I264">
        <f t="shared" si="18"/>
        <v>93</v>
      </c>
      <c r="J264">
        <f t="shared" si="19"/>
        <v>1433</v>
      </c>
    </row>
    <row r="265" spans="1:10" x14ac:dyDescent="0.25">
      <c r="A265" s="1">
        <v>45190</v>
      </c>
      <c r="B265">
        <v>614</v>
      </c>
      <c r="C265">
        <v>511</v>
      </c>
      <c r="D265">
        <f>IF(uzdrowisko[[#This Row],[przyjechali]]&gt;uzdrowisko[[#This Row],[wyjechali]],1,0)</f>
        <v>1</v>
      </c>
      <c r="E265">
        <f>IF(uzdrowisko[[#This Row],[Kolumna1]]=1,E264+uzdrowisko[[#This Row],[Kolumna1]],0)</f>
        <v>1</v>
      </c>
      <c r="F265">
        <f>F264+uzdrowisko[[#This Row],[przyjechali]]-uzdrowisko[[#This Row],[wyjechali]]</f>
        <v>8681</v>
      </c>
      <c r="G265">
        <f t="shared" si="16"/>
        <v>3472.4</v>
      </c>
      <c r="H265">
        <f t="shared" si="17"/>
        <v>427.59999999999991</v>
      </c>
      <c r="I265">
        <f t="shared" si="18"/>
        <v>85</v>
      </c>
      <c r="J265">
        <f t="shared" si="19"/>
        <v>1518</v>
      </c>
    </row>
    <row r="266" spans="1:10" x14ac:dyDescent="0.25">
      <c r="A266" s="1">
        <v>45191</v>
      </c>
      <c r="B266">
        <v>584</v>
      </c>
      <c r="C266">
        <v>388</v>
      </c>
      <c r="D266">
        <f>IF(uzdrowisko[[#This Row],[przyjechali]]&gt;uzdrowisko[[#This Row],[wyjechali]],1,0)</f>
        <v>1</v>
      </c>
      <c r="E266">
        <f>IF(uzdrowisko[[#This Row],[Kolumna1]]=1,E265+uzdrowisko[[#This Row],[Kolumna1]],0)</f>
        <v>2</v>
      </c>
      <c r="F266">
        <f>F265+uzdrowisko[[#This Row],[przyjechali]]-uzdrowisko[[#This Row],[wyjechali]]</f>
        <v>8877</v>
      </c>
      <c r="G266">
        <f t="shared" si="16"/>
        <v>3550.8</v>
      </c>
      <c r="H266">
        <f t="shared" si="17"/>
        <v>349.19999999999982</v>
      </c>
      <c r="I266">
        <f t="shared" si="18"/>
        <v>69</v>
      </c>
      <c r="J266">
        <f t="shared" si="19"/>
        <v>1587</v>
      </c>
    </row>
    <row r="267" spans="1:10" x14ac:dyDescent="0.25">
      <c r="A267" s="1">
        <v>45192</v>
      </c>
      <c r="B267">
        <v>437</v>
      </c>
      <c r="C267">
        <v>394</v>
      </c>
      <c r="D267">
        <f>IF(uzdrowisko[[#This Row],[przyjechali]]&gt;uzdrowisko[[#This Row],[wyjechali]],1,0)</f>
        <v>1</v>
      </c>
      <c r="E267">
        <f>IF(uzdrowisko[[#This Row],[Kolumna1]]=1,E266+uzdrowisko[[#This Row],[Kolumna1]],0)</f>
        <v>3</v>
      </c>
      <c r="F267">
        <f>F266+uzdrowisko[[#This Row],[przyjechali]]-uzdrowisko[[#This Row],[wyjechali]]</f>
        <v>8920</v>
      </c>
      <c r="G267">
        <f t="shared" si="16"/>
        <v>3568</v>
      </c>
      <c r="H267">
        <f t="shared" si="17"/>
        <v>332</v>
      </c>
      <c r="I267">
        <f t="shared" si="18"/>
        <v>66</v>
      </c>
      <c r="J267">
        <f t="shared" si="19"/>
        <v>1653</v>
      </c>
    </row>
    <row r="268" spans="1:10" x14ac:dyDescent="0.25">
      <c r="A268" s="1">
        <v>45193</v>
      </c>
      <c r="B268">
        <v>361</v>
      </c>
      <c r="C268">
        <v>394</v>
      </c>
      <c r="D268">
        <f>IF(uzdrowisko[[#This Row],[przyjechali]]&gt;uzdrowisko[[#This Row],[wyjechali]],1,0)</f>
        <v>0</v>
      </c>
      <c r="E268">
        <f>IF(uzdrowisko[[#This Row],[Kolumna1]]=1,E267+uzdrowisko[[#This Row],[Kolumna1]],0)</f>
        <v>0</v>
      </c>
      <c r="F268">
        <f>F267+uzdrowisko[[#This Row],[przyjechali]]-uzdrowisko[[#This Row],[wyjechali]]</f>
        <v>8887</v>
      </c>
      <c r="G268">
        <f t="shared" si="16"/>
        <v>3554.8</v>
      </c>
      <c r="H268">
        <f t="shared" si="17"/>
        <v>345.19999999999982</v>
      </c>
      <c r="I268">
        <f t="shared" si="18"/>
        <v>69</v>
      </c>
      <c r="J268">
        <f t="shared" si="19"/>
        <v>1722</v>
      </c>
    </row>
    <row r="269" spans="1:10" x14ac:dyDescent="0.25">
      <c r="A269" s="1">
        <v>45194</v>
      </c>
      <c r="B269">
        <v>364</v>
      </c>
      <c r="C269">
        <v>563</v>
      </c>
      <c r="D269">
        <f>IF(uzdrowisko[[#This Row],[przyjechali]]&gt;uzdrowisko[[#This Row],[wyjechali]],1,0)</f>
        <v>0</v>
      </c>
      <c r="E269">
        <f>IF(uzdrowisko[[#This Row],[Kolumna1]]=1,E268+uzdrowisko[[#This Row],[Kolumna1]],0)</f>
        <v>0</v>
      </c>
      <c r="F269">
        <f>F268+uzdrowisko[[#This Row],[przyjechali]]-uzdrowisko[[#This Row],[wyjechali]]</f>
        <v>8688</v>
      </c>
      <c r="G269">
        <f t="shared" si="16"/>
        <v>3475.2000000000003</v>
      </c>
      <c r="H269">
        <f t="shared" si="17"/>
        <v>424.79999999999973</v>
      </c>
      <c r="I269">
        <f t="shared" si="18"/>
        <v>84</v>
      </c>
      <c r="J269">
        <f t="shared" si="19"/>
        <v>1806</v>
      </c>
    </row>
    <row r="270" spans="1:10" x14ac:dyDescent="0.25">
      <c r="A270" s="1">
        <v>45195</v>
      </c>
      <c r="B270">
        <v>499</v>
      </c>
      <c r="C270">
        <v>327</v>
      </c>
      <c r="D270">
        <f>IF(uzdrowisko[[#This Row],[przyjechali]]&gt;uzdrowisko[[#This Row],[wyjechali]],1,0)</f>
        <v>1</v>
      </c>
      <c r="E270">
        <f>IF(uzdrowisko[[#This Row],[Kolumna1]]=1,E269+uzdrowisko[[#This Row],[Kolumna1]],0)</f>
        <v>1</v>
      </c>
      <c r="F270">
        <f>F269+uzdrowisko[[#This Row],[przyjechali]]-uzdrowisko[[#This Row],[wyjechali]]</f>
        <v>8860</v>
      </c>
      <c r="G270">
        <f t="shared" si="16"/>
        <v>3544</v>
      </c>
      <c r="H270">
        <f t="shared" si="17"/>
        <v>356</v>
      </c>
      <c r="I270">
        <f t="shared" si="18"/>
        <v>71</v>
      </c>
      <c r="J270">
        <f t="shared" si="19"/>
        <v>1877</v>
      </c>
    </row>
    <row r="271" spans="1:10" x14ac:dyDescent="0.25">
      <c r="A271" s="1">
        <v>45196</v>
      </c>
      <c r="B271">
        <v>459</v>
      </c>
      <c r="C271">
        <v>444</v>
      </c>
      <c r="D271">
        <f>IF(uzdrowisko[[#This Row],[przyjechali]]&gt;uzdrowisko[[#This Row],[wyjechali]],1,0)</f>
        <v>1</v>
      </c>
      <c r="E271">
        <f>IF(uzdrowisko[[#This Row],[Kolumna1]]=1,E270+uzdrowisko[[#This Row],[Kolumna1]],0)</f>
        <v>2</v>
      </c>
      <c r="F271">
        <f>F270+uzdrowisko[[#This Row],[przyjechali]]-uzdrowisko[[#This Row],[wyjechali]]</f>
        <v>8875</v>
      </c>
      <c r="G271">
        <f t="shared" si="16"/>
        <v>3550</v>
      </c>
      <c r="H271">
        <f t="shared" si="17"/>
        <v>350</v>
      </c>
      <c r="I271">
        <f t="shared" si="18"/>
        <v>70</v>
      </c>
      <c r="J271">
        <f t="shared" si="19"/>
        <v>1947</v>
      </c>
    </row>
    <row r="272" spans="1:10" x14ac:dyDescent="0.25">
      <c r="A272" s="1">
        <v>45197</v>
      </c>
      <c r="B272">
        <v>601</v>
      </c>
      <c r="C272">
        <v>489</v>
      </c>
      <c r="D272">
        <f>IF(uzdrowisko[[#This Row],[przyjechali]]&gt;uzdrowisko[[#This Row],[wyjechali]],1,0)</f>
        <v>1</v>
      </c>
      <c r="E272">
        <f>IF(uzdrowisko[[#This Row],[Kolumna1]]=1,E271+uzdrowisko[[#This Row],[Kolumna1]],0)</f>
        <v>3</v>
      </c>
      <c r="F272">
        <f>F271+uzdrowisko[[#This Row],[przyjechali]]-uzdrowisko[[#This Row],[wyjechali]]</f>
        <v>8987</v>
      </c>
      <c r="G272">
        <f t="shared" si="16"/>
        <v>3594.8</v>
      </c>
      <c r="H272">
        <f t="shared" si="17"/>
        <v>305.19999999999982</v>
      </c>
      <c r="I272">
        <f t="shared" si="18"/>
        <v>61</v>
      </c>
      <c r="J272">
        <f t="shared" si="19"/>
        <v>2008</v>
      </c>
    </row>
    <row r="273" spans="1:10" x14ac:dyDescent="0.25">
      <c r="A273" s="1">
        <v>45198</v>
      </c>
      <c r="B273">
        <v>498</v>
      </c>
      <c r="C273">
        <v>419</v>
      </c>
      <c r="D273">
        <f>IF(uzdrowisko[[#This Row],[przyjechali]]&gt;uzdrowisko[[#This Row],[wyjechali]],1,0)</f>
        <v>1</v>
      </c>
      <c r="E273">
        <f>IF(uzdrowisko[[#This Row],[Kolumna1]]=1,E272+uzdrowisko[[#This Row],[Kolumna1]],0)</f>
        <v>4</v>
      </c>
      <c r="F273">
        <f>F272+uzdrowisko[[#This Row],[przyjechali]]-uzdrowisko[[#This Row],[wyjechali]]</f>
        <v>9066</v>
      </c>
      <c r="G273">
        <f t="shared" si="16"/>
        <v>3626.4</v>
      </c>
      <c r="H273">
        <f t="shared" si="17"/>
        <v>273.59999999999991</v>
      </c>
      <c r="I273">
        <f t="shared" si="18"/>
        <v>54</v>
      </c>
      <c r="J273">
        <f t="shared" si="19"/>
        <v>2062</v>
      </c>
    </row>
    <row r="274" spans="1:10" x14ac:dyDescent="0.25">
      <c r="A274" s="1">
        <v>45199</v>
      </c>
      <c r="B274">
        <v>480</v>
      </c>
      <c r="C274">
        <v>421</v>
      </c>
      <c r="D274">
        <f>IF(uzdrowisko[[#This Row],[przyjechali]]&gt;uzdrowisko[[#This Row],[wyjechali]],1,0)</f>
        <v>1</v>
      </c>
      <c r="E274">
        <f>IF(uzdrowisko[[#This Row],[Kolumna1]]=1,E273+uzdrowisko[[#This Row],[Kolumna1]],0)</f>
        <v>5</v>
      </c>
      <c r="F274">
        <f>F273+uzdrowisko[[#This Row],[przyjechali]]-uzdrowisko[[#This Row],[wyjechali]]</f>
        <v>9125</v>
      </c>
      <c r="G274">
        <f t="shared" si="16"/>
        <v>3650</v>
      </c>
      <c r="H274">
        <f t="shared" si="17"/>
        <v>250</v>
      </c>
      <c r="I274">
        <f t="shared" si="18"/>
        <v>50</v>
      </c>
      <c r="J274">
        <f t="shared" si="19"/>
        <v>2112</v>
      </c>
    </row>
    <row r="275" spans="1:10" x14ac:dyDescent="0.25">
      <c r="A275" s="1">
        <v>45200</v>
      </c>
      <c r="B275">
        <v>543</v>
      </c>
      <c r="C275">
        <v>340</v>
      </c>
      <c r="D275">
        <f>IF(uzdrowisko[[#This Row],[przyjechali]]&gt;uzdrowisko[[#This Row],[wyjechali]],1,0)</f>
        <v>1</v>
      </c>
      <c r="E275">
        <f>IF(uzdrowisko[[#This Row],[Kolumna1]]=1,E274+uzdrowisko[[#This Row],[Kolumna1]],0)</f>
        <v>6</v>
      </c>
      <c r="F275">
        <f>F274+uzdrowisko[[#This Row],[przyjechali]]-uzdrowisko[[#This Row],[wyjechali]]</f>
        <v>9328</v>
      </c>
      <c r="G275">
        <f t="shared" si="16"/>
        <v>3731.2000000000003</v>
      </c>
      <c r="H275">
        <f t="shared" si="17"/>
        <v>168.79999999999973</v>
      </c>
      <c r="I275">
        <f t="shared" si="18"/>
        <v>33</v>
      </c>
      <c r="J275">
        <f t="shared" si="19"/>
        <v>2145</v>
      </c>
    </row>
    <row r="276" spans="1:10" x14ac:dyDescent="0.25">
      <c r="A276" s="1">
        <v>45201</v>
      </c>
      <c r="B276">
        <v>544</v>
      </c>
      <c r="C276">
        <v>572</v>
      </c>
      <c r="D276">
        <f>IF(uzdrowisko[[#This Row],[przyjechali]]&gt;uzdrowisko[[#This Row],[wyjechali]],1,0)</f>
        <v>0</v>
      </c>
      <c r="E276">
        <f>IF(uzdrowisko[[#This Row],[Kolumna1]]=1,E275+uzdrowisko[[#This Row],[Kolumna1]],0)</f>
        <v>0</v>
      </c>
      <c r="F276">
        <f>F275+uzdrowisko[[#This Row],[przyjechali]]-uzdrowisko[[#This Row],[wyjechali]]</f>
        <v>9300</v>
      </c>
      <c r="G276">
        <f t="shared" si="16"/>
        <v>3720</v>
      </c>
      <c r="H276">
        <f t="shared" si="17"/>
        <v>180</v>
      </c>
      <c r="I276">
        <f t="shared" si="18"/>
        <v>36</v>
      </c>
      <c r="J276">
        <f t="shared" si="19"/>
        <v>2181</v>
      </c>
    </row>
    <row r="277" spans="1:10" x14ac:dyDescent="0.25">
      <c r="A277" s="1">
        <v>45202</v>
      </c>
      <c r="B277">
        <v>453</v>
      </c>
      <c r="C277">
        <v>420</v>
      </c>
      <c r="D277">
        <f>IF(uzdrowisko[[#This Row],[przyjechali]]&gt;uzdrowisko[[#This Row],[wyjechali]],1,0)</f>
        <v>1</v>
      </c>
      <c r="E277">
        <f>IF(uzdrowisko[[#This Row],[Kolumna1]]=1,E276+uzdrowisko[[#This Row],[Kolumna1]],0)</f>
        <v>1</v>
      </c>
      <c r="F277">
        <f>F276+uzdrowisko[[#This Row],[przyjechali]]-uzdrowisko[[#This Row],[wyjechali]]</f>
        <v>9333</v>
      </c>
      <c r="G277">
        <f t="shared" si="16"/>
        <v>3733.2000000000003</v>
      </c>
      <c r="H277">
        <f t="shared" si="17"/>
        <v>166.79999999999973</v>
      </c>
      <c r="I277">
        <f t="shared" si="18"/>
        <v>33</v>
      </c>
      <c r="J277">
        <f t="shared" si="19"/>
        <v>2214</v>
      </c>
    </row>
    <row r="278" spans="1:10" x14ac:dyDescent="0.25">
      <c r="A278" s="1">
        <v>45203</v>
      </c>
      <c r="B278">
        <v>530</v>
      </c>
      <c r="C278">
        <v>373</v>
      </c>
      <c r="D278">
        <f>IF(uzdrowisko[[#This Row],[przyjechali]]&gt;uzdrowisko[[#This Row],[wyjechali]],1,0)</f>
        <v>1</v>
      </c>
      <c r="E278">
        <f>IF(uzdrowisko[[#This Row],[Kolumna1]]=1,E277+uzdrowisko[[#This Row],[Kolumna1]],0)</f>
        <v>2</v>
      </c>
      <c r="F278">
        <f>F277+uzdrowisko[[#This Row],[przyjechali]]-uzdrowisko[[#This Row],[wyjechali]]</f>
        <v>9490</v>
      </c>
      <c r="G278">
        <f t="shared" si="16"/>
        <v>3796</v>
      </c>
      <c r="H278">
        <f t="shared" si="17"/>
        <v>104</v>
      </c>
      <c r="I278">
        <f t="shared" si="18"/>
        <v>20</v>
      </c>
      <c r="J278">
        <f t="shared" si="19"/>
        <v>2234</v>
      </c>
    </row>
    <row r="279" spans="1:10" x14ac:dyDescent="0.25">
      <c r="A279" s="1">
        <v>45204</v>
      </c>
      <c r="B279">
        <v>576</v>
      </c>
      <c r="C279">
        <v>509</v>
      </c>
      <c r="D279">
        <f>IF(uzdrowisko[[#This Row],[przyjechali]]&gt;uzdrowisko[[#This Row],[wyjechali]],1,0)</f>
        <v>1</v>
      </c>
      <c r="E279">
        <f>IF(uzdrowisko[[#This Row],[Kolumna1]]=1,E278+uzdrowisko[[#This Row],[Kolumna1]],0)</f>
        <v>3</v>
      </c>
      <c r="F279">
        <f>F278+uzdrowisko[[#This Row],[przyjechali]]-uzdrowisko[[#This Row],[wyjechali]]</f>
        <v>9557</v>
      </c>
      <c r="G279">
        <f t="shared" si="16"/>
        <v>3822.8</v>
      </c>
      <c r="H279">
        <f t="shared" si="17"/>
        <v>77.199999999999818</v>
      </c>
      <c r="I279">
        <f t="shared" si="18"/>
        <v>15</v>
      </c>
      <c r="J279">
        <f t="shared" si="19"/>
        <v>2249</v>
      </c>
    </row>
    <row r="280" spans="1:10" x14ac:dyDescent="0.25">
      <c r="A280" s="1">
        <v>45205</v>
      </c>
      <c r="B280">
        <v>464</v>
      </c>
      <c r="C280">
        <v>394</v>
      </c>
      <c r="D280">
        <f>IF(uzdrowisko[[#This Row],[przyjechali]]&gt;uzdrowisko[[#This Row],[wyjechali]],1,0)</f>
        <v>1</v>
      </c>
      <c r="E280">
        <f>IF(uzdrowisko[[#This Row],[Kolumna1]]=1,E279+uzdrowisko[[#This Row],[Kolumna1]],0)</f>
        <v>4</v>
      </c>
      <c r="F280">
        <f>F279+uzdrowisko[[#This Row],[przyjechali]]-uzdrowisko[[#This Row],[wyjechali]]</f>
        <v>9627</v>
      </c>
      <c r="G280">
        <f t="shared" si="16"/>
        <v>3850.8</v>
      </c>
      <c r="H280">
        <f t="shared" si="17"/>
        <v>49.199999999999818</v>
      </c>
      <c r="I280">
        <f t="shared" si="18"/>
        <v>9</v>
      </c>
      <c r="J280">
        <f t="shared" si="19"/>
        <v>2258</v>
      </c>
    </row>
    <row r="281" spans="1:10" x14ac:dyDescent="0.25">
      <c r="A281" s="1">
        <v>45206</v>
      </c>
      <c r="B281">
        <v>451</v>
      </c>
      <c r="C281">
        <v>328</v>
      </c>
      <c r="D281">
        <f>IF(uzdrowisko[[#This Row],[przyjechali]]&gt;uzdrowisko[[#This Row],[wyjechali]],1,0)</f>
        <v>1</v>
      </c>
      <c r="E281">
        <f>IF(uzdrowisko[[#This Row],[Kolumna1]]=1,E280+uzdrowisko[[#This Row],[Kolumna1]],0)</f>
        <v>5</v>
      </c>
      <c r="F281">
        <f>F280+uzdrowisko[[#This Row],[przyjechali]]-uzdrowisko[[#This Row],[wyjechali]]</f>
        <v>9750</v>
      </c>
      <c r="G281">
        <f t="shared" si="16"/>
        <v>3900</v>
      </c>
      <c r="H281">
        <f t="shared" si="17"/>
        <v>0</v>
      </c>
      <c r="I281">
        <f t="shared" si="18"/>
        <v>0</v>
      </c>
      <c r="J281">
        <f t="shared" si="19"/>
        <v>2258</v>
      </c>
    </row>
    <row r="282" spans="1:10" x14ac:dyDescent="0.25">
      <c r="A282" s="1">
        <v>45207</v>
      </c>
      <c r="B282">
        <v>626</v>
      </c>
      <c r="C282">
        <v>524</v>
      </c>
      <c r="D282">
        <f>IF(uzdrowisko[[#This Row],[przyjechali]]&gt;uzdrowisko[[#This Row],[wyjechali]],1,0)</f>
        <v>1</v>
      </c>
      <c r="E282">
        <f>IF(uzdrowisko[[#This Row],[Kolumna1]]=1,E281+uzdrowisko[[#This Row],[Kolumna1]],0)</f>
        <v>6</v>
      </c>
      <c r="F282">
        <f>F281+uzdrowisko[[#This Row],[przyjechali]]-uzdrowisko[[#This Row],[wyjechali]]</f>
        <v>9852</v>
      </c>
      <c r="G282">
        <f t="shared" si="16"/>
        <v>3940.8</v>
      </c>
      <c r="H282">
        <f t="shared" si="17"/>
        <v>-40.800000000000182</v>
      </c>
      <c r="I282">
        <f t="shared" si="18"/>
        <v>-9</v>
      </c>
      <c r="J282">
        <f t="shared" si="19"/>
        <v>2249</v>
      </c>
    </row>
    <row r="283" spans="1:10" x14ac:dyDescent="0.25">
      <c r="A283" s="1">
        <v>45208</v>
      </c>
      <c r="B283">
        <v>661</v>
      </c>
      <c r="C283">
        <v>422</v>
      </c>
      <c r="D283">
        <f>IF(uzdrowisko[[#This Row],[przyjechali]]&gt;uzdrowisko[[#This Row],[wyjechali]],1,0)</f>
        <v>1</v>
      </c>
      <c r="E283">
        <f>IF(uzdrowisko[[#This Row],[Kolumna1]]=1,E282+uzdrowisko[[#This Row],[Kolumna1]],0)</f>
        <v>7</v>
      </c>
      <c r="F283">
        <f>F282+uzdrowisko[[#This Row],[przyjechali]]-uzdrowisko[[#This Row],[wyjechali]]</f>
        <v>10091</v>
      </c>
      <c r="G283">
        <f t="shared" si="16"/>
        <v>4036.4</v>
      </c>
      <c r="H283">
        <f t="shared" si="17"/>
        <v>-136.40000000000009</v>
      </c>
      <c r="I283">
        <f t="shared" si="18"/>
        <v>-28</v>
      </c>
      <c r="J283">
        <f t="shared" si="19"/>
        <v>2221</v>
      </c>
    </row>
    <row r="284" spans="1:10" x14ac:dyDescent="0.25">
      <c r="A284" s="1">
        <v>45209</v>
      </c>
      <c r="B284">
        <v>520</v>
      </c>
      <c r="C284">
        <v>422</v>
      </c>
      <c r="D284">
        <f>IF(uzdrowisko[[#This Row],[przyjechali]]&gt;uzdrowisko[[#This Row],[wyjechali]],1,0)</f>
        <v>1</v>
      </c>
      <c r="E284">
        <f>IF(uzdrowisko[[#This Row],[Kolumna1]]=1,E283+uzdrowisko[[#This Row],[Kolumna1]],0)</f>
        <v>8</v>
      </c>
      <c r="F284">
        <f>F283+uzdrowisko[[#This Row],[przyjechali]]-uzdrowisko[[#This Row],[wyjechali]]</f>
        <v>10189</v>
      </c>
      <c r="G284">
        <f t="shared" si="16"/>
        <v>4075.6000000000004</v>
      </c>
      <c r="H284">
        <f t="shared" si="17"/>
        <v>-175.60000000000036</v>
      </c>
      <c r="I284">
        <f t="shared" si="18"/>
        <v>-36</v>
      </c>
      <c r="J284">
        <f t="shared" si="19"/>
        <v>2185</v>
      </c>
    </row>
    <row r="285" spans="1:10" x14ac:dyDescent="0.25">
      <c r="A285" s="1">
        <v>45210</v>
      </c>
      <c r="B285">
        <v>585</v>
      </c>
      <c r="C285">
        <v>372</v>
      </c>
      <c r="D285">
        <f>IF(uzdrowisko[[#This Row],[przyjechali]]&gt;uzdrowisko[[#This Row],[wyjechali]],1,0)</f>
        <v>1</v>
      </c>
      <c r="E285">
        <f>IF(uzdrowisko[[#This Row],[Kolumna1]]=1,E284+uzdrowisko[[#This Row],[Kolumna1]],0)</f>
        <v>9</v>
      </c>
      <c r="F285">
        <f>F284+uzdrowisko[[#This Row],[przyjechali]]-uzdrowisko[[#This Row],[wyjechali]]</f>
        <v>10402</v>
      </c>
      <c r="G285">
        <f t="shared" si="16"/>
        <v>4160.8</v>
      </c>
      <c r="H285">
        <f t="shared" si="17"/>
        <v>-260.80000000000018</v>
      </c>
      <c r="I285">
        <f t="shared" si="18"/>
        <v>-53</v>
      </c>
      <c r="J285">
        <f t="shared" si="19"/>
        <v>2132</v>
      </c>
    </row>
    <row r="286" spans="1:10" x14ac:dyDescent="0.25">
      <c r="A286" s="1">
        <v>45211</v>
      </c>
      <c r="B286">
        <v>540</v>
      </c>
      <c r="C286">
        <v>309</v>
      </c>
      <c r="D286">
        <f>IF(uzdrowisko[[#This Row],[przyjechali]]&gt;uzdrowisko[[#This Row],[wyjechali]],1,0)</f>
        <v>1</v>
      </c>
      <c r="E286">
        <f>IF(uzdrowisko[[#This Row],[Kolumna1]]=1,E285+uzdrowisko[[#This Row],[Kolumna1]],0)</f>
        <v>10</v>
      </c>
      <c r="F286">
        <f>F285+uzdrowisko[[#This Row],[przyjechali]]-uzdrowisko[[#This Row],[wyjechali]]</f>
        <v>10633</v>
      </c>
      <c r="G286">
        <f t="shared" si="16"/>
        <v>4253.2</v>
      </c>
      <c r="H286">
        <f t="shared" si="17"/>
        <v>-353.19999999999982</v>
      </c>
      <c r="I286">
        <f t="shared" si="18"/>
        <v>-71</v>
      </c>
      <c r="J286">
        <f t="shared" si="19"/>
        <v>2061</v>
      </c>
    </row>
    <row r="287" spans="1:10" x14ac:dyDescent="0.25">
      <c r="A287" s="1">
        <v>45212</v>
      </c>
      <c r="B287">
        <v>627</v>
      </c>
      <c r="C287">
        <v>354</v>
      </c>
      <c r="D287">
        <f>IF(uzdrowisko[[#This Row],[przyjechali]]&gt;uzdrowisko[[#This Row],[wyjechali]],1,0)</f>
        <v>1</v>
      </c>
      <c r="E287">
        <f>IF(uzdrowisko[[#This Row],[Kolumna1]]=1,E286+uzdrowisko[[#This Row],[Kolumna1]],0)</f>
        <v>11</v>
      </c>
      <c r="F287">
        <f>F286+uzdrowisko[[#This Row],[przyjechali]]-uzdrowisko[[#This Row],[wyjechali]]</f>
        <v>10906</v>
      </c>
      <c r="G287">
        <f t="shared" si="16"/>
        <v>4362.4000000000005</v>
      </c>
      <c r="H287">
        <f t="shared" si="17"/>
        <v>-462.40000000000055</v>
      </c>
      <c r="I287">
        <f t="shared" si="18"/>
        <v>-93</v>
      </c>
      <c r="J287">
        <f t="shared" si="19"/>
        <v>1968</v>
      </c>
    </row>
    <row r="288" spans="1:10" x14ac:dyDescent="0.25">
      <c r="A288" s="1">
        <v>45213</v>
      </c>
      <c r="B288">
        <v>520</v>
      </c>
      <c r="C288">
        <v>532</v>
      </c>
      <c r="D288">
        <f>IF(uzdrowisko[[#This Row],[przyjechali]]&gt;uzdrowisko[[#This Row],[wyjechali]],1,0)</f>
        <v>0</v>
      </c>
      <c r="E288">
        <f>IF(uzdrowisko[[#This Row],[Kolumna1]]=1,E287+uzdrowisko[[#This Row],[Kolumna1]],0)</f>
        <v>0</v>
      </c>
      <c r="F288">
        <f>F287+uzdrowisko[[#This Row],[przyjechali]]-uzdrowisko[[#This Row],[wyjechali]]</f>
        <v>10894</v>
      </c>
      <c r="G288">
        <f t="shared" si="16"/>
        <v>4357.6000000000004</v>
      </c>
      <c r="H288">
        <f t="shared" si="17"/>
        <v>-457.60000000000036</v>
      </c>
      <c r="I288">
        <f t="shared" si="18"/>
        <v>-92</v>
      </c>
      <c r="J288">
        <f t="shared" si="19"/>
        <v>1876</v>
      </c>
    </row>
    <row r="289" spans="1:10" x14ac:dyDescent="0.25">
      <c r="A289" s="1">
        <v>45214</v>
      </c>
      <c r="B289">
        <v>581</v>
      </c>
      <c r="C289">
        <v>491</v>
      </c>
      <c r="D289">
        <f>IF(uzdrowisko[[#This Row],[przyjechali]]&gt;uzdrowisko[[#This Row],[wyjechali]],1,0)</f>
        <v>1</v>
      </c>
      <c r="E289">
        <f>IF(uzdrowisko[[#This Row],[Kolumna1]]=1,E288+uzdrowisko[[#This Row],[Kolumna1]],0)</f>
        <v>1</v>
      </c>
      <c r="F289">
        <f>F288+uzdrowisko[[#This Row],[przyjechali]]-uzdrowisko[[#This Row],[wyjechali]]</f>
        <v>10984</v>
      </c>
      <c r="G289">
        <f t="shared" si="16"/>
        <v>4393.6000000000004</v>
      </c>
      <c r="H289">
        <f t="shared" si="17"/>
        <v>-493.60000000000036</v>
      </c>
      <c r="I289">
        <f t="shared" si="18"/>
        <v>-99</v>
      </c>
      <c r="J289">
        <f t="shared" si="19"/>
        <v>1777</v>
      </c>
    </row>
    <row r="290" spans="1:10" x14ac:dyDescent="0.25">
      <c r="A290" s="1">
        <v>45215</v>
      </c>
      <c r="B290">
        <v>687</v>
      </c>
      <c r="C290">
        <v>530</v>
      </c>
      <c r="D290">
        <f>IF(uzdrowisko[[#This Row],[przyjechali]]&gt;uzdrowisko[[#This Row],[wyjechali]],1,0)</f>
        <v>1</v>
      </c>
      <c r="E290">
        <f>IF(uzdrowisko[[#This Row],[Kolumna1]]=1,E289+uzdrowisko[[#This Row],[Kolumna1]],0)</f>
        <v>2</v>
      </c>
      <c r="F290">
        <f>F289+uzdrowisko[[#This Row],[przyjechali]]-uzdrowisko[[#This Row],[wyjechali]]</f>
        <v>11141</v>
      </c>
      <c r="G290">
        <f t="shared" si="16"/>
        <v>4456.4000000000005</v>
      </c>
      <c r="H290">
        <f t="shared" si="17"/>
        <v>-556.40000000000055</v>
      </c>
      <c r="I290">
        <f t="shared" si="18"/>
        <v>-112</v>
      </c>
      <c r="J290">
        <f t="shared" si="19"/>
        <v>1665</v>
      </c>
    </row>
    <row r="291" spans="1:10" x14ac:dyDescent="0.25">
      <c r="A291" s="1">
        <v>45216</v>
      </c>
      <c r="B291">
        <v>362</v>
      </c>
      <c r="C291">
        <v>516</v>
      </c>
      <c r="D291">
        <f>IF(uzdrowisko[[#This Row],[przyjechali]]&gt;uzdrowisko[[#This Row],[wyjechali]],1,0)</f>
        <v>0</v>
      </c>
      <c r="E291">
        <f>IF(uzdrowisko[[#This Row],[Kolumna1]]=1,E290+uzdrowisko[[#This Row],[Kolumna1]],0)</f>
        <v>0</v>
      </c>
      <c r="F291">
        <f>F290+uzdrowisko[[#This Row],[przyjechali]]-uzdrowisko[[#This Row],[wyjechali]]</f>
        <v>10987</v>
      </c>
      <c r="G291">
        <f t="shared" si="16"/>
        <v>4394.8</v>
      </c>
      <c r="H291">
        <f t="shared" si="17"/>
        <v>-494.80000000000018</v>
      </c>
      <c r="I291">
        <f t="shared" si="18"/>
        <v>-99</v>
      </c>
      <c r="J291">
        <f t="shared" si="19"/>
        <v>1566</v>
      </c>
    </row>
    <row r="292" spans="1:10" x14ac:dyDescent="0.25">
      <c r="A292" s="1">
        <v>45217</v>
      </c>
      <c r="B292">
        <v>520</v>
      </c>
      <c r="C292">
        <v>345</v>
      </c>
      <c r="D292">
        <f>IF(uzdrowisko[[#This Row],[przyjechali]]&gt;uzdrowisko[[#This Row],[wyjechali]],1,0)</f>
        <v>1</v>
      </c>
      <c r="E292">
        <f>IF(uzdrowisko[[#This Row],[Kolumna1]]=1,E291+uzdrowisko[[#This Row],[Kolumna1]],0)</f>
        <v>1</v>
      </c>
      <c r="F292">
        <f>F291+uzdrowisko[[#This Row],[przyjechali]]-uzdrowisko[[#This Row],[wyjechali]]</f>
        <v>11162</v>
      </c>
      <c r="G292">
        <f t="shared" si="16"/>
        <v>4464.8</v>
      </c>
      <c r="H292">
        <f t="shared" si="17"/>
        <v>-564.80000000000018</v>
      </c>
      <c r="I292">
        <f t="shared" si="18"/>
        <v>-113</v>
      </c>
      <c r="J292">
        <f t="shared" si="19"/>
        <v>1453</v>
      </c>
    </row>
    <row r="293" spans="1:10" x14ac:dyDescent="0.25">
      <c r="A293" s="1">
        <v>45218</v>
      </c>
      <c r="B293">
        <v>471</v>
      </c>
      <c r="C293">
        <v>505</v>
      </c>
      <c r="D293">
        <f>IF(uzdrowisko[[#This Row],[przyjechali]]&gt;uzdrowisko[[#This Row],[wyjechali]],1,0)</f>
        <v>0</v>
      </c>
      <c r="E293">
        <f>IF(uzdrowisko[[#This Row],[Kolumna1]]=1,E292+uzdrowisko[[#This Row],[Kolumna1]],0)</f>
        <v>0</v>
      </c>
      <c r="F293">
        <f>F292+uzdrowisko[[#This Row],[przyjechali]]-uzdrowisko[[#This Row],[wyjechali]]</f>
        <v>11128</v>
      </c>
      <c r="G293">
        <f t="shared" si="16"/>
        <v>4451.2</v>
      </c>
      <c r="H293">
        <f t="shared" si="17"/>
        <v>-551.19999999999982</v>
      </c>
      <c r="I293">
        <f t="shared" si="18"/>
        <v>-111</v>
      </c>
      <c r="J293">
        <f t="shared" si="19"/>
        <v>1342</v>
      </c>
    </row>
    <row r="294" spans="1:10" x14ac:dyDescent="0.25">
      <c r="A294" s="1">
        <v>45219</v>
      </c>
      <c r="B294">
        <v>370</v>
      </c>
      <c r="C294">
        <v>376</v>
      </c>
      <c r="D294">
        <f>IF(uzdrowisko[[#This Row],[przyjechali]]&gt;uzdrowisko[[#This Row],[wyjechali]],1,0)</f>
        <v>0</v>
      </c>
      <c r="E294">
        <f>IF(uzdrowisko[[#This Row],[Kolumna1]]=1,E293+uzdrowisko[[#This Row],[Kolumna1]],0)</f>
        <v>0</v>
      </c>
      <c r="F294">
        <f>F293+uzdrowisko[[#This Row],[przyjechali]]-uzdrowisko[[#This Row],[wyjechali]]</f>
        <v>11122</v>
      </c>
      <c r="G294">
        <f t="shared" si="16"/>
        <v>4448.8</v>
      </c>
      <c r="H294">
        <f t="shared" si="17"/>
        <v>-548.80000000000018</v>
      </c>
      <c r="I294">
        <f t="shared" si="18"/>
        <v>-110</v>
      </c>
      <c r="J294">
        <f t="shared" si="19"/>
        <v>1232</v>
      </c>
    </row>
    <row r="295" spans="1:10" x14ac:dyDescent="0.25">
      <c r="A295" s="1">
        <v>45220</v>
      </c>
      <c r="B295">
        <v>579</v>
      </c>
      <c r="C295">
        <v>482</v>
      </c>
      <c r="D295">
        <f>IF(uzdrowisko[[#This Row],[przyjechali]]&gt;uzdrowisko[[#This Row],[wyjechali]],1,0)</f>
        <v>1</v>
      </c>
      <c r="E295">
        <f>IF(uzdrowisko[[#This Row],[Kolumna1]]=1,E294+uzdrowisko[[#This Row],[Kolumna1]],0)</f>
        <v>1</v>
      </c>
      <c r="F295">
        <f>F294+uzdrowisko[[#This Row],[przyjechali]]-uzdrowisko[[#This Row],[wyjechali]]</f>
        <v>11219</v>
      </c>
      <c r="G295">
        <f t="shared" si="16"/>
        <v>4487.6000000000004</v>
      </c>
      <c r="H295">
        <f t="shared" si="17"/>
        <v>-587.60000000000036</v>
      </c>
      <c r="I295">
        <f t="shared" si="18"/>
        <v>-118</v>
      </c>
      <c r="J295">
        <f t="shared" si="19"/>
        <v>1114</v>
      </c>
    </row>
    <row r="296" spans="1:10" x14ac:dyDescent="0.25">
      <c r="A296" s="1">
        <v>45221</v>
      </c>
      <c r="B296">
        <v>471</v>
      </c>
      <c r="C296">
        <v>415</v>
      </c>
      <c r="D296">
        <f>IF(uzdrowisko[[#This Row],[przyjechali]]&gt;uzdrowisko[[#This Row],[wyjechali]],1,0)</f>
        <v>1</v>
      </c>
      <c r="E296">
        <f>IF(uzdrowisko[[#This Row],[Kolumna1]]=1,E295+uzdrowisko[[#This Row],[Kolumna1]],0)</f>
        <v>2</v>
      </c>
      <c r="F296">
        <f>F295+uzdrowisko[[#This Row],[przyjechali]]-uzdrowisko[[#This Row],[wyjechali]]</f>
        <v>11275</v>
      </c>
      <c r="G296">
        <f t="shared" si="16"/>
        <v>4510</v>
      </c>
      <c r="H296">
        <f t="shared" si="17"/>
        <v>-610</v>
      </c>
      <c r="I296">
        <f t="shared" si="18"/>
        <v>-122</v>
      </c>
      <c r="J296">
        <f t="shared" si="19"/>
        <v>992</v>
      </c>
    </row>
    <row r="297" spans="1:10" x14ac:dyDescent="0.25">
      <c r="A297" s="1">
        <v>45222</v>
      </c>
      <c r="B297">
        <v>674</v>
      </c>
      <c r="C297">
        <v>528</v>
      </c>
      <c r="D297">
        <f>IF(uzdrowisko[[#This Row],[przyjechali]]&gt;uzdrowisko[[#This Row],[wyjechali]],1,0)</f>
        <v>1</v>
      </c>
      <c r="E297">
        <f>IF(uzdrowisko[[#This Row],[Kolumna1]]=1,E296+uzdrowisko[[#This Row],[Kolumna1]],0)</f>
        <v>3</v>
      </c>
      <c r="F297">
        <f>F296+uzdrowisko[[#This Row],[przyjechali]]-uzdrowisko[[#This Row],[wyjechali]]</f>
        <v>11421</v>
      </c>
      <c r="G297">
        <f t="shared" si="16"/>
        <v>4568.4000000000005</v>
      </c>
      <c r="H297">
        <f t="shared" si="17"/>
        <v>-668.40000000000055</v>
      </c>
      <c r="I297">
        <f t="shared" si="18"/>
        <v>-134</v>
      </c>
      <c r="J297">
        <f t="shared" si="19"/>
        <v>858</v>
      </c>
    </row>
    <row r="298" spans="1:10" x14ac:dyDescent="0.25">
      <c r="A298" s="1">
        <v>45223</v>
      </c>
      <c r="B298">
        <v>612</v>
      </c>
      <c r="C298">
        <v>490</v>
      </c>
      <c r="D298">
        <f>IF(uzdrowisko[[#This Row],[przyjechali]]&gt;uzdrowisko[[#This Row],[wyjechali]],1,0)</f>
        <v>1</v>
      </c>
      <c r="E298">
        <f>IF(uzdrowisko[[#This Row],[Kolumna1]]=1,E297+uzdrowisko[[#This Row],[Kolumna1]],0)</f>
        <v>4</v>
      </c>
      <c r="F298">
        <f>F297+uzdrowisko[[#This Row],[przyjechali]]-uzdrowisko[[#This Row],[wyjechali]]</f>
        <v>11543</v>
      </c>
      <c r="G298">
        <f t="shared" si="16"/>
        <v>4617.2</v>
      </c>
      <c r="H298">
        <f t="shared" si="17"/>
        <v>-717.19999999999982</v>
      </c>
      <c r="I298">
        <f t="shared" si="18"/>
        <v>-144</v>
      </c>
      <c r="J298">
        <f t="shared" si="19"/>
        <v>714</v>
      </c>
    </row>
    <row r="299" spans="1:10" x14ac:dyDescent="0.25">
      <c r="A299" s="1">
        <v>45224</v>
      </c>
      <c r="B299">
        <v>352</v>
      </c>
      <c r="C299">
        <v>438</v>
      </c>
      <c r="D299">
        <f>IF(uzdrowisko[[#This Row],[przyjechali]]&gt;uzdrowisko[[#This Row],[wyjechali]],1,0)</f>
        <v>0</v>
      </c>
      <c r="E299">
        <f>IF(uzdrowisko[[#This Row],[Kolumna1]]=1,E298+uzdrowisko[[#This Row],[Kolumna1]],0)</f>
        <v>0</v>
      </c>
      <c r="F299">
        <f>F298+uzdrowisko[[#This Row],[przyjechali]]-uzdrowisko[[#This Row],[wyjechali]]</f>
        <v>11457</v>
      </c>
      <c r="G299">
        <f t="shared" si="16"/>
        <v>4582.8</v>
      </c>
      <c r="H299">
        <f t="shared" si="17"/>
        <v>-682.80000000000018</v>
      </c>
      <c r="I299">
        <f t="shared" si="18"/>
        <v>-137</v>
      </c>
      <c r="J299">
        <f t="shared" si="19"/>
        <v>577</v>
      </c>
    </row>
    <row r="300" spans="1:10" x14ac:dyDescent="0.25">
      <c r="A300" s="1">
        <v>45225</v>
      </c>
      <c r="B300">
        <v>350</v>
      </c>
      <c r="C300">
        <v>324</v>
      </c>
      <c r="D300">
        <f>IF(uzdrowisko[[#This Row],[przyjechali]]&gt;uzdrowisko[[#This Row],[wyjechali]],1,0)</f>
        <v>1</v>
      </c>
      <c r="E300">
        <f>IF(uzdrowisko[[#This Row],[Kolumna1]]=1,E299+uzdrowisko[[#This Row],[Kolumna1]],0)</f>
        <v>1</v>
      </c>
      <c r="F300">
        <f>F299+uzdrowisko[[#This Row],[przyjechali]]-uzdrowisko[[#This Row],[wyjechali]]</f>
        <v>11483</v>
      </c>
      <c r="G300">
        <f t="shared" si="16"/>
        <v>4593.2</v>
      </c>
      <c r="H300">
        <f t="shared" si="17"/>
        <v>-693.19999999999982</v>
      </c>
      <c r="I300">
        <f t="shared" si="18"/>
        <v>-139</v>
      </c>
      <c r="J300">
        <f t="shared" si="19"/>
        <v>438</v>
      </c>
    </row>
    <row r="301" spans="1:10" x14ac:dyDescent="0.25">
      <c r="A301" s="1">
        <v>45226</v>
      </c>
      <c r="B301">
        <v>587</v>
      </c>
      <c r="C301">
        <v>431</v>
      </c>
      <c r="D301">
        <f>IF(uzdrowisko[[#This Row],[przyjechali]]&gt;uzdrowisko[[#This Row],[wyjechali]],1,0)</f>
        <v>1</v>
      </c>
      <c r="E301">
        <f>IF(uzdrowisko[[#This Row],[Kolumna1]]=1,E300+uzdrowisko[[#This Row],[Kolumna1]],0)</f>
        <v>2</v>
      </c>
      <c r="F301">
        <f>F300+uzdrowisko[[#This Row],[przyjechali]]-uzdrowisko[[#This Row],[wyjechali]]</f>
        <v>11639</v>
      </c>
      <c r="G301">
        <f t="shared" si="16"/>
        <v>4655.6000000000004</v>
      </c>
      <c r="H301">
        <f t="shared" si="17"/>
        <v>-755.60000000000036</v>
      </c>
      <c r="I301">
        <f t="shared" si="18"/>
        <v>-152</v>
      </c>
      <c r="J301">
        <f t="shared" si="19"/>
        <v>286</v>
      </c>
    </row>
    <row r="302" spans="1:10" x14ac:dyDescent="0.25">
      <c r="A302" s="1">
        <v>45227</v>
      </c>
      <c r="B302">
        <v>343</v>
      </c>
      <c r="C302">
        <v>620</v>
      </c>
      <c r="D302">
        <f>IF(uzdrowisko[[#This Row],[przyjechali]]&gt;uzdrowisko[[#This Row],[wyjechali]],1,0)</f>
        <v>0</v>
      </c>
      <c r="E302">
        <f>IF(uzdrowisko[[#This Row],[Kolumna1]]=1,E301+uzdrowisko[[#This Row],[Kolumna1]],0)</f>
        <v>0</v>
      </c>
      <c r="F302">
        <f>F301+uzdrowisko[[#This Row],[przyjechali]]-uzdrowisko[[#This Row],[wyjechali]]</f>
        <v>11362</v>
      </c>
      <c r="G302">
        <f t="shared" si="16"/>
        <v>4544.8</v>
      </c>
      <c r="H302">
        <f t="shared" si="17"/>
        <v>-644.80000000000018</v>
      </c>
      <c r="I302">
        <f t="shared" si="18"/>
        <v>-129</v>
      </c>
      <c r="J302">
        <f t="shared" si="19"/>
        <v>157</v>
      </c>
    </row>
    <row r="303" spans="1:10" x14ac:dyDescent="0.25">
      <c r="A303" s="1">
        <v>45228</v>
      </c>
      <c r="B303">
        <v>329</v>
      </c>
      <c r="C303">
        <v>573</v>
      </c>
      <c r="D303">
        <f>IF(uzdrowisko[[#This Row],[przyjechali]]&gt;uzdrowisko[[#This Row],[wyjechali]],1,0)</f>
        <v>0</v>
      </c>
      <c r="E303">
        <f>IF(uzdrowisko[[#This Row],[Kolumna1]]=1,E302+uzdrowisko[[#This Row],[Kolumna1]],0)</f>
        <v>0</v>
      </c>
      <c r="F303">
        <f>F302+uzdrowisko[[#This Row],[przyjechali]]-uzdrowisko[[#This Row],[wyjechali]]</f>
        <v>11118</v>
      </c>
      <c r="G303">
        <f t="shared" si="16"/>
        <v>4447.2</v>
      </c>
      <c r="H303">
        <f t="shared" si="17"/>
        <v>-547.19999999999982</v>
      </c>
      <c r="I303">
        <f t="shared" si="18"/>
        <v>-110</v>
      </c>
      <c r="J303">
        <f t="shared" si="19"/>
        <v>47</v>
      </c>
    </row>
    <row r="304" spans="1:10" x14ac:dyDescent="0.25">
      <c r="A304" s="1">
        <v>45229</v>
      </c>
      <c r="B304">
        <v>368</v>
      </c>
      <c r="C304">
        <v>667</v>
      </c>
      <c r="D304">
        <f>IF(uzdrowisko[[#This Row],[przyjechali]]&gt;uzdrowisko[[#This Row],[wyjechali]],1,0)</f>
        <v>0</v>
      </c>
      <c r="E304">
        <f>IF(uzdrowisko[[#This Row],[Kolumna1]]=1,E303+uzdrowisko[[#This Row],[Kolumna1]],0)</f>
        <v>0</v>
      </c>
      <c r="F304">
        <f>F303+uzdrowisko[[#This Row],[przyjechali]]-uzdrowisko[[#This Row],[wyjechali]]</f>
        <v>10819</v>
      </c>
      <c r="G304">
        <f t="shared" si="16"/>
        <v>4327.6000000000004</v>
      </c>
      <c r="H304">
        <f t="shared" si="17"/>
        <v>-427.60000000000036</v>
      </c>
      <c r="I304">
        <f t="shared" si="18"/>
        <v>-86</v>
      </c>
      <c r="J304">
        <f t="shared" si="19"/>
        <v>-39</v>
      </c>
    </row>
    <row r="305" spans="1:10" x14ac:dyDescent="0.25">
      <c r="A305" s="1">
        <v>45230</v>
      </c>
      <c r="B305">
        <v>341</v>
      </c>
      <c r="C305">
        <v>638</v>
      </c>
      <c r="D305">
        <f>IF(uzdrowisko[[#This Row],[przyjechali]]&gt;uzdrowisko[[#This Row],[wyjechali]],1,0)</f>
        <v>0</v>
      </c>
      <c r="E305">
        <f>IF(uzdrowisko[[#This Row],[Kolumna1]]=1,E304+uzdrowisko[[#This Row],[Kolumna1]],0)</f>
        <v>0</v>
      </c>
      <c r="F305">
        <f>F304+uzdrowisko[[#This Row],[przyjechali]]-uzdrowisko[[#This Row],[wyjechali]]</f>
        <v>10522</v>
      </c>
      <c r="G305">
        <f t="shared" si="16"/>
        <v>4208.8</v>
      </c>
      <c r="H305">
        <f t="shared" si="17"/>
        <v>-308.80000000000018</v>
      </c>
      <c r="I305">
        <f t="shared" si="18"/>
        <v>-62</v>
      </c>
      <c r="J305">
        <f t="shared" si="19"/>
        <v>-101</v>
      </c>
    </row>
    <row r="306" spans="1:10" x14ac:dyDescent="0.25">
      <c r="A306" s="1">
        <v>45231</v>
      </c>
      <c r="B306">
        <v>334</v>
      </c>
      <c r="C306">
        <v>672</v>
      </c>
      <c r="D306">
        <f>IF(uzdrowisko[[#This Row],[przyjechali]]&gt;uzdrowisko[[#This Row],[wyjechali]],1,0)</f>
        <v>0</v>
      </c>
      <c r="E306">
        <f>IF(uzdrowisko[[#This Row],[Kolumna1]]=1,E305+uzdrowisko[[#This Row],[Kolumna1]],0)</f>
        <v>0</v>
      </c>
      <c r="F306">
        <f>F305+uzdrowisko[[#This Row],[przyjechali]]-uzdrowisko[[#This Row],[wyjechali]]</f>
        <v>10184</v>
      </c>
      <c r="G306">
        <f t="shared" si="16"/>
        <v>4073.6000000000004</v>
      </c>
      <c r="H306">
        <f t="shared" si="17"/>
        <v>-173.60000000000036</v>
      </c>
      <c r="I306">
        <f t="shared" si="18"/>
        <v>-35</v>
      </c>
      <c r="J306">
        <f t="shared" si="19"/>
        <v>-136</v>
      </c>
    </row>
    <row r="307" spans="1:10" x14ac:dyDescent="0.25">
      <c r="A307" s="1">
        <v>45232</v>
      </c>
      <c r="B307">
        <v>371</v>
      </c>
      <c r="C307">
        <v>643</v>
      </c>
      <c r="D307">
        <f>IF(uzdrowisko[[#This Row],[przyjechali]]&gt;uzdrowisko[[#This Row],[wyjechali]],1,0)</f>
        <v>0</v>
      </c>
      <c r="E307">
        <f>IF(uzdrowisko[[#This Row],[Kolumna1]]=1,E306+uzdrowisko[[#This Row],[Kolumna1]],0)</f>
        <v>0</v>
      </c>
      <c r="F307">
        <f>F306+uzdrowisko[[#This Row],[przyjechali]]-uzdrowisko[[#This Row],[wyjechali]]</f>
        <v>9912</v>
      </c>
      <c r="G307">
        <f t="shared" si="16"/>
        <v>3964.8</v>
      </c>
      <c r="H307">
        <f t="shared" si="17"/>
        <v>-64.800000000000182</v>
      </c>
      <c r="I307">
        <f t="shared" si="18"/>
        <v>-13</v>
      </c>
      <c r="J307">
        <f t="shared" si="19"/>
        <v>-149</v>
      </c>
    </row>
    <row r="308" spans="1:10" x14ac:dyDescent="0.25">
      <c r="A308" s="1">
        <v>45233</v>
      </c>
      <c r="B308">
        <v>620</v>
      </c>
      <c r="C308">
        <v>648</v>
      </c>
      <c r="D308">
        <f>IF(uzdrowisko[[#This Row],[przyjechali]]&gt;uzdrowisko[[#This Row],[wyjechali]],1,0)</f>
        <v>0</v>
      </c>
      <c r="E308">
        <f>IF(uzdrowisko[[#This Row],[Kolumna1]]=1,E307+uzdrowisko[[#This Row],[Kolumna1]],0)</f>
        <v>0</v>
      </c>
      <c r="F308">
        <f>F307+uzdrowisko[[#This Row],[przyjechali]]-uzdrowisko[[#This Row],[wyjechali]]</f>
        <v>9884</v>
      </c>
      <c r="G308">
        <f t="shared" si="16"/>
        <v>3953.6000000000004</v>
      </c>
      <c r="H308">
        <f t="shared" si="17"/>
        <v>-53.600000000000364</v>
      </c>
      <c r="I308">
        <f t="shared" si="18"/>
        <v>-11</v>
      </c>
      <c r="J308">
        <f t="shared" si="19"/>
        <v>-160</v>
      </c>
    </row>
    <row r="309" spans="1:10" x14ac:dyDescent="0.25">
      <c r="A309" s="1">
        <v>45234</v>
      </c>
      <c r="B309">
        <v>694</v>
      </c>
      <c r="C309">
        <v>691</v>
      </c>
      <c r="D309">
        <f>IF(uzdrowisko[[#This Row],[przyjechali]]&gt;uzdrowisko[[#This Row],[wyjechali]],1,0)</f>
        <v>1</v>
      </c>
      <c r="E309">
        <f>IF(uzdrowisko[[#This Row],[Kolumna1]]=1,E308+uzdrowisko[[#This Row],[Kolumna1]],0)</f>
        <v>1</v>
      </c>
      <c r="F309">
        <f>F308+uzdrowisko[[#This Row],[przyjechali]]-uzdrowisko[[#This Row],[wyjechali]]</f>
        <v>9887</v>
      </c>
      <c r="G309">
        <f t="shared" si="16"/>
        <v>3954.8</v>
      </c>
      <c r="H309">
        <f t="shared" si="17"/>
        <v>-54.800000000000182</v>
      </c>
      <c r="I309">
        <f t="shared" si="18"/>
        <v>-11</v>
      </c>
      <c r="J309">
        <f t="shared" si="19"/>
        <v>-171</v>
      </c>
    </row>
    <row r="310" spans="1:10" x14ac:dyDescent="0.25">
      <c r="A310" s="1">
        <v>45235</v>
      </c>
      <c r="B310">
        <v>355</v>
      </c>
      <c r="C310">
        <v>548</v>
      </c>
      <c r="D310">
        <f>IF(uzdrowisko[[#This Row],[przyjechali]]&gt;uzdrowisko[[#This Row],[wyjechali]],1,0)</f>
        <v>0</v>
      </c>
      <c r="E310">
        <f>IF(uzdrowisko[[#This Row],[Kolumna1]]=1,E309+uzdrowisko[[#This Row],[Kolumna1]],0)</f>
        <v>0</v>
      </c>
      <c r="F310">
        <f>F309+uzdrowisko[[#This Row],[przyjechali]]-uzdrowisko[[#This Row],[wyjechali]]</f>
        <v>9694</v>
      </c>
      <c r="G310">
        <f t="shared" si="16"/>
        <v>3877.6000000000004</v>
      </c>
      <c r="H310">
        <f t="shared" si="17"/>
        <v>22.399999999999636</v>
      </c>
      <c r="I310">
        <f t="shared" si="18"/>
        <v>4</v>
      </c>
      <c r="J310">
        <f t="shared" si="19"/>
        <v>-167</v>
      </c>
    </row>
    <row r="311" spans="1:10" x14ac:dyDescent="0.25">
      <c r="A311" s="1">
        <v>45236</v>
      </c>
      <c r="B311">
        <v>403</v>
      </c>
      <c r="C311">
        <v>456</v>
      </c>
      <c r="D311">
        <f>IF(uzdrowisko[[#This Row],[przyjechali]]&gt;uzdrowisko[[#This Row],[wyjechali]],1,0)</f>
        <v>0</v>
      </c>
      <c r="E311">
        <f>IF(uzdrowisko[[#This Row],[Kolumna1]]=1,E310+uzdrowisko[[#This Row],[Kolumna1]],0)</f>
        <v>0</v>
      </c>
      <c r="F311">
        <f>F310+uzdrowisko[[#This Row],[przyjechali]]-uzdrowisko[[#This Row],[wyjechali]]</f>
        <v>9641</v>
      </c>
      <c r="G311">
        <f t="shared" si="16"/>
        <v>3856.4</v>
      </c>
      <c r="H311">
        <f t="shared" si="17"/>
        <v>43.599999999999909</v>
      </c>
      <c r="I311">
        <f t="shared" si="18"/>
        <v>8</v>
      </c>
      <c r="J311">
        <f t="shared" si="19"/>
        <v>-159</v>
      </c>
    </row>
    <row r="312" spans="1:10" x14ac:dyDescent="0.25">
      <c r="A312" s="1">
        <v>45237</v>
      </c>
      <c r="B312">
        <v>522</v>
      </c>
      <c r="C312">
        <v>550</v>
      </c>
      <c r="D312">
        <f>IF(uzdrowisko[[#This Row],[przyjechali]]&gt;uzdrowisko[[#This Row],[wyjechali]],1,0)</f>
        <v>0</v>
      </c>
      <c r="E312">
        <f>IF(uzdrowisko[[#This Row],[Kolumna1]]=1,E311+uzdrowisko[[#This Row],[Kolumna1]],0)</f>
        <v>0</v>
      </c>
      <c r="F312">
        <f>F311+uzdrowisko[[#This Row],[przyjechali]]-uzdrowisko[[#This Row],[wyjechali]]</f>
        <v>9613</v>
      </c>
      <c r="G312">
        <f t="shared" si="16"/>
        <v>3845.2000000000003</v>
      </c>
      <c r="H312">
        <f t="shared" si="17"/>
        <v>54.799999999999727</v>
      </c>
      <c r="I312">
        <f t="shared" si="18"/>
        <v>10</v>
      </c>
      <c r="J312">
        <f t="shared" si="19"/>
        <v>-149</v>
      </c>
    </row>
    <row r="313" spans="1:10" x14ac:dyDescent="0.25">
      <c r="A313" s="1">
        <v>45238</v>
      </c>
      <c r="B313">
        <v>677</v>
      </c>
      <c r="C313">
        <v>619</v>
      </c>
      <c r="D313">
        <f>IF(uzdrowisko[[#This Row],[przyjechali]]&gt;uzdrowisko[[#This Row],[wyjechali]],1,0)</f>
        <v>1</v>
      </c>
      <c r="E313">
        <f>IF(uzdrowisko[[#This Row],[Kolumna1]]=1,E312+uzdrowisko[[#This Row],[Kolumna1]],0)</f>
        <v>1</v>
      </c>
      <c r="F313">
        <f>F312+uzdrowisko[[#This Row],[przyjechali]]-uzdrowisko[[#This Row],[wyjechali]]</f>
        <v>9671</v>
      </c>
      <c r="G313">
        <f t="shared" si="16"/>
        <v>3868.4</v>
      </c>
      <c r="H313">
        <f t="shared" si="17"/>
        <v>31.599999999999909</v>
      </c>
      <c r="I313">
        <f t="shared" si="18"/>
        <v>6</v>
      </c>
      <c r="J313">
        <f t="shared" si="19"/>
        <v>-143</v>
      </c>
    </row>
    <row r="314" spans="1:10" x14ac:dyDescent="0.25">
      <c r="A314" s="1">
        <v>45239</v>
      </c>
      <c r="B314">
        <v>591</v>
      </c>
      <c r="C314">
        <v>413</v>
      </c>
      <c r="D314">
        <f>IF(uzdrowisko[[#This Row],[przyjechali]]&gt;uzdrowisko[[#This Row],[wyjechali]],1,0)</f>
        <v>1</v>
      </c>
      <c r="E314">
        <f>IF(uzdrowisko[[#This Row],[Kolumna1]]=1,E313+uzdrowisko[[#This Row],[Kolumna1]],0)</f>
        <v>2</v>
      </c>
      <c r="F314">
        <f>F313+uzdrowisko[[#This Row],[przyjechali]]-uzdrowisko[[#This Row],[wyjechali]]</f>
        <v>9849</v>
      </c>
      <c r="G314">
        <f t="shared" si="16"/>
        <v>3939.6000000000004</v>
      </c>
      <c r="H314">
        <f t="shared" si="17"/>
        <v>-39.600000000000364</v>
      </c>
      <c r="I314">
        <f t="shared" si="18"/>
        <v>-8</v>
      </c>
      <c r="J314">
        <f t="shared" si="19"/>
        <v>-151</v>
      </c>
    </row>
    <row r="315" spans="1:10" x14ac:dyDescent="0.25">
      <c r="A315" s="1">
        <v>45240</v>
      </c>
      <c r="B315">
        <v>420</v>
      </c>
      <c r="C315">
        <v>540</v>
      </c>
      <c r="D315">
        <f>IF(uzdrowisko[[#This Row],[przyjechali]]&gt;uzdrowisko[[#This Row],[wyjechali]],1,0)</f>
        <v>0</v>
      </c>
      <c r="E315">
        <f>IF(uzdrowisko[[#This Row],[Kolumna1]]=1,E314+uzdrowisko[[#This Row],[Kolumna1]],0)</f>
        <v>0</v>
      </c>
      <c r="F315">
        <f>F314+uzdrowisko[[#This Row],[przyjechali]]-uzdrowisko[[#This Row],[wyjechali]]</f>
        <v>9729</v>
      </c>
      <c r="G315">
        <f t="shared" si="16"/>
        <v>3891.6000000000004</v>
      </c>
      <c r="H315">
        <f t="shared" si="17"/>
        <v>8.3999999999996362</v>
      </c>
      <c r="I315">
        <f t="shared" si="18"/>
        <v>1</v>
      </c>
      <c r="J315">
        <f t="shared" si="19"/>
        <v>-150</v>
      </c>
    </row>
    <row r="316" spans="1:10" x14ac:dyDescent="0.25">
      <c r="A316" s="1">
        <v>45241</v>
      </c>
      <c r="B316">
        <v>556</v>
      </c>
      <c r="C316">
        <v>665</v>
      </c>
      <c r="D316">
        <f>IF(uzdrowisko[[#This Row],[przyjechali]]&gt;uzdrowisko[[#This Row],[wyjechali]],1,0)</f>
        <v>0</v>
      </c>
      <c r="E316">
        <f>IF(uzdrowisko[[#This Row],[Kolumna1]]=1,E315+uzdrowisko[[#This Row],[Kolumna1]],0)</f>
        <v>0</v>
      </c>
      <c r="F316">
        <f>F315+uzdrowisko[[#This Row],[przyjechali]]-uzdrowisko[[#This Row],[wyjechali]]</f>
        <v>9620</v>
      </c>
      <c r="G316">
        <f t="shared" si="16"/>
        <v>3848</v>
      </c>
      <c r="H316">
        <f t="shared" si="17"/>
        <v>52</v>
      </c>
      <c r="I316">
        <f t="shared" si="18"/>
        <v>10</v>
      </c>
      <c r="J316">
        <f t="shared" si="19"/>
        <v>-140</v>
      </c>
    </row>
    <row r="317" spans="1:10" x14ac:dyDescent="0.25">
      <c r="A317" s="1">
        <v>45242</v>
      </c>
      <c r="B317">
        <v>369</v>
      </c>
      <c r="C317">
        <v>691</v>
      </c>
      <c r="D317">
        <f>IF(uzdrowisko[[#This Row],[przyjechali]]&gt;uzdrowisko[[#This Row],[wyjechali]],1,0)</f>
        <v>0</v>
      </c>
      <c r="E317">
        <f>IF(uzdrowisko[[#This Row],[Kolumna1]]=1,E316+uzdrowisko[[#This Row],[Kolumna1]],0)</f>
        <v>0</v>
      </c>
      <c r="F317">
        <f>F316+uzdrowisko[[#This Row],[przyjechali]]-uzdrowisko[[#This Row],[wyjechali]]</f>
        <v>9298</v>
      </c>
      <c r="G317">
        <f t="shared" si="16"/>
        <v>3719.2000000000003</v>
      </c>
      <c r="H317">
        <f t="shared" si="17"/>
        <v>180.79999999999973</v>
      </c>
      <c r="I317">
        <f t="shared" si="18"/>
        <v>36</v>
      </c>
      <c r="J317">
        <f t="shared" si="19"/>
        <v>-104</v>
      </c>
    </row>
    <row r="318" spans="1:10" x14ac:dyDescent="0.25">
      <c r="A318" s="1">
        <v>45243</v>
      </c>
      <c r="B318">
        <v>350</v>
      </c>
      <c r="C318">
        <v>557</v>
      </c>
      <c r="D318">
        <f>IF(uzdrowisko[[#This Row],[przyjechali]]&gt;uzdrowisko[[#This Row],[wyjechali]],1,0)</f>
        <v>0</v>
      </c>
      <c r="E318">
        <f>IF(uzdrowisko[[#This Row],[Kolumna1]]=1,E317+uzdrowisko[[#This Row],[Kolumna1]],0)</f>
        <v>0</v>
      </c>
      <c r="F318">
        <f>F317+uzdrowisko[[#This Row],[przyjechali]]-uzdrowisko[[#This Row],[wyjechali]]</f>
        <v>9091</v>
      </c>
      <c r="G318">
        <f t="shared" si="16"/>
        <v>3636.4</v>
      </c>
      <c r="H318">
        <f t="shared" si="17"/>
        <v>263.59999999999991</v>
      </c>
      <c r="I318">
        <f t="shared" si="18"/>
        <v>52</v>
      </c>
      <c r="J318">
        <f t="shared" si="19"/>
        <v>-52</v>
      </c>
    </row>
    <row r="319" spans="1:10" x14ac:dyDescent="0.25">
      <c r="A319" s="1">
        <v>45244</v>
      </c>
      <c r="B319">
        <v>575</v>
      </c>
      <c r="C319">
        <v>506</v>
      </c>
      <c r="D319">
        <f>IF(uzdrowisko[[#This Row],[przyjechali]]&gt;uzdrowisko[[#This Row],[wyjechali]],1,0)</f>
        <v>1</v>
      </c>
      <c r="E319">
        <f>IF(uzdrowisko[[#This Row],[Kolumna1]]=1,E318+uzdrowisko[[#This Row],[Kolumna1]],0)</f>
        <v>1</v>
      </c>
      <c r="F319">
        <f>F318+uzdrowisko[[#This Row],[przyjechali]]-uzdrowisko[[#This Row],[wyjechali]]</f>
        <v>9160</v>
      </c>
      <c r="G319">
        <f t="shared" si="16"/>
        <v>3664</v>
      </c>
      <c r="H319">
        <f t="shared" si="17"/>
        <v>236</v>
      </c>
      <c r="I319">
        <f t="shared" si="18"/>
        <v>47</v>
      </c>
      <c r="J319">
        <f t="shared" si="19"/>
        <v>-5</v>
      </c>
    </row>
    <row r="320" spans="1:10" x14ac:dyDescent="0.25">
      <c r="A320" s="1">
        <v>45245</v>
      </c>
      <c r="B320">
        <v>386</v>
      </c>
      <c r="C320">
        <v>531</v>
      </c>
      <c r="D320">
        <f>IF(uzdrowisko[[#This Row],[przyjechali]]&gt;uzdrowisko[[#This Row],[wyjechali]],1,0)</f>
        <v>0</v>
      </c>
      <c r="E320">
        <f>IF(uzdrowisko[[#This Row],[Kolumna1]]=1,E319+uzdrowisko[[#This Row],[Kolumna1]],0)</f>
        <v>0</v>
      </c>
      <c r="F320">
        <f>F319+uzdrowisko[[#This Row],[przyjechali]]-uzdrowisko[[#This Row],[wyjechali]]</f>
        <v>9015</v>
      </c>
      <c r="G320">
        <f t="shared" si="16"/>
        <v>3606</v>
      </c>
      <c r="H320">
        <f t="shared" si="17"/>
        <v>294</v>
      </c>
      <c r="I320">
        <f t="shared" si="18"/>
        <v>58</v>
      </c>
      <c r="J320">
        <f t="shared" si="19"/>
        <v>53</v>
      </c>
    </row>
    <row r="321" spans="1:10" x14ac:dyDescent="0.25">
      <c r="A321" s="1">
        <v>45246</v>
      </c>
      <c r="B321">
        <v>418</v>
      </c>
      <c r="C321">
        <v>471</v>
      </c>
      <c r="D321">
        <f>IF(uzdrowisko[[#This Row],[przyjechali]]&gt;uzdrowisko[[#This Row],[wyjechali]],1,0)</f>
        <v>0</v>
      </c>
      <c r="E321">
        <f>IF(uzdrowisko[[#This Row],[Kolumna1]]=1,E320+uzdrowisko[[#This Row],[Kolumna1]],0)</f>
        <v>0</v>
      </c>
      <c r="F321">
        <f>F320+uzdrowisko[[#This Row],[przyjechali]]-uzdrowisko[[#This Row],[wyjechali]]</f>
        <v>8962</v>
      </c>
      <c r="G321">
        <f t="shared" si="16"/>
        <v>3584.8</v>
      </c>
      <c r="H321">
        <f t="shared" si="17"/>
        <v>315.19999999999982</v>
      </c>
      <c r="I321">
        <f t="shared" si="18"/>
        <v>63</v>
      </c>
      <c r="J321">
        <f t="shared" si="19"/>
        <v>116</v>
      </c>
    </row>
    <row r="322" spans="1:10" x14ac:dyDescent="0.25">
      <c r="A322" s="1">
        <v>45247</v>
      </c>
      <c r="B322">
        <v>615</v>
      </c>
      <c r="C322">
        <v>331</v>
      </c>
      <c r="D322">
        <f>IF(uzdrowisko[[#This Row],[przyjechali]]&gt;uzdrowisko[[#This Row],[wyjechali]],1,0)</f>
        <v>1</v>
      </c>
      <c r="E322">
        <f>IF(uzdrowisko[[#This Row],[Kolumna1]]=1,E321+uzdrowisko[[#This Row],[Kolumna1]],0)</f>
        <v>1</v>
      </c>
      <c r="F322">
        <f>F321+uzdrowisko[[#This Row],[przyjechali]]-uzdrowisko[[#This Row],[wyjechali]]</f>
        <v>9246</v>
      </c>
      <c r="G322">
        <f t="shared" si="16"/>
        <v>3698.4</v>
      </c>
      <c r="H322">
        <f t="shared" si="17"/>
        <v>201.59999999999991</v>
      </c>
      <c r="I322">
        <f t="shared" si="18"/>
        <v>40</v>
      </c>
      <c r="J322">
        <f t="shared" si="19"/>
        <v>156</v>
      </c>
    </row>
    <row r="323" spans="1:10" x14ac:dyDescent="0.25">
      <c r="A323" s="1">
        <v>45248</v>
      </c>
      <c r="B323">
        <v>634</v>
      </c>
      <c r="C323">
        <v>678</v>
      </c>
      <c r="D323">
        <f>IF(uzdrowisko[[#This Row],[przyjechali]]&gt;uzdrowisko[[#This Row],[wyjechali]],1,0)</f>
        <v>0</v>
      </c>
      <c r="E323">
        <f>IF(uzdrowisko[[#This Row],[Kolumna1]]=1,E322+uzdrowisko[[#This Row],[Kolumna1]],0)</f>
        <v>0</v>
      </c>
      <c r="F323">
        <f>F322+uzdrowisko[[#This Row],[przyjechali]]-uzdrowisko[[#This Row],[wyjechali]]</f>
        <v>9202</v>
      </c>
      <c r="G323">
        <f t="shared" ref="G323:G366" si="20">F323*0.4</f>
        <v>3680.8</v>
      </c>
      <c r="H323">
        <f t="shared" ref="H323:H366" si="21">3900-G323</f>
        <v>219.19999999999982</v>
      </c>
      <c r="I323">
        <f t="shared" ref="I323:I366" si="22">FLOOR(H323/5,1)</f>
        <v>43</v>
      </c>
      <c r="J323">
        <f t="shared" ref="J323:J366" si="23">J322+I323</f>
        <v>199</v>
      </c>
    </row>
    <row r="324" spans="1:10" x14ac:dyDescent="0.25">
      <c r="A324" s="1">
        <v>45249</v>
      </c>
      <c r="B324">
        <v>501</v>
      </c>
      <c r="C324">
        <v>443</v>
      </c>
      <c r="D324">
        <f>IF(uzdrowisko[[#This Row],[przyjechali]]&gt;uzdrowisko[[#This Row],[wyjechali]],1,0)</f>
        <v>1</v>
      </c>
      <c r="E324">
        <f>IF(uzdrowisko[[#This Row],[Kolumna1]]=1,E323+uzdrowisko[[#This Row],[Kolumna1]],0)</f>
        <v>1</v>
      </c>
      <c r="F324">
        <f>F323+uzdrowisko[[#This Row],[przyjechali]]-uzdrowisko[[#This Row],[wyjechali]]</f>
        <v>9260</v>
      </c>
      <c r="G324">
        <f t="shared" si="20"/>
        <v>3704</v>
      </c>
      <c r="H324">
        <f t="shared" si="21"/>
        <v>196</v>
      </c>
      <c r="I324">
        <f t="shared" si="22"/>
        <v>39</v>
      </c>
      <c r="J324">
        <f t="shared" si="23"/>
        <v>238</v>
      </c>
    </row>
    <row r="325" spans="1:10" x14ac:dyDescent="0.25">
      <c r="A325" s="1">
        <v>45250</v>
      </c>
      <c r="B325">
        <v>523</v>
      </c>
      <c r="C325">
        <v>603</v>
      </c>
      <c r="D325">
        <f>IF(uzdrowisko[[#This Row],[przyjechali]]&gt;uzdrowisko[[#This Row],[wyjechali]],1,0)</f>
        <v>0</v>
      </c>
      <c r="E325">
        <f>IF(uzdrowisko[[#This Row],[Kolumna1]]=1,E324+uzdrowisko[[#This Row],[Kolumna1]],0)</f>
        <v>0</v>
      </c>
      <c r="F325">
        <f>F324+uzdrowisko[[#This Row],[przyjechali]]-uzdrowisko[[#This Row],[wyjechali]]</f>
        <v>9180</v>
      </c>
      <c r="G325">
        <f t="shared" si="20"/>
        <v>3672</v>
      </c>
      <c r="H325">
        <f t="shared" si="21"/>
        <v>228</v>
      </c>
      <c r="I325">
        <f t="shared" si="22"/>
        <v>45</v>
      </c>
      <c r="J325">
        <f t="shared" si="23"/>
        <v>283</v>
      </c>
    </row>
    <row r="326" spans="1:10" x14ac:dyDescent="0.25">
      <c r="A326" s="1">
        <v>45251</v>
      </c>
      <c r="B326">
        <v>445</v>
      </c>
      <c r="C326">
        <v>684</v>
      </c>
      <c r="D326">
        <f>IF(uzdrowisko[[#This Row],[przyjechali]]&gt;uzdrowisko[[#This Row],[wyjechali]],1,0)</f>
        <v>0</v>
      </c>
      <c r="E326">
        <f>IF(uzdrowisko[[#This Row],[Kolumna1]]=1,E325+uzdrowisko[[#This Row],[Kolumna1]],0)</f>
        <v>0</v>
      </c>
      <c r="F326">
        <f>F325+uzdrowisko[[#This Row],[przyjechali]]-uzdrowisko[[#This Row],[wyjechali]]</f>
        <v>8941</v>
      </c>
      <c r="G326">
        <f t="shared" si="20"/>
        <v>3576.4</v>
      </c>
      <c r="H326">
        <f t="shared" si="21"/>
        <v>323.59999999999991</v>
      </c>
      <c r="I326">
        <f t="shared" si="22"/>
        <v>64</v>
      </c>
      <c r="J326">
        <f t="shared" si="23"/>
        <v>347</v>
      </c>
    </row>
    <row r="327" spans="1:10" x14ac:dyDescent="0.25">
      <c r="A327" s="1">
        <v>45252</v>
      </c>
      <c r="B327">
        <v>664</v>
      </c>
      <c r="C327">
        <v>304</v>
      </c>
      <c r="D327">
        <f>IF(uzdrowisko[[#This Row],[przyjechali]]&gt;uzdrowisko[[#This Row],[wyjechali]],1,0)</f>
        <v>1</v>
      </c>
      <c r="E327">
        <f>IF(uzdrowisko[[#This Row],[Kolumna1]]=1,E326+uzdrowisko[[#This Row],[Kolumna1]],0)</f>
        <v>1</v>
      </c>
      <c r="F327">
        <f>F326+uzdrowisko[[#This Row],[przyjechali]]-uzdrowisko[[#This Row],[wyjechali]]</f>
        <v>9301</v>
      </c>
      <c r="G327">
        <f t="shared" si="20"/>
        <v>3720.4</v>
      </c>
      <c r="H327">
        <f t="shared" si="21"/>
        <v>179.59999999999991</v>
      </c>
      <c r="I327">
        <f t="shared" si="22"/>
        <v>35</v>
      </c>
      <c r="J327">
        <f t="shared" si="23"/>
        <v>382</v>
      </c>
    </row>
    <row r="328" spans="1:10" x14ac:dyDescent="0.25">
      <c r="A328" s="1">
        <v>45253</v>
      </c>
      <c r="B328">
        <v>663</v>
      </c>
      <c r="C328">
        <v>479</v>
      </c>
      <c r="D328">
        <f>IF(uzdrowisko[[#This Row],[przyjechali]]&gt;uzdrowisko[[#This Row],[wyjechali]],1,0)</f>
        <v>1</v>
      </c>
      <c r="E328">
        <f>IF(uzdrowisko[[#This Row],[Kolumna1]]=1,E327+uzdrowisko[[#This Row],[Kolumna1]],0)</f>
        <v>2</v>
      </c>
      <c r="F328">
        <f>F327+uzdrowisko[[#This Row],[przyjechali]]-uzdrowisko[[#This Row],[wyjechali]]</f>
        <v>9485</v>
      </c>
      <c r="G328">
        <f t="shared" si="20"/>
        <v>3794</v>
      </c>
      <c r="H328">
        <f t="shared" si="21"/>
        <v>106</v>
      </c>
      <c r="I328">
        <f t="shared" si="22"/>
        <v>21</v>
      </c>
      <c r="J328">
        <f t="shared" si="23"/>
        <v>403</v>
      </c>
    </row>
    <row r="329" spans="1:10" x14ac:dyDescent="0.25">
      <c r="A329" s="1">
        <v>45254</v>
      </c>
      <c r="B329">
        <v>606</v>
      </c>
      <c r="C329">
        <v>360</v>
      </c>
      <c r="D329">
        <f>IF(uzdrowisko[[#This Row],[przyjechali]]&gt;uzdrowisko[[#This Row],[wyjechali]],1,0)</f>
        <v>1</v>
      </c>
      <c r="E329">
        <f>IF(uzdrowisko[[#This Row],[Kolumna1]]=1,E328+uzdrowisko[[#This Row],[Kolumna1]],0)</f>
        <v>3</v>
      </c>
      <c r="F329">
        <f>F328+uzdrowisko[[#This Row],[przyjechali]]-uzdrowisko[[#This Row],[wyjechali]]</f>
        <v>9731</v>
      </c>
      <c r="G329">
        <f t="shared" si="20"/>
        <v>3892.4</v>
      </c>
      <c r="H329">
        <f t="shared" si="21"/>
        <v>7.5999999999999091</v>
      </c>
      <c r="I329">
        <f t="shared" si="22"/>
        <v>1</v>
      </c>
      <c r="J329">
        <f t="shared" si="23"/>
        <v>404</v>
      </c>
    </row>
    <row r="330" spans="1:10" x14ac:dyDescent="0.25">
      <c r="A330" s="1">
        <v>45255</v>
      </c>
      <c r="B330">
        <v>575</v>
      </c>
      <c r="C330">
        <v>550</v>
      </c>
      <c r="D330">
        <f>IF(uzdrowisko[[#This Row],[przyjechali]]&gt;uzdrowisko[[#This Row],[wyjechali]],1,0)</f>
        <v>1</v>
      </c>
      <c r="E330">
        <f>IF(uzdrowisko[[#This Row],[Kolumna1]]=1,E329+uzdrowisko[[#This Row],[Kolumna1]],0)</f>
        <v>4</v>
      </c>
      <c r="F330">
        <f>F329+uzdrowisko[[#This Row],[przyjechali]]-uzdrowisko[[#This Row],[wyjechali]]</f>
        <v>9756</v>
      </c>
      <c r="G330">
        <f t="shared" si="20"/>
        <v>3902.4</v>
      </c>
      <c r="H330">
        <f t="shared" si="21"/>
        <v>-2.4000000000000909</v>
      </c>
      <c r="I330">
        <f t="shared" si="22"/>
        <v>-1</v>
      </c>
      <c r="J330">
        <f t="shared" si="23"/>
        <v>403</v>
      </c>
    </row>
    <row r="331" spans="1:10" x14ac:dyDescent="0.25">
      <c r="A331" s="1">
        <v>45256</v>
      </c>
      <c r="B331">
        <v>517</v>
      </c>
      <c r="C331">
        <v>454</v>
      </c>
      <c r="D331">
        <f>IF(uzdrowisko[[#This Row],[przyjechali]]&gt;uzdrowisko[[#This Row],[wyjechali]],1,0)</f>
        <v>1</v>
      </c>
      <c r="E331">
        <f>IF(uzdrowisko[[#This Row],[Kolumna1]]=1,E330+uzdrowisko[[#This Row],[Kolumna1]],0)</f>
        <v>5</v>
      </c>
      <c r="F331">
        <f>F330+uzdrowisko[[#This Row],[przyjechali]]-uzdrowisko[[#This Row],[wyjechali]]</f>
        <v>9819</v>
      </c>
      <c r="G331">
        <f t="shared" si="20"/>
        <v>3927.6000000000004</v>
      </c>
      <c r="H331">
        <f t="shared" si="21"/>
        <v>-27.600000000000364</v>
      </c>
      <c r="I331">
        <f t="shared" si="22"/>
        <v>-6</v>
      </c>
      <c r="J331">
        <f t="shared" si="23"/>
        <v>397</v>
      </c>
    </row>
    <row r="332" spans="1:10" x14ac:dyDescent="0.25">
      <c r="A332" s="1">
        <v>45257</v>
      </c>
      <c r="B332">
        <v>467</v>
      </c>
      <c r="C332">
        <v>652</v>
      </c>
      <c r="D332">
        <f>IF(uzdrowisko[[#This Row],[przyjechali]]&gt;uzdrowisko[[#This Row],[wyjechali]],1,0)</f>
        <v>0</v>
      </c>
      <c r="E332">
        <f>IF(uzdrowisko[[#This Row],[Kolumna1]]=1,E331+uzdrowisko[[#This Row],[Kolumna1]],0)</f>
        <v>0</v>
      </c>
      <c r="F332">
        <f>F331+uzdrowisko[[#This Row],[przyjechali]]-uzdrowisko[[#This Row],[wyjechali]]</f>
        <v>9634</v>
      </c>
      <c r="G332">
        <f t="shared" si="20"/>
        <v>3853.6000000000004</v>
      </c>
      <c r="H332">
        <f t="shared" si="21"/>
        <v>46.399999999999636</v>
      </c>
      <c r="I332">
        <f t="shared" si="22"/>
        <v>9</v>
      </c>
      <c r="J332">
        <f t="shared" si="23"/>
        <v>406</v>
      </c>
    </row>
    <row r="333" spans="1:10" x14ac:dyDescent="0.25">
      <c r="A333" s="1">
        <v>45258</v>
      </c>
      <c r="B333">
        <v>343</v>
      </c>
      <c r="C333">
        <v>389</v>
      </c>
      <c r="D333">
        <f>IF(uzdrowisko[[#This Row],[przyjechali]]&gt;uzdrowisko[[#This Row],[wyjechali]],1,0)</f>
        <v>0</v>
      </c>
      <c r="E333">
        <f>IF(uzdrowisko[[#This Row],[Kolumna1]]=1,E332+uzdrowisko[[#This Row],[Kolumna1]],0)</f>
        <v>0</v>
      </c>
      <c r="F333">
        <f>F332+uzdrowisko[[#This Row],[przyjechali]]-uzdrowisko[[#This Row],[wyjechali]]</f>
        <v>9588</v>
      </c>
      <c r="G333">
        <f t="shared" si="20"/>
        <v>3835.2000000000003</v>
      </c>
      <c r="H333">
        <f t="shared" si="21"/>
        <v>64.799999999999727</v>
      </c>
      <c r="I333">
        <f t="shared" si="22"/>
        <v>12</v>
      </c>
      <c r="J333">
        <f t="shared" si="23"/>
        <v>418</v>
      </c>
    </row>
    <row r="334" spans="1:10" x14ac:dyDescent="0.25">
      <c r="A334" s="1">
        <v>45259</v>
      </c>
      <c r="B334">
        <v>419</v>
      </c>
      <c r="C334">
        <v>645</v>
      </c>
      <c r="D334">
        <f>IF(uzdrowisko[[#This Row],[przyjechali]]&gt;uzdrowisko[[#This Row],[wyjechali]],1,0)</f>
        <v>0</v>
      </c>
      <c r="E334">
        <f>IF(uzdrowisko[[#This Row],[Kolumna1]]=1,E333+uzdrowisko[[#This Row],[Kolumna1]],0)</f>
        <v>0</v>
      </c>
      <c r="F334">
        <f>F333+uzdrowisko[[#This Row],[przyjechali]]-uzdrowisko[[#This Row],[wyjechali]]</f>
        <v>9362</v>
      </c>
      <c r="G334">
        <f t="shared" si="20"/>
        <v>3744.8</v>
      </c>
      <c r="H334">
        <f t="shared" si="21"/>
        <v>155.19999999999982</v>
      </c>
      <c r="I334">
        <f t="shared" si="22"/>
        <v>31</v>
      </c>
      <c r="J334">
        <f t="shared" si="23"/>
        <v>449</v>
      </c>
    </row>
    <row r="335" spans="1:10" x14ac:dyDescent="0.25">
      <c r="A335" s="1">
        <v>45260</v>
      </c>
      <c r="B335">
        <v>659</v>
      </c>
      <c r="C335">
        <v>527</v>
      </c>
      <c r="D335">
        <f>IF(uzdrowisko[[#This Row],[przyjechali]]&gt;uzdrowisko[[#This Row],[wyjechali]],1,0)</f>
        <v>1</v>
      </c>
      <c r="E335">
        <f>IF(uzdrowisko[[#This Row],[Kolumna1]]=1,E334+uzdrowisko[[#This Row],[Kolumna1]],0)</f>
        <v>1</v>
      </c>
      <c r="F335">
        <f>F334+uzdrowisko[[#This Row],[przyjechali]]-uzdrowisko[[#This Row],[wyjechali]]</f>
        <v>9494</v>
      </c>
      <c r="G335">
        <f t="shared" si="20"/>
        <v>3797.6000000000004</v>
      </c>
      <c r="H335">
        <f t="shared" si="21"/>
        <v>102.39999999999964</v>
      </c>
      <c r="I335">
        <f t="shared" si="22"/>
        <v>20</v>
      </c>
      <c r="J335">
        <f t="shared" si="23"/>
        <v>469</v>
      </c>
    </row>
    <row r="336" spans="1:10" x14ac:dyDescent="0.25">
      <c r="A336" s="1">
        <v>45261</v>
      </c>
      <c r="B336">
        <v>592</v>
      </c>
      <c r="C336">
        <v>328</v>
      </c>
      <c r="D336">
        <f>IF(uzdrowisko[[#This Row],[przyjechali]]&gt;uzdrowisko[[#This Row],[wyjechali]],1,0)</f>
        <v>1</v>
      </c>
      <c r="E336">
        <f>IF(uzdrowisko[[#This Row],[Kolumna1]]=1,E335+uzdrowisko[[#This Row],[Kolumna1]],0)</f>
        <v>2</v>
      </c>
      <c r="F336">
        <f>F335+uzdrowisko[[#This Row],[przyjechali]]-uzdrowisko[[#This Row],[wyjechali]]</f>
        <v>9758</v>
      </c>
      <c r="G336">
        <f t="shared" si="20"/>
        <v>3903.2000000000003</v>
      </c>
      <c r="H336">
        <f t="shared" si="21"/>
        <v>-3.2000000000002728</v>
      </c>
      <c r="I336">
        <f t="shared" si="22"/>
        <v>-1</v>
      </c>
      <c r="J336">
        <f t="shared" si="23"/>
        <v>468</v>
      </c>
    </row>
    <row r="337" spans="1:10" x14ac:dyDescent="0.25">
      <c r="A337" s="1">
        <v>45262</v>
      </c>
      <c r="B337">
        <v>312</v>
      </c>
      <c r="C337">
        <v>693</v>
      </c>
      <c r="D337">
        <f>IF(uzdrowisko[[#This Row],[przyjechali]]&gt;uzdrowisko[[#This Row],[wyjechali]],1,0)</f>
        <v>0</v>
      </c>
      <c r="E337">
        <f>IF(uzdrowisko[[#This Row],[Kolumna1]]=1,E336+uzdrowisko[[#This Row],[Kolumna1]],0)</f>
        <v>0</v>
      </c>
      <c r="F337">
        <f>F336+uzdrowisko[[#This Row],[przyjechali]]-uzdrowisko[[#This Row],[wyjechali]]</f>
        <v>9377</v>
      </c>
      <c r="G337">
        <f t="shared" si="20"/>
        <v>3750.8</v>
      </c>
      <c r="H337">
        <f t="shared" si="21"/>
        <v>149.19999999999982</v>
      </c>
      <c r="I337">
        <f t="shared" si="22"/>
        <v>29</v>
      </c>
      <c r="J337">
        <f t="shared" si="23"/>
        <v>497</v>
      </c>
    </row>
    <row r="338" spans="1:10" x14ac:dyDescent="0.25">
      <c r="A338" s="1">
        <v>45263</v>
      </c>
      <c r="B338">
        <v>369</v>
      </c>
      <c r="C338">
        <v>497</v>
      </c>
      <c r="D338">
        <f>IF(uzdrowisko[[#This Row],[przyjechali]]&gt;uzdrowisko[[#This Row],[wyjechali]],1,0)</f>
        <v>0</v>
      </c>
      <c r="E338">
        <f>IF(uzdrowisko[[#This Row],[Kolumna1]]=1,E337+uzdrowisko[[#This Row],[Kolumna1]],0)</f>
        <v>0</v>
      </c>
      <c r="F338">
        <f>F337+uzdrowisko[[#This Row],[przyjechali]]-uzdrowisko[[#This Row],[wyjechali]]</f>
        <v>9249</v>
      </c>
      <c r="G338">
        <f t="shared" si="20"/>
        <v>3699.6000000000004</v>
      </c>
      <c r="H338">
        <f t="shared" si="21"/>
        <v>200.39999999999964</v>
      </c>
      <c r="I338">
        <f t="shared" si="22"/>
        <v>40</v>
      </c>
      <c r="J338">
        <f t="shared" si="23"/>
        <v>537</v>
      </c>
    </row>
    <row r="339" spans="1:10" x14ac:dyDescent="0.25">
      <c r="A339" s="1">
        <v>45264</v>
      </c>
      <c r="B339">
        <v>615</v>
      </c>
      <c r="C339">
        <v>656</v>
      </c>
      <c r="D339">
        <f>IF(uzdrowisko[[#This Row],[przyjechali]]&gt;uzdrowisko[[#This Row],[wyjechali]],1,0)</f>
        <v>0</v>
      </c>
      <c r="E339">
        <f>IF(uzdrowisko[[#This Row],[Kolumna1]]=1,E338+uzdrowisko[[#This Row],[Kolumna1]],0)</f>
        <v>0</v>
      </c>
      <c r="F339">
        <f>F338+uzdrowisko[[#This Row],[przyjechali]]-uzdrowisko[[#This Row],[wyjechali]]</f>
        <v>9208</v>
      </c>
      <c r="G339">
        <f t="shared" si="20"/>
        <v>3683.2000000000003</v>
      </c>
      <c r="H339">
        <f t="shared" si="21"/>
        <v>216.79999999999973</v>
      </c>
      <c r="I339">
        <f t="shared" si="22"/>
        <v>43</v>
      </c>
      <c r="J339">
        <f t="shared" si="23"/>
        <v>580</v>
      </c>
    </row>
    <row r="340" spans="1:10" x14ac:dyDescent="0.25">
      <c r="A340" s="1">
        <v>45265</v>
      </c>
      <c r="B340">
        <v>531</v>
      </c>
      <c r="C340">
        <v>493</v>
      </c>
      <c r="D340">
        <f>IF(uzdrowisko[[#This Row],[przyjechali]]&gt;uzdrowisko[[#This Row],[wyjechali]],1,0)</f>
        <v>1</v>
      </c>
      <c r="E340">
        <f>IF(uzdrowisko[[#This Row],[Kolumna1]]=1,E339+uzdrowisko[[#This Row],[Kolumna1]],0)</f>
        <v>1</v>
      </c>
      <c r="F340">
        <f>F339+uzdrowisko[[#This Row],[przyjechali]]-uzdrowisko[[#This Row],[wyjechali]]</f>
        <v>9246</v>
      </c>
      <c r="G340">
        <f t="shared" si="20"/>
        <v>3698.4</v>
      </c>
      <c r="H340">
        <f t="shared" si="21"/>
        <v>201.59999999999991</v>
      </c>
      <c r="I340">
        <f t="shared" si="22"/>
        <v>40</v>
      </c>
      <c r="J340">
        <f t="shared" si="23"/>
        <v>620</v>
      </c>
    </row>
    <row r="341" spans="1:10" x14ac:dyDescent="0.25">
      <c r="A341" s="1">
        <v>45266</v>
      </c>
      <c r="B341">
        <v>534</v>
      </c>
      <c r="C341">
        <v>433</v>
      </c>
      <c r="D341">
        <f>IF(uzdrowisko[[#This Row],[przyjechali]]&gt;uzdrowisko[[#This Row],[wyjechali]],1,0)</f>
        <v>1</v>
      </c>
      <c r="E341">
        <f>IF(uzdrowisko[[#This Row],[Kolumna1]]=1,E340+uzdrowisko[[#This Row],[Kolumna1]],0)</f>
        <v>2</v>
      </c>
      <c r="F341">
        <f>F340+uzdrowisko[[#This Row],[przyjechali]]-uzdrowisko[[#This Row],[wyjechali]]</f>
        <v>9347</v>
      </c>
      <c r="G341">
        <f t="shared" si="20"/>
        <v>3738.8</v>
      </c>
      <c r="H341">
        <f t="shared" si="21"/>
        <v>161.19999999999982</v>
      </c>
      <c r="I341">
        <f t="shared" si="22"/>
        <v>32</v>
      </c>
      <c r="J341">
        <f t="shared" si="23"/>
        <v>652</v>
      </c>
    </row>
    <row r="342" spans="1:10" x14ac:dyDescent="0.25">
      <c r="A342" s="1">
        <v>45267</v>
      </c>
      <c r="B342">
        <v>508</v>
      </c>
      <c r="C342">
        <v>304</v>
      </c>
      <c r="D342">
        <f>IF(uzdrowisko[[#This Row],[przyjechali]]&gt;uzdrowisko[[#This Row],[wyjechali]],1,0)</f>
        <v>1</v>
      </c>
      <c r="E342">
        <f>IF(uzdrowisko[[#This Row],[Kolumna1]]=1,E341+uzdrowisko[[#This Row],[Kolumna1]],0)</f>
        <v>3</v>
      </c>
      <c r="F342">
        <f>F341+uzdrowisko[[#This Row],[przyjechali]]-uzdrowisko[[#This Row],[wyjechali]]</f>
        <v>9551</v>
      </c>
      <c r="G342">
        <f t="shared" si="20"/>
        <v>3820.4</v>
      </c>
      <c r="H342">
        <f t="shared" si="21"/>
        <v>79.599999999999909</v>
      </c>
      <c r="I342">
        <f t="shared" si="22"/>
        <v>15</v>
      </c>
      <c r="J342">
        <f t="shared" si="23"/>
        <v>667</v>
      </c>
    </row>
    <row r="343" spans="1:10" x14ac:dyDescent="0.25">
      <c r="A343" s="1">
        <v>45268</v>
      </c>
      <c r="B343">
        <v>500</v>
      </c>
      <c r="C343">
        <v>375</v>
      </c>
      <c r="D343">
        <f>IF(uzdrowisko[[#This Row],[przyjechali]]&gt;uzdrowisko[[#This Row],[wyjechali]],1,0)</f>
        <v>1</v>
      </c>
      <c r="E343">
        <f>IF(uzdrowisko[[#This Row],[Kolumna1]]=1,E342+uzdrowisko[[#This Row],[Kolumna1]],0)</f>
        <v>4</v>
      </c>
      <c r="F343">
        <f>F342+uzdrowisko[[#This Row],[przyjechali]]-uzdrowisko[[#This Row],[wyjechali]]</f>
        <v>9676</v>
      </c>
      <c r="G343">
        <f t="shared" si="20"/>
        <v>3870.4</v>
      </c>
      <c r="H343">
        <f t="shared" si="21"/>
        <v>29.599999999999909</v>
      </c>
      <c r="I343">
        <f t="shared" si="22"/>
        <v>5</v>
      </c>
      <c r="J343">
        <f t="shared" si="23"/>
        <v>672</v>
      </c>
    </row>
    <row r="344" spans="1:10" x14ac:dyDescent="0.25">
      <c r="A344" s="1">
        <v>45269</v>
      </c>
      <c r="B344">
        <v>406</v>
      </c>
      <c r="C344">
        <v>506</v>
      </c>
      <c r="D344">
        <f>IF(uzdrowisko[[#This Row],[przyjechali]]&gt;uzdrowisko[[#This Row],[wyjechali]],1,0)</f>
        <v>0</v>
      </c>
      <c r="E344">
        <f>IF(uzdrowisko[[#This Row],[Kolumna1]]=1,E343+uzdrowisko[[#This Row],[Kolumna1]],0)</f>
        <v>0</v>
      </c>
      <c r="F344">
        <f>F343+uzdrowisko[[#This Row],[przyjechali]]-uzdrowisko[[#This Row],[wyjechali]]</f>
        <v>9576</v>
      </c>
      <c r="G344">
        <f t="shared" si="20"/>
        <v>3830.4</v>
      </c>
      <c r="H344">
        <f t="shared" si="21"/>
        <v>69.599999999999909</v>
      </c>
      <c r="I344">
        <f t="shared" si="22"/>
        <v>13</v>
      </c>
      <c r="J344">
        <f t="shared" si="23"/>
        <v>685</v>
      </c>
    </row>
    <row r="345" spans="1:10" x14ac:dyDescent="0.25">
      <c r="A345" s="1">
        <v>45270</v>
      </c>
      <c r="B345">
        <v>530</v>
      </c>
      <c r="C345">
        <v>360</v>
      </c>
      <c r="D345">
        <f>IF(uzdrowisko[[#This Row],[przyjechali]]&gt;uzdrowisko[[#This Row],[wyjechali]],1,0)</f>
        <v>1</v>
      </c>
      <c r="E345">
        <f>IF(uzdrowisko[[#This Row],[Kolumna1]]=1,E344+uzdrowisko[[#This Row],[Kolumna1]],0)</f>
        <v>1</v>
      </c>
      <c r="F345">
        <f>F344+uzdrowisko[[#This Row],[przyjechali]]-uzdrowisko[[#This Row],[wyjechali]]</f>
        <v>9746</v>
      </c>
      <c r="G345">
        <f t="shared" si="20"/>
        <v>3898.4</v>
      </c>
      <c r="H345">
        <f t="shared" si="21"/>
        <v>1.5999999999999091</v>
      </c>
      <c r="I345">
        <f t="shared" si="22"/>
        <v>0</v>
      </c>
      <c r="J345">
        <f t="shared" si="23"/>
        <v>685</v>
      </c>
    </row>
    <row r="346" spans="1:10" x14ac:dyDescent="0.25">
      <c r="A346" s="1">
        <v>45271</v>
      </c>
      <c r="B346">
        <v>322</v>
      </c>
      <c r="C346">
        <v>508</v>
      </c>
      <c r="D346">
        <f>IF(uzdrowisko[[#This Row],[przyjechali]]&gt;uzdrowisko[[#This Row],[wyjechali]],1,0)</f>
        <v>0</v>
      </c>
      <c r="E346">
        <f>IF(uzdrowisko[[#This Row],[Kolumna1]]=1,E345+uzdrowisko[[#This Row],[Kolumna1]],0)</f>
        <v>0</v>
      </c>
      <c r="F346">
        <f>F345+uzdrowisko[[#This Row],[przyjechali]]-uzdrowisko[[#This Row],[wyjechali]]</f>
        <v>9560</v>
      </c>
      <c r="G346">
        <f t="shared" si="20"/>
        <v>3824</v>
      </c>
      <c r="H346">
        <f t="shared" si="21"/>
        <v>76</v>
      </c>
      <c r="I346">
        <f t="shared" si="22"/>
        <v>15</v>
      </c>
      <c r="J346">
        <f t="shared" si="23"/>
        <v>700</v>
      </c>
    </row>
    <row r="347" spans="1:10" x14ac:dyDescent="0.25">
      <c r="A347" s="1">
        <v>45272</v>
      </c>
      <c r="B347">
        <v>581</v>
      </c>
      <c r="C347">
        <v>369</v>
      </c>
      <c r="D347">
        <f>IF(uzdrowisko[[#This Row],[przyjechali]]&gt;uzdrowisko[[#This Row],[wyjechali]],1,0)</f>
        <v>1</v>
      </c>
      <c r="E347">
        <f>IF(uzdrowisko[[#This Row],[Kolumna1]]=1,E346+uzdrowisko[[#This Row],[Kolumna1]],0)</f>
        <v>1</v>
      </c>
      <c r="F347">
        <f>F346+uzdrowisko[[#This Row],[przyjechali]]-uzdrowisko[[#This Row],[wyjechali]]</f>
        <v>9772</v>
      </c>
      <c r="G347">
        <f t="shared" si="20"/>
        <v>3908.8</v>
      </c>
      <c r="H347">
        <f t="shared" si="21"/>
        <v>-8.8000000000001819</v>
      </c>
      <c r="I347">
        <f t="shared" si="22"/>
        <v>-2</v>
      </c>
      <c r="J347">
        <f t="shared" si="23"/>
        <v>698</v>
      </c>
    </row>
    <row r="348" spans="1:10" x14ac:dyDescent="0.25">
      <c r="A348" s="1">
        <v>45273</v>
      </c>
      <c r="B348">
        <v>447</v>
      </c>
      <c r="C348">
        <v>494</v>
      </c>
      <c r="D348">
        <f>IF(uzdrowisko[[#This Row],[przyjechali]]&gt;uzdrowisko[[#This Row],[wyjechali]],1,0)</f>
        <v>0</v>
      </c>
      <c r="E348">
        <f>IF(uzdrowisko[[#This Row],[Kolumna1]]=1,E347+uzdrowisko[[#This Row],[Kolumna1]],0)</f>
        <v>0</v>
      </c>
      <c r="F348">
        <f>F347+uzdrowisko[[#This Row],[przyjechali]]-uzdrowisko[[#This Row],[wyjechali]]</f>
        <v>9725</v>
      </c>
      <c r="G348">
        <f t="shared" si="20"/>
        <v>3890</v>
      </c>
      <c r="H348">
        <f t="shared" si="21"/>
        <v>10</v>
      </c>
      <c r="I348">
        <f t="shared" si="22"/>
        <v>2</v>
      </c>
      <c r="J348">
        <f t="shared" si="23"/>
        <v>700</v>
      </c>
    </row>
    <row r="349" spans="1:10" x14ac:dyDescent="0.25">
      <c r="A349" s="1">
        <v>45274</v>
      </c>
      <c r="B349">
        <v>397</v>
      </c>
      <c r="C349">
        <v>679</v>
      </c>
      <c r="D349">
        <f>IF(uzdrowisko[[#This Row],[przyjechali]]&gt;uzdrowisko[[#This Row],[wyjechali]],1,0)</f>
        <v>0</v>
      </c>
      <c r="E349">
        <f>IF(uzdrowisko[[#This Row],[Kolumna1]]=1,E348+uzdrowisko[[#This Row],[Kolumna1]],0)</f>
        <v>0</v>
      </c>
      <c r="F349">
        <f>F348+uzdrowisko[[#This Row],[przyjechali]]-uzdrowisko[[#This Row],[wyjechali]]</f>
        <v>9443</v>
      </c>
      <c r="G349">
        <f t="shared" si="20"/>
        <v>3777.2000000000003</v>
      </c>
      <c r="H349">
        <f t="shared" si="21"/>
        <v>122.79999999999973</v>
      </c>
      <c r="I349">
        <f t="shared" si="22"/>
        <v>24</v>
      </c>
      <c r="J349">
        <f t="shared" si="23"/>
        <v>724</v>
      </c>
    </row>
    <row r="350" spans="1:10" x14ac:dyDescent="0.25">
      <c r="A350" s="1">
        <v>45275</v>
      </c>
      <c r="B350">
        <v>570</v>
      </c>
      <c r="C350">
        <v>485</v>
      </c>
      <c r="D350">
        <f>IF(uzdrowisko[[#This Row],[przyjechali]]&gt;uzdrowisko[[#This Row],[wyjechali]],1,0)</f>
        <v>1</v>
      </c>
      <c r="E350">
        <f>IF(uzdrowisko[[#This Row],[Kolumna1]]=1,E349+uzdrowisko[[#This Row],[Kolumna1]],0)</f>
        <v>1</v>
      </c>
      <c r="F350">
        <f>F349+uzdrowisko[[#This Row],[przyjechali]]-uzdrowisko[[#This Row],[wyjechali]]</f>
        <v>9528</v>
      </c>
      <c r="G350">
        <f t="shared" si="20"/>
        <v>3811.2000000000003</v>
      </c>
      <c r="H350">
        <f t="shared" si="21"/>
        <v>88.799999999999727</v>
      </c>
      <c r="I350">
        <f t="shared" si="22"/>
        <v>17</v>
      </c>
      <c r="J350">
        <f t="shared" si="23"/>
        <v>741</v>
      </c>
    </row>
    <row r="351" spans="1:10" x14ac:dyDescent="0.25">
      <c r="A351" s="1">
        <v>45276</v>
      </c>
      <c r="B351">
        <v>509</v>
      </c>
      <c r="C351">
        <v>401</v>
      </c>
      <c r="D351">
        <f>IF(uzdrowisko[[#This Row],[przyjechali]]&gt;uzdrowisko[[#This Row],[wyjechali]],1,0)</f>
        <v>1</v>
      </c>
      <c r="E351">
        <f>IF(uzdrowisko[[#This Row],[Kolumna1]]=1,E350+uzdrowisko[[#This Row],[Kolumna1]],0)</f>
        <v>2</v>
      </c>
      <c r="F351">
        <f>F350+uzdrowisko[[#This Row],[przyjechali]]-uzdrowisko[[#This Row],[wyjechali]]</f>
        <v>9636</v>
      </c>
      <c r="G351">
        <f t="shared" si="20"/>
        <v>3854.4</v>
      </c>
      <c r="H351">
        <f t="shared" si="21"/>
        <v>45.599999999999909</v>
      </c>
      <c r="I351">
        <f t="shared" si="22"/>
        <v>9</v>
      </c>
      <c r="J351">
        <f t="shared" si="23"/>
        <v>750</v>
      </c>
    </row>
    <row r="352" spans="1:10" x14ac:dyDescent="0.25">
      <c r="A352" s="1">
        <v>45277</v>
      </c>
      <c r="B352">
        <v>424</v>
      </c>
      <c r="C352">
        <v>358</v>
      </c>
      <c r="D352">
        <f>IF(uzdrowisko[[#This Row],[przyjechali]]&gt;uzdrowisko[[#This Row],[wyjechali]],1,0)</f>
        <v>1</v>
      </c>
      <c r="E352">
        <f>IF(uzdrowisko[[#This Row],[Kolumna1]]=1,E351+uzdrowisko[[#This Row],[Kolumna1]],0)</f>
        <v>3</v>
      </c>
      <c r="F352">
        <f>F351+uzdrowisko[[#This Row],[przyjechali]]-uzdrowisko[[#This Row],[wyjechali]]</f>
        <v>9702</v>
      </c>
      <c r="G352">
        <f t="shared" si="20"/>
        <v>3880.8</v>
      </c>
      <c r="H352">
        <f t="shared" si="21"/>
        <v>19.199999999999818</v>
      </c>
      <c r="I352">
        <f t="shared" si="22"/>
        <v>3</v>
      </c>
      <c r="J352">
        <f t="shared" si="23"/>
        <v>753</v>
      </c>
    </row>
    <row r="353" spans="1:11" x14ac:dyDescent="0.25">
      <c r="A353" s="1">
        <v>45278</v>
      </c>
      <c r="B353">
        <v>317</v>
      </c>
      <c r="C353">
        <v>423</v>
      </c>
      <c r="D353">
        <f>IF(uzdrowisko[[#This Row],[przyjechali]]&gt;uzdrowisko[[#This Row],[wyjechali]],1,0)</f>
        <v>0</v>
      </c>
      <c r="E353">
        <f>IF(uzdrowisko[[#This Row],[Kolumna1]]=1,E352+uzdrowisko[[#This Row],[Kolumna1]],0)</f>
        <v>0</v>
      </c>
      <c r="F353">
        <f>F352+uzdrowisko[[#This Row],[przyjechali]]-uzdrowisko[[#This Row],[wyjechali]]</f>
        <v>9596</v>
      </c>
      <c r="G353">
        <f t="shared" si="20"/>
        <v>3838.4</v>
      </c>
      <c r="H353">
        <f t="shared" si="21"/>
        <v>61.599999999999909</v>
      </c>
      <c r="I353">
        <f t="shared" si="22"/>
        <v>12</v>
      </c>
      <c r="J353">
        <f t="shared" si="23"/>
        <v>765</v>
      </c>
    </row>
    <row r="354" spans="1:11" x14ac:dyDescent="0.25">
      <c r="A354" s="1">
        <v>45279</v>
      </c>
      <c r="B354">
        <v>478</v>
      </c>
      <c r="C354">
        <v>401</v>
      </c>
      <c r="D354">
        <f>IF(uzdrowisko[[#This Row],[przyjechali]]&gt;uzdrowisko[[#This Row],[wyjechali]],1,0)</f>
        <v>1</v>
      </c>
      <c r="E354">
        <f>IF(uzdrowisko[[#This Row],[Kolumna1]]=1,E353+uzdrowisko[[#This Row],[Kolumna1]],0)</f>
        <v>1</v>
      </c>
      <c r="F354">
        <f>F353+uzdrowisko[[#This Row],[przyjechali]]-uzdrowisko[[#This Row],[wyjechali]]</f>
        <v>9673</v>
      </c>
      <c r="G354">
        <f t="shared" si="20"/>
        <v>3869.2000000000003</v>
      </c>
      <c r="H354">
        <f t="shared" si="21"/>
        <v>30.799999999999727</v>
      </c>
      <c r="I354">
        <f t="shared" si="22"/>
        <v>6</v>
      </c>
      <c r="J354">
        <f t="shared" si="23"/>
        <v>771</v>
      </c>
    </row>
    <row r="355" spans="1:11" x14ac:dyDescent="0.25">
      <c r="A355" s="1">
        <v>45280</v>
      </c>
      <c r="B355">
        <v>623</v>
      </c>
      <c r="C355">
        <v>419</v>
      </c>
      <c r="D355">
        <f>IF(uzdrowisko[[#This Row],[przyjechali]]&gt;uzdrowisko[[#This Row],[wyjechali]],1,0)</f>
        <v>1</v>
      </c>
      <c r="E355">
        <f>IF(uzdrowisko[[#This Row],[Kolumna1]]=1,E354+uzdrowisko[[#This Row],[Kolumna1]],0)</f>
        <v>2</v>
      </c>
      <c r="F355">
        <f>F354+uzdrowisko[[#This Row],[przyjechali]]-uzdrowisko[[#This Row],[wyjechali]]</f>
        <v>9877</v>
      </c>
      <c r="G355">
        <f t="shared" si="20"/>
        <v>3950.8</v>
      </c>
      <c r="H355">
        <f t="shared" si="21"/>
        <v>-50.800000000000182</v>
      </c>
      <c r="I355">
        <f t="shared" si="22"/>
        <v>-11</v>
      </c>
      <c r="J355">
        <f t="shared" si="23"/>
        <v>760</v>
      </c>
    </row>
    <row r="356" spans="1:11" x14ac:dyDescent="0.25">
      <c r="A356" s="1">
        <v>45281</v>
      </c>
      <c r="B356">
        <v>511</v>
      </c>
      <c r="C356">
        <v>557</v>
      </c>
      <c r="D356">
        <f>IF(uzdrowisko[[#This Row],[przyjechali]]&gt;uzdrowisko[[#This Row],[wyjechali]],1,0)</f>
        <v>0</v>
      </c>
      <c r="E356">
        <f>IF(uzdrowisko[[#This Row],[Kolumna1]]=1,E355+uzdrowisko[[#This Row],[Kolumna1]],0)</f>
        <v>0</v>
      </c>
      <c r="F356">
        <f>F355+uzdrowisko[[#This Row],[przyjechali]]-uzdrowisko[[#This Row],[wyjechali]]</f>
        <v>9831</v>
      </c>
      <c r="G356">
        <f t="shared" si="20"/>
        <v>3932.4</v>
      </c>
      <c r="H356">
        <f t="shared" si="21"/>
        <v>-32.400000000000091</v>
      </c>
      <c r="I356">
        <f t="shared" si="22"/>
        <v>-7</v>
      </c>
      <c r="J356">
        <f t="shared" si="23"/>
        <v>753</v>
      </c>
    </row>
    <row r="357" spans="1:11" x14ac:dyDescent="0.25">
      <c r="A357" s="1">
        <v>45282</v>
      </c>
      <c r="B357">
        <v>420</v>
      </c>
      <c r="C357">
        <v>350</v>
      </c>
      <c r="D357">
        <f>IF(uzdrowisko[[#This Row],[przyjechali]]&gt;uzdrowisko[[#This Row],[wyjechali]],1,0)</f>
        <v>1</v>
      </c>
      <c r="E357">
        <f>IF(uzdrowisko[[#This Row],[Kolumna1]]=1,E356+uzdrowisko[[#This Row],[Kolumna1]],0)</f>
        <v>1</v>
      </c>
      <c r="F357">
        <f>F356+uzdrowisko[[#This Row],[przyjechali]]-uzdrowisko[[#This Row],[wyjechali]]</f>
        <v>9901</v>
      </c>
      <c r="G357">
        <f t="shared" si="20"/>
        <v>3960.4</v>
      </c>
      <c r="H357">
        <f t="shared" si="21"/>
        <v>-60.400000000000091</v>
      </c>
      <c r="I357">
        <f t="shared" si="22"/>
        <v>-13</v>
      </c>
      <c r="J357">
        <f t="shared" si="23"/>
        <v>740</v>
      </c>
    </row>
    <row r="358" spans="1:11" x14ac:dyDescent="0.25">
      <c r="A358" s="1">
        <v>45283</v>
      </c>
      <c r="B358">
        <v>609</v>
      </c>
      <c r="C358">
        <v>343</v>
      </c>
      <c r="D358">
        <f>IF(uzdrowisko[[#This Row],[przyjechali]]&gt;uzdrowisko[[#This Row],[wyjechali]],1,0)</f>
        <v>1</v>
      </c>
      <c r="E358">
        <f>IF(uzdrowisko[[#This Row],[Kolumna1]]=1,E357+uzdrowisko[[#This Row],[Kolumna1]],0)</f>
        <v>2</v>
      </c>
      <c r="F358">
        <f>F357+uzdrowisko[[#This Row],[przyjechali]]-uzdrowisko[[#This Row],[wyjechali]]</f>
        <v>10167</v>
      </c>
      <c r="G358">
        <f t="shared" si="20"/>
        <v>4066.8</v>
      </c>
      <c r="H358">
        <f t="shared" si="21"/>
        <v>-166.80000000000018</v>
      </c>
      <c r="I358">
        <f t="shared" si="22"/>
        <v>-34</v>
      </c>
      <c r="J358">
        <f t="shared" si="23"/>
        <v>706</v>
      </c>
    </row>
    <row r="359" spans="1:11" x14ac:dyDescent="0.25">
      <c r="A359" s="1">
        <v>45284</v>
      </c>
      <c r="B359">
        <v>607</v>
      </c>
      <c r="C359">
        <v>421</v>
      </c>
      <c r="D359">
        <f>IF(uzdrowisko[[#This Row],[przyjechali]]&gt;uzdrowisko[[#This Row],[wyjechali]],1,0)</f>
        <v>1</v>
      </c>
      <c r="E359">
        <f>IF(uzdrowisko[[#This Row],[Kolumna1]]=1,E358+uzdrowisko[[#This Row],[Kolumna1]],0)</f>
        <v>3</v>
      </c>
      <c r="F359">
        <f>F358+uzdrowisko[[#This Row],[przyjechali]]-uzdrowisko[[#This Row],[wyjechali]]</f>
        <v>10353</v>
      </c>
      <c r="G359">
        <f t="shared" si="20"/>
        <v>4141.2</v>
      </c>
      <c r="H359">
        <f t="shared" si="21"/>
        <v>-241.19999999999982</v>
      </c>
      <c r="I359">
        <f t="shared" si="22"/>
        <v>-49</v>
      </c>
      <c r="J359">
        <f t="shared" si="23"/>
        <v>657</v>
      </c>
    </row>
    <row r="360" spans="1:11" x14ac:dyDescent="0.25">
      <c r="A360" s="1">
        <v>45285</v>
      </c>
      <c r="B360">
        <v>492</v>
      </c>
      <c r="C360">
        <v>366</v>
      </c>
      <c r="D360">
        <f>IF(uzdrowisko[[#This Row],[przyjechali]]&gt;uzdrowisko[[#This Row],[wyjechali]],1,0)</f>
        <v>1</v>
      </c>
      <c r="E360">
        <f>IF(uzdrowisko[[#This Row],[Kolumna1]]=1,E359+uzdrowisko[[#This Row],[Kolumna1]],0)</f>
        <v>4</v>
      </c>
      <c r="F360">
        <f>F359+uzdrowisko[[#This Row],[przyjechali]]-uzdrowisko[[#This Row],[wyjechali]]</f>
        <v>10479</v>
      </c>
      <c r="G360">
        <f t="shared" si="20"/>
        <v>4191.6000000000004</v>
      </c>
      <c r="H360">
        <f t="shared" si="21"/>
        <v>-291.60000000000036</v>
      </c>
      <c r="I360">
        <f t="shared" si="22"/>
        <v>-59</v>
      </c>
      <c r="J360">
        <f t="shared" si="23"/>
        <v>598</v>
      </c>
    </row>
    <row r="361" spans="1:11" x14ac:dyDescent="0.25">
      <c r="A361" s="1">
        <v>45286</v>
      </c>
      <c r="B361">
        <v>480</v>
      </c>
      <c r="C361">
        <v>382</v>
      </c>
      <c r="D361">
        <f>IF(uzdrowisko[[#This Row],[przyjechali]]&gt;uzdrowisko[[#This Row],[wyjechali]],1,0)</f>
        <v>1</v>
      </c>
      <c r="E361">
        <f>IF(uzdrowisko[[#This Row],[Kolumna1]]=1,E360+uzdrowisko[[#This Row],[Kolumna1]],0)</f>
        <v>5</v>
      </c>
      <c r="F361">
        <f>F360+uzdrowisko[[#This Row],[przyjechali]]-uzdrowisko[[#This Row],[wyjechali]]</f>
        <v>10577</v>
      </c>
      <c r="G361">
        <f t="shared" si="20"/>
        <v>4230.8</v>
      </c>
      <c r="H361">
        <f t="shared" si="21"/>
        <v>-330.80000000000018</v>
      </c>
      <c r="I361">
        <f t="shared" si="22"/>
        <v>-67</v>
      </c>
      <c r="J361">
        <f t="shared" si="23"/>
        <v>531</v>
      </c>
    </row>
    <row r="362" spans="1:11" x14ac:dyDescent="0.25">
      <c r="A362" s="1">
        <v>45287</v>
      </c>
      <c r="B362">
        <v>554</v>
      </c>
      <c r="C362">
        <v>342</v>
      </c>
      <c r="D362">
        <f>IF(uzdrowisko[[#This Row],[przyjechali]]&gt;uzdrowisko[[#This Row],[wyjechali]],1,0)</f>
        <v>1</v>
      </c>
      <c r="E362">
        <f>IF(uzdrowisko[[#This Row],[Kolumna1]]=1,E361+uzdrowisko[[#This Row],[Kolumna1]],0)</f>
        <v>6</v>
      </c>
      <c r="F362">
        <f>F361+uzdrowisko[[#This Row],[przyjechali]]-uzdrowisko[[#This Row],[wyjechali]]</f>
        <v>10789</v>
      </c>
      <c r="G362">
        <f t="shared" si="20"/>
        <v>4315.6000000000004</v>
      </c>
      <c r="H362">
        <f t="shared" si="21"/>
        <v>-415.60000000000036</v>
      </c>
      <c r="I362">
        <f t="shared" si="22"/>
        <v>-84</v>
      </c>
      <c r="J362">
        <f t="shared" si="23"/>
        <v>447</v>
      </c>
    </row>
    <row r="363" spans="1:11" x14ac:dyDescent="0.25">
      <c r="A363" s="1">
        <v>45288</v>
      </c>
      <c r="B363">
        <v>655</v>
      </c>
      <c r="C363">
        <v>526</v>
      </c>
      <c r="D363">
        <f>IF(uzdrowisko[[#This Row],[przyjechali]]&gt;uzdrowisko[[#This Row],[wyjechali]],1,0)</f>
        <v>1</v>
      </c>
      <c r="E363">
        <f>IF(uzdrowisko[[#This Row],[Kolumna1]]=1,E362+uzdrowisko[[#This Row],[Kolumna1]],0)</f>
        <v>7</v>
      </c>
      <c r="F363">
        <f>F362+uzdrowisko[[#This Row],[przyjechali]]-uzdrowisko[[#This Row],[wyjechali]]</f>
        <v>10918</v>
      </c>
      <c r="G363">
        <f t="shared" si="20"/>
        <v>4367.2</v>
      </c>
      <c r="H363">
        <f t="shared" si="21"/>
        <v>-467.19999999999982</v>
      </c>
      <c r="I363">
        <f t="shared" si="22"/>
        <v>-94</v>
      </c>
      <c r="J363">
        <f t="shared" si="23"/>
        <v>353</v>
      </c>
    </row>
    <row r="364" spans="1:11" x14ac:dyDescent="0.25">
      <c r="A364" s="1">
        <v>45289</v>
      </c>
      <c r="B364">
        <v>502</v>
      </c>
      <c r="C364">
        <v>507</v>
      </c>
      <c r="D364">
        <f>IF(uzdrowisko[[#This Row],[przyjechali]]&gt;uzdrowisko[[#This Row],[wyjechali]],1,0)</f>
        <v>0</v>
      </c>
      <c r="E364">
        <f>IF(uzdrowisko[[#This Row],[Kolumna1]]=1,E363+uzdrowisko[[#This Row],[Kolumna1]],0)</f>
        <v>0</v>
      </c>
      <c r="F364">
        <f>F363+uzdrowisko[[#This Row],[przyjechali]]-uzdrowisko[[#This Row],[wyjechali]]</f>
        <v>10913</v>
      </c>
      <c r="G364">
        <f t="shared" si="20"/>
        <v>4365.2</v>
      </c>
      <c r="H364">
        <f t="shared" si="21"/>
        <v>-465.19999999999982</v>
      </c>
      <c r="I364">
        <f t="shared" si="22"/>
        <v>-94</v>
      </c>
      <c r="J364">
        <f t="shared" si="23"/>
        <v>259</v>
      </c>
    </row>
    <row r="365" spans="1:11" x14ac:dyDescent="0.25">
      <c r="A365" s="1">
        <v>45290</v>
      </c>
      <c r="B365">
        <v>631</v>
      </c>
      <c r="C365">
        <v>655</v>
      </c>
      <c r="D365">
        <f>IF(uzdrowisko[[#This Row],[przyjechali]]&gt;uzdrowisko[[#This Row],[wyjechali]],1,0)</f>
        <v>0</v>
      </c>
      <c r="E365">
        <f>IF(uzdrowisko[[#This Row],[Kolumna1]]=1,E364+uzdrowisko[[#This Row],[Kolumna1]],0)</f>
        <v>0</v>
      </c>
      <c r="F365">
        <f>F364+uzdrowisko[[#This Row],[przyjechali]]-uzdrowisko[[#This Row],[wyjechali]]</f>
        <v>10889</v>
      </c>
      <c r="G365">
        <f t="shared" si="20"/>
        <v>4355.6000000000004</v>
      </c>
      <c r="H365">
        <f t="shared" si="21"/>
        <v>-455.60000000000036</v>
      </c>
      <c r="I365">
        <f t="shared" si="22"/>
        <v>-92</v>
      </c>
      <c r="J365">
        <f t="shared" si="23"/>
        <v>167</v>
      </c>
    </row>
    <row r="366" spans="1:11" x14ac:dyDescent="0.25">
      <c r="A366" s="1">
        <v>45291</v>
      </c>
      <c r="B366">
        <v>502</v>
      </c>
      <c r="C366">
        <v>302</v>
      </c>
      <c r="D366">
        <f>IF(uzdrowisko[[#This Row],[przyjechali]]&gt;uzdrowisko[[#This Row],[wyjechali]],1,0)</f>
        <v>1</v>
      </c>
      <c r="E366">
        <f>IF(uzdrowisko[[#This Row],[Kolumna1]]=1,E365+uzdrowisko[[#This Row],[Kolumna1]],0)</f>
        <v>1</v>
      </c>
      <c r="F366">
        <f>F365+uzdrowisko[[#This Row],[przyjechali]]-uzdrowisko[[#This Row],[wyjechali]]</f>
        <v>11089</v>
      </c>
      <c r="G366">
        <f t="shared" si="20"/>
        <v>4435.6000000000004</v>
      </c>
      <c r="H366">
        <f t="shared" si="21"/>
        <v>-535.60000000000036</v>
      </c>
      <c r="I366">
        <f t="shared" si="22"/>
        <v>-108</v>
      </c>
      <c r="J366">
        <f t="shared" si="23"/>
        <v>59</v>
      </c>
    </row>
    <row r="368" spans="1:11" x14ac:dyDescent="0.25">
      <c r="J368">
        <f>MIN(J1:J366)</f>
        <v>-171</v>
      </c>
      <c r="K368">
        <f>120-J368</f>
        <v>291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2310-19D4-490E-AEB3-C26C924C839A}">
  <dimension ref="B2:D20"/>
  <sheetViews>
    <sheetView tabSelected="1" workbookViewId="0">
      <selection activeCell="C20" sqref="C20"/>
    </sheetView>
  </sheetViews>
  <sheetFormatPr defaultRowHeight="15" x14ac:dyDescent="0.25"/>
  <cols>
    <col min="3" max="3" width="22" customWidth="1"/>
  </cols>
  <sheetData>
    <row r="2" spans="2:4" x14ac:dyDescent="0.25">
      <c r="B2" t="s">
        <v>21</v>
      </c>
      <c r="C2" s="2" t="s">
        <v>0</v>
      </c>
      <c r="D2" t="s">
        <v>1</v>
      </c>
    </row>
    <row r="3" spans="2:4" x14ac:dyDescent="0.25">
      <c r="C3" s="3" t="s">
        <v>2</v>
      </c>
      <c r="D3">
        <v>15226</v>
      </c>
    </row>
    <row r="4" spans="2:4" x14ac:dyDescent="0.25">
      <c r="C4" s="3" t="s">
        <v>4</v>
      </c>
      <c r="D4">
        <v>13394</v>
      </c>
    </row>
    <row r="5" spans="2:4" x14ac:dyDescent="0.25">
      <c r="C5" s="3" t="s">
        <v>5</v>
      </c>
      <c r="D5">
        <v>15096</v>
      </c>
    </row>
    <row r="6" spans="2:4" x14ac:dyDescent="0.25">
      <c r="C6" s="3" t="s">
        <v>6</v>
      </c>
      <c r="D6">
        <v>15292</v>
      </c>
    </row>
    <row r="7" spans="2:4" x14ac:dyDescent="0.25">
      <c r="C7" s="3" t="s">
        <v>7</v>
      </c>
      <c r="D7">
        <v>15723</v>
      </c>
    </row>
    <row r="8" spans="2:4" x14ac:dyDescent="0.25">
      <c r="C8" s="3" t="s">
        <v>8</v>
      </c>
      <c r="D8">
        <v>14880</v>
      </c>
    </row>
    <row r="9" spans="2:4" x14ac:dyDescent="0.25">
      <c r="C9" s="3" t="s">
        <v>9</v>
      </c>
      <c r="D9">
        <v>16378</v>
      </c>
    </row>
    <row r="10" spans="2:4" x14ac:dyDescent="0.25">
      <c r="C10" s="3" t="s">
        <v>10</v>
      </c>
      <c r="D10">
        <v>14778</v>
      </c>
    </row>
    <row r="11" spans="2:4" x14ac:dyDescent="0.25">
      <c r="C11" s="3" t="s">
        <v>11</v>
      </c>
      <c r="D11">
        <v>14294</v>
      </c>
    </row>
    <row r="12" spans="2:4" x14ac:dyDescent="0.25">
      <c r="C12" s="3" t="s">
        <v>12</v>
      </c>
      <c r="D12">
        <v>15637</v>
      </c>
    </row>
    <row r="13" spans="2:4" x14ac:dyDescent="0.25">
      <c r="C13" s="3" t="s">
        <v>13</v>
      </c>
      <c r="D13">
        <v>15272</v>
      </c>
    </row>
    <row r="14" spans="2:4" x14ac:dyDescent="0.25">
      <c r="C14" s="3" t="s">
        <v>14</v>
      </c>
      <c r="D14">
        <v>15528</v>
      </c>
    </row>
    <row r="15" spans="2:4" x14ac:dyDescent="0.25">
      <c r="C15" s="3" t="s">
        <v>15</v>
      </c>
      <c r="D15">
        <v>181498</v>
      </c>
    </row>
    <row r="18" spans="2:3" ht="45" x14ac:dyDescent="0.25">
      <c r="B18" t="s">
        <v>22</v>
      </c>
      <c r="C18" s="4" t="s">
        <v>25</v>
      </c>
    </row>
    <row r="19" spans="2:3" ht="60" x14ac:dyDescent="0.25">
      <c r="B19" t="s">
        <v>23</v>
      </c>
      <c r="C19" s="4" t="s">
        <v>26</v>
      </c>
    </row>
    <row r="20" spans="2:3" x14ac:dyDescent="0.25">
      <c r="B20" t="s">
        <v>24</v>
      </c>
      <c r="C20" t="s">
        <v>27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N V U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A 1 V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U p W v O z n 9 p 1 A Q A A u w I A A B M A H A B G b 3 J t d W x h c y 9 T Z W N 0 a W 9 u M S 5 t I K I Y A C i g F A A A A A A A A A A A A A A A A A A A A A A A A A A A A M V R P U / D M B C d q d T / Y I W l l Z I I y s d A l Q G 1 I F g Q q G W B M h z O U U w c X 2 Q 7 h K T q w l 9 i Q m J D / V 9 c K a I M D G x 4 s O / u 6 d 4 9 v 3 M o v S I j R q t 3 u 9 9 u t V v u H i y m o m x S S 5 V y G Y l E a P T t l u C z e L X v L + n i e V k c u M d 4 S L L M 0 f j O s d I Y D 8 h 4 T l w n G B x M L h 1 a N 8 l A F m j j H L J S o 5 w M q T K a I H U T Z e 7 I 5 u D r D K L e V m 8 3 k g 3 a S q G M u F h a i J w H v i 0 1 j o G G D E Q N a J C N U Z n 6 1 + 6 1 M 7 F / 8 k E 3 v B 6 i V r n y a J N g I w j F g H S Z G 5 f s h O L I S E q V m S b b v b 2 t U F y U 5 H H k a 4 3 J O o z P y O B N N 1 w 5 v B m c w X T x / P 5 S Z U q Q K C i t 6 s W b Y x F 1 z l m j K F c Y s P 1 j u O X e c 0 s 5 E 5 0 g p G x 3 5 3 s / o b j + g g 6 1 H k l W b 1 3 i b f l z 0 B U z G d 4 7 C V 8 X a 8 q x B e O W B q 3 + M a 4 L d J 2 / y Q p n s y A F D 2 w C U 6 L g G O e h m A W F b e o H l P e g F W O n x u / v x k v i T 7 D 6 H Z p 3 2 y 1 l f h f b / w B Q S w E C L Q A U A A I A C A A 1 V S l a a Y f 4 E a M A A A D 2 A A A A E g A A A A A A A A A A A A A A A A A A A A A A Q 2 9 u Z m l n L 1 B h Y 2 t h Z 2 U u e G 1 s U E s B A i 0 A F A A C A A g A N V U p W g / K 6 a u k A A A A 6 Q A A A B M A A A A A A A A A A A A A A A A A 7 w A A A F t D b 2 5 0 Z W 5 0 X 1 R 5 c G V z X S 5 4 b W x Q S w E C L Q A U A A I A C A A 1 V S l a 8 7 O f 2 n U B A A C 7 A g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g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Z m M x Y z g 1 L T B l O T M t N D Q 1 Y S 0 5 N j A 1 L W Q 5 Z j h j N z g x N 2 Q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e m R y b 3 d p c 2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w O T o 0 M T o 0 M S 4 5 O D Y 2 N D E 3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p k c m 9 3 a X N r b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Y 4 2 j 2 f h h E O z C K w q y A F r t Q A A A A A C A A A A A A A D Z g A A w A A A A B A A A A B F n c o K 6 n q y 0 A 1 D f x / K D L e C A A A A A A S A A A C g A A A A E A A A A E j j U V o O k T 0 c 4 L S 0 y 4 r 2 t 3 h Q A A A A + N a t I O h T y s Q Y v S i 5 9 d c p y l J C 4 l x 0 V T O T N v s w 5 j T y 9 Y J S n m k S G 3 A 5 8 Y s / x v K S r c 8 F b w + d c / 5 R T Z r Z M e Z A K r n g W u I X l U Y 3 f 5 I r 0 D q A R 5 Y 4 d r 0 U A A A A L 3 k l O 4 S K K t y d F W p 6 h b N L n 8 f P s o k = < / D a t a M a s h u p > 
</file>

<file path=customXml/itemProps1.xml><?xml version="1.0" encoding="utf-8"?>
<ds:datastoreItem xmlns:ds="http://schemas.openxmlformats.org/officeDocument/2006/customXml" ds:itemID="{593AE51C-BBF0-4962-9F99-9FFD3B179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uzdrowisko</vt:lpstr>
      <vt:lpstr>ODP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Makulec, Kacper</dc:creator>
  <cp:keywords/>
  <dc:description/>
  <cp:lastModifiedBy>Makulec, Kacper</cp:lastModifiedBy>
  <cp:revision/>
  <dcterms:created xsi:type="dcterms:W3CDTF">2025-01-09T09:38:41Z</dcterms:created>
  <dcterms:modified xsi:type="dcterms:W3CDTF">2025-01-12T22:05:20Z</dcterms:modified>
  <cp:category/>
  <cp:contentStatus/>
</cp:coreProperties>
</file>