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81EABA21-D0D3-47C4-8FF0-B13FF0445D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a 1" sheetId="1" r:id="rId1"/>
    <sheet name="Tabela 2" sheetId="6" r:id="rId2"/>
    <sheet name="Wykres" sheetId="7" r:id="rId3"/>
    <sheet name="Dane do wykresu" sheetId="10" r:id="rId4"/>
    <sheet name="Tabela 3" sheetId="8" r:id="rId5"/>
    <sheet name="Symulacja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0" l="1"/>
  <c r="AM2" i="10"/>
  <c r="AN2" i="10"/>
  <c r="AO2" i="10"/>
  <c r="AP2" i="10"/>
  <c r="AL3" i="10"/>
  <c r="AM3" i="10"/>
  <c r="AN3" i="10"/>
  <c r="AO3" i="10"/>
  <c r="AP3" i="10"/>
  <c r="AL4" i="10"/>
  <c r="AM4" i="10"/>
  <c r="AN4" i="10"/>
  <c r="AO4" i="10"/>
  <c r="AP4" i="10"/>
  <c r="AL5" i="10"/>
  <c r="AM5" i="10"/>
  <c r="AN5" i="10"/>
  <c r="AO5" i="10"/>
  <c r="AP5" i="10"/>
  <c r="AL6" i="10"/>
  <c r="AM6" i="10"/>
  <c r="AN6" i="10"/>
  <c r="AO6" i="10"/>
  <c r="AP6" i="10"/>
  <c r="AL7" i="10"/>
  <c r="AM7" i="10"/>
  <c r="AN7" i="10"/>
  <c r="AO7" i="10"/>
  <c r="AP7" i="10"/>
  <c r="AL8" i="10"/>
  <c r="AM8" i="10"/>
  <c r="AN8" i="10"/>
  <c r="AO8" i="10"/>
  <c r="AP8" i="10"/>
  <c r="AL9" i="10"/>
  <c r="AM9" i="10"/>
  <c r="AN9" i="10"/>
  <c r="AO9" i="10"/>
  <c r="AP9" i="10"/>
  <c r="AL10" i="10"/>
  <c r="AM10" i="10"/>
  <c r="AN10" i="10"/>
  <c r="AO10" i="10"/>
  <c r="AP10" i="10"/>
  <c r="AL11" i="10"/>
  <c r="AM11" i="10"/>
  <c r="AN11" i="10"/>
  <c r="AO11" i="10"/>
  <c r="AP11" i="10"/>
  <c r="AL12" i="10"/>
  <c r="AM12" i="10"/>
  <c r="AN12" i="10"/>
  <c r="AO12" i="10"/>
  <c r="AP12" i="10"/>
  <c r="AL13" i="10"/>
  <c r="AM13" i="10"/>
  <c r="AN13" i="10"/>
  <c r="AO13" i="10"/>
  <c r="AP13" i="10"/>
  <c r="AL14" i="10"/>
  <c r="AM14" i="10"/>
  <c r="AN14" i="10"/>
  <c r="AO14" i="10"/>
  <c r="AP14" i="10"/>
  <c r="AL15" i="10"/>
  <c r="AM15" i="10"/>
  <c r="AN15" i="10"/>
  <c r="AO15" i="10"/>
  <c r="AP15" i="10"/>
  <c r="AL16" i="10"/>
  <c r="AM16" i="10"/>
  <c r="AN16" i="10"/>
  <c r="AO16" i="10"/>
  <c r="AP16" i="10"/>
  <c r="AL17" i="10"/>
  <c r="AM17" i="10"/>
  <c r="AN17" i="10"/>
  <c r="AO17" i="10"/>
  <c r="AP17" i="10"/>
  <c r="AL18" i="10"/>
  <c r="AM18" i="10"/>
  <c r="AN18" i="10"/>
  <c r="AO18" i="10"/>
  <c r="AP18" i="10"/>
  <c r="AL19" i="10"/>
  <c r="AM19" i="10"/>
  <c r="AN19" i="10"/>
  <c r="AO19" i="10"/>
  <c r="AP19" i="10"/>
  <c r="AL20" i="10"/>
  <c r="AM20" i="10"/>
  <c r="AN20" i="10"/>
  <c r="AO20" i="10"/>
  <c r="AP20" i="10"/>
  <c r="AL21" i="10"/>
  <c r="AM21" i="10"/>
  <c r="AN21" i="10"/>
  <c r="AO21" i="10"/>
  <c r="AP21" i="10"/>
  <c r="AL22" i="10"/>
  <c r="AM22" i="10"/>
  <c r="AN22" i="10"/>
  <c r="AO22" i="10"/>
  <c r="AP22" i="10"/>
  <c r="AL23" i="10"/>
  <c r="AM23" i="10"/>
  <c r="AN23" i="10"/>
  <c r="AO23" i="10"/>
  <c r="AP23" i="10"/>
  <c r="AL24" i="10"/>
  <c r="AM24" i="10"/>
  <c r="AN24" i="10"/>
  <c r="AO24" i="10"/>
  <c r="AP24" i="10"/>
  <c r="AL25" i="10"/>
  <c r="AM25" i="10"/>
  <c r="AN25" i="10"/>
  <c r="AO25" i="10"/>
  <c r="AP25" i="10"/>
  <c r="AL26" i="10"/>
  <c r="AM26" i="10"/>
  <c r="AN26" i="10"/>
  <c r="AO26" i="10"/>
  <c r="AP26" i="10"/>
  <c r="AL27" i="10"/>
  <c r="AM27" i="10"/>
  <c r="AN27" i="10"/>
  <c r="AO27" i="10"/>
  <c r="AP27" i="10"/>
  <c r="AL28" i="10"/>
  <c r="AM28" i="10"/>
  <c r="AN28" i="10"/>
  <c r="AO28" i="10"/>
  <c r="AP28" i="10"/>
  <c r="AL29" i="10"/>
  <c r="AM29" i="10"/>
  <c r="AN29" i="10"/>
  <c r="AO29" i="10"/>
  <c r="AP29" i="10"/>
  <c r="AL30" i="10"/>
  <c r="AM30" i="10"/>
  <c r="AN30" i="10"/>
  <c r="AO30" i="10"/>
  <c r="AP30" i="10"/>
  <c r="AL31" i="10"/>
  <c r="AM31" i="10"/>
  <c r="AN31" i="10"/>
  <c r="AO31" i="10"/>
  <c r="AP31" i="10"/>
  <c r="AL32" i="10"/>
  <c r="AM32" i="10"/>
  <c r="AN32" i="10"/>
  <c r="AO32" i="10"/>
  <c r="AP32" i="10"/>
  <c r="AL33" i="10"/>
  <c r="AM33" i="10"/>
  <c r="AN33" i="10"/>
  <c r="AO33" i="10"/>
  <c r="AP33" i="10"/>
  <c r="AL34" i="10"/>
  <c r="AM34" i="10"/>
  <c r="AN34" i="10"/>
  <c r="AO34" i="10"/>
  <c r="AP34" i="10"/>
  <c r="AL35" i="10"/>
  <c r="AM35" i="10"/>
  <c r="AN35" i="10"/>
  <c r="AO35" i="10"/>
  <c r="AP35" i="10"/>
  <c r="AL36" i="10"/>
  <c r="AM36" i="10"/>
  <c r="AN36" i="10"/>
  <c r="AO36" i="10"/>
  <c r="AP36" i="10"/>
  <c r="AL37" i="10"/>
  <c r="AM37" i="10"/>
  <c r="AN37" i="10"/>
  <c r="AO37" i="10"/>
  <c r="AP37" i="10"/>
  <c r="AL38" i="10"/>
  <c r="AM38" i="10"/>
  <c r="AN38" i="10"/>
  <c r="AO38" i="10"/>
  <c r="AP38" i="10"/>
  <c r="AL39" i="10"/>
  <c r="AM39" i="10"/>
  <c r="AN39" i="10"/>
  <c r="AO39" i="10"/>
  <c r="AP39" i="10"/>
  <c r="AL40" i="10"/>
  <c r="AM40" i="10"/>
  <c r="AN40" i="10"/>
  <c r="AO40" i="10"/>
  <c r="AP40" i="10"/>
  <c r="AL41" i="10"/>
  <c r="AM41" i="10"/>
  <c r="AN41" i="10"/>
  <c r="AO41" i="10"/>
  <c r="AP41" i="10"/>
  <c r="AL42" i="10"/>
  <c r="AM42" i="10"/>
  <c r="AN42" i="10"/>
  <c r="AO42" i="10"/>
  <c r="AP4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0"/>
  <c r="B5" i="10"/>
  <c r="B6" i="10"/>
  <c r="B7" i="10"/>
  <c r="B2" i="10"/>
  <c r="H5" i="6"/>
  <c r="I5" i="6"/>
  <c r="J5" i="6"/>
  <c r="G5" i="6"/>
  <c r="H4" i="6"/>
  <c r="I4" i="6"/>
  <c r="J4" i="6"/>
  <c r="G4" i="6"/>
  <c r="C5" i="6"/>
  <c r="D5" i="6"/>
  <c r="E5" i="6"/>
  <c r="B5" i="6"/>
  <c r="C4" i="6"/>
  <c r="D4" i="6"/>
  <c r="E4" i="6"/>
  <c r="B4" i="6"/>
  <c r="K5" i="6"/>
  <c r="K4" i="6"/>
  <c r="F5" i="6"/>
  <c r="F4" i="6"/>
  <c r="K3" i="6"/>
  <c r="F3" i="6"/>
  <c r="H3" i="6"/>
  <c r="I3" i="6"/>
  <c r="J3" i="6"/>
  <c r="G3" i="6"/>
  <c r="E3" i="6"/>
  <c r="B3" i="6"/>
  <c r="D3" i="6"/>
  <c r="C3" i="6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27801-7E2F-466D-94A6-CB9378FDAC74}" keepAlive="1" name="Zapytanie — HJ" description="Połączenie z zapytaniem „HJ” w skoroszycie." type="5" refreshedVersion="6" background="1">
    <dbPr connection="Provider=Microsoft.Mashup.OleDb.1;Data Source=$Workbook$;Location=HJ;Extended Properties=&quot;&quot;" command="SELECT * FROM [HJ]"/>
  </connection>
  <connection id="2" xr16:uid="{2F506482-A37E-4A35-8A38-87DA4BC4D3E4}" keepAlive="1" name="Zapytanie — HJ (2)" description="Połączenie z zapytaniem „HJ (2)” w skoroszycie." type="5" refreshedVersion="6" background="1">
    <dbPr connection="Provider=Microsoft.Mashup.OleDb.1;Data Source=$Workbook$;Location=&quot;HJ (2)&quot;;Extended Properties=&quot;&quot;" command="SELECT * FROM [HJ (2)]"/>
  </connection>
  <connection id="3" xr16:uid="{CD4F6DC9-5E5B-4144-9E88-C6A3F1C45377}" keepAlive="1" name="Zapytanie — HJ (3)" description="Połączenie z zapytaniem „HJ (3)” w skoroszycie." type="5" refreshedVersion="6" background="1">
    <dbPr connection="Provider=Microsoft.Mashup.OleDb.1;Data Source=$Workbook$;Location=&quot;HJ (3)&quot;;Extended Properties=&quot;&quot;" command="SELECT * FROM [HJ (3)]"/>
  </connection>
  <connection id="4" xr16:uid="{BB2A0605-CDB3-4093-AF66-005165AD91B5}" keepAlive="1" name="Zapytanie — Ros" description="Połączenie z zapytaniem „Ros” w skoroszycie." type="5" refreshedVersion="6" background="1">
    <dbPr connection="Provider=Microsoft.Mashup.OleDb.1;Data Source=$Workbook$;Location=Ros;Extended Properties=&quot;&quot;" command="SELECT * FROM [Ros]"/>
  </connection>
  <connection id="5" xr16:uid="{488208B2-8C5B-4AFD-9212-6944A8CCF005}" keepAlive="1" name="Zapytanie — Ros (2)" description="Połączenie z zapytaniem „Ros (2)” w skoroszycie." type="5" refreshedVersion="6" background="1">
    <dbPr connection="Provider=Microsoft.Mashup.OleDb.1;Data Source=$Workbook$;Location=&quot;Ros (2)&quot;;Extended Properties=&quot;&quot;" command="SELECT * FROM [Ros (2)]"/>
  </connection>
  <connection id="6" xr16:uid="{DCB5851B-7B97-4E46-B9C7-9ABD45122082}" keepAlive="1" name="Zapytanie — Ros (3)" description="Połączenie z zapytaniem „Ros (3)” w skoroszycie." type="5" refreshedVersion="6" background="1">
    <dbPr connection="Provider=Microsoft.Mashup.OleDb.1;Data Source=$Workbook$;Location=&quot;Ros (3)&quot;;Extended Properties=&quot;&quot;" command="SELECT * FROM [Ros (3)]"/>
  </connection>
</connections>
</file>

<file path=xl/sharedStrings.xml><?xml version="1.0" encoding="utf-8"?>
<sst xmlns="http://schemas.openxmlformats.org/spreadsheetml/2006/main" count="142" uniqueCount="98">
  <si>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</si>
  <si>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</si>
  <si>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</si>
  <si>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</si>
  <si>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</si>
  <si>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</si>
  <si>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</si>
  <si>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</si>
  <si>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</si>
  <si>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</si>
  <si>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</si>
  <si>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</si>
  <si>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</si>
  <si>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</si>
  <si>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</si>
  <si>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Położenie ramienia</t>
  </si>
  <si>
    <t>Prędkość ramienia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</si>
  <si>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</si>
  <si>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</si>
  <si>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</si>
  <si>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Lp,</t>
  </si>
  <si>
    <t>-0.186375</t>
  </si>
  <si>
    <t>-0.368641</t>
  </si>
  <si>
    <t>-0.184375</t>
  </si>
  <si>
    <t>-0.366641</t>
  </si>
  <si>
    <t>-0.180375</t>
  </si>
  <si>
    <t>-0.362641</t>
  </si>
  <si>
    <t>-0.172375</t>
  </si>
  <si>
    <t>-0.354641</t>
  </si>
  <si>
    <t>-0.156375</t>
  </si>
  <si>
    <t>-0.338641</t>
  </si>
  <si>
    <t>-0.124375</t>
  </si>
  <si>
    <t>-0.306641</t>
  </si>
  <si>
    <t>-0.060375</t>
  </si>
  <si>
    <t>-0.242641</t>
  </si>
  <si>
    <t>-0.114641</t>
  </si>
  <si>
    <t>-0.0599292</t>
  </si>
  <si>
    <t>-0.113746</t>
  </si>
  <si>
    <t>-0.0590376</t>
  </si>
  <si>
    <t>-0.111956</t>
  </si>
  <si>
    <t>-0.0572543</t>
  </si>
  <si>
    <t>-0.108375</t>
  </si>
  <si>
    <t>-0.0536878</t>
  </si>
  <si>
    <t>-0.101214</t>
  </si>
  <si>
    <t>-0.0465548</t>
  </si>
  <si>
    <t>-0.0868921</t>
  </si>
  <si>
    <t>-0.0322887</t>
  </si>
  <si>
    <t>-0.0582481</t>
  </si>
  <si>
    <t>-0.00375663</t>
  </si>
  <si>
    <t>-0.000960044</t>
  </si>
  <si>
    <t>-0.00375597</t>
  </si>
  <si>
    <t>-0.000960369</t>
  </si>
  <si>
    <t>-0.00331015</t>
  </si>
  <si>
    <t>-6.52461e-05</t>
  </si>
  <si>
    <t>-0.00241851</t>
  </si>
  <si>
    <t>0.001725</t>
  </si>
  <si>
    <t>-0.00241868</t>
  </si>
  <si>
    <t>0.00172463</t>
  </si>
  <si>
    <t>-0.00241901</t>
  </si>
  <si>
    <t>0.00172391</t>
  </si>
  <si>
    <t>-0.00241968</t>
  </si>
  <si>
    <t>0.00172245</t>
  </si>
  <si>
    <t>-0.00242103</t>
  </si>
  <si>
    <t>0.00171955</t>
  </si>
  <si>
    <t>-0.00242372</t>
  </si>
  <si>
    <t>0.00171374</t>
  </si>
  <si>
    <t>-0.00242909</t>
  </si>
  <si>
    <t>0.00170211</t>
  </si>
  <si>
    <t>-0.00243984</t>
  </si>
  <si>
    <t>0.00167887</t>
  </si>
  <si>
    <t>-0.00246135</t>
  </si>
  <si>
    <t>0.00163238</t>
  </si>
  <si>
    <t>-0.00250435</t>
  </si>
  <si>
    <t>0.0015394</t>
  </si>
  <si>
    <t>-0.00259036</t>
  </si>
  <si>
    <t>0.00135344</t>
  </si>
  <si>
    <t>-0.00257977</t>
  </si>
  <si>
    <t>0.00134817</t>
  </si>
  <si>
    <t>-0.0025586</t>
  </si>
  <si>
    <t>0.00133763</t>
  </si>
  <si>
    <t>-0.00251625</t>
  </si>
  <si>
    <t>0.00131653</t>
  </si>
  <si>
    <t>-0.00243156</t>
  </si>
  <si>
    <t>0.00127435</t>
  </si>
  <si>
    <t>-0.00226217</t>
  </si>
  <si>
    <t>0.00118999</t>
  </si>
  <si>
    <t>-0.00192339</t>
  </si>
  <si>
    <t>0.00102126</t>
  </si>
  <si>
    <t>-0.00124584</t>
  </si>
  <si>
    <t>0.000683798</t>
  </si>
  <si>
    <t>0.000109277</t>
  </si>
  <si>
    <t>8.88002e-06</t>
  </si>
  <si>
    <t>8.87978e-06</t>
  </si>
  <si>
    <t>0.091625</t>
  </si>
  <si>
    <t>-0.018641</t>
  </si>
  <si>
    <t>0.000625</t>
  </si>
  <si>
    <t>0.000359</t>
  </si>
  <si>
    <t>-0.000375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</si>
</sst>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3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 applyAlignmen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/>
    <xf numFmtId="0" fontId="0" fillId="0" borderId="33" xfId="0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1" fontId="0" fillId="0" borderId="1" xfId="0" applyNumberFormat="1" applyBorder="1"/>
    <xf numFmtId="0" fontId="0" fillId="0" borderId="21" xfId="0" applyBorder="1" applyAlignment="1">
      <alignment horizontal="center" vertical="center" wrapText="1"/>
    </xf>
    <xf numFmtId="11" fontId="0" fillId="0" borderId="5" xfId="0" applyNumberFormat="1" applyBorder="1"/>
    <xf numFmtId="11" fontId="0" fillId="0" borderId="19" xfId="0" applyNumberFormat="1" applyBorder="1"/>
    <xf numFmtId="0" fontId="0" fillId="0" borderId="22" xfId="0" applyBorder="1" applyAlignment="1">
      <alignment horizontal="center" vertical="center" wrapText="1"/>
    </xf>
    <xf numFmtId="11" fontId="0" fillId="0" borderId="3" xfId="0" applyNumberFormat="1" applyBorder="1"/>
    <xf numFmtId="11" fontId="0" fillId="0" borderId="8" xfId="0" applyNumberFormat="1" applyBorder="1"/>
    <xf numFmtId="0" fontId="0" fillId="0" borderId="35" xfId="0" applyBorder="1" applyAlignment="1"/>
    <xf numFmtId="0" fontId="0" fillId="0" borderId="28" xfId="0" applyBorder="1" applyAlignment="1"/>
    <xf numFmtId="0" fontId="0" fillId="0" borderId="25" xfId="0" applyBorder="1" applyAlignment="1"/>
    <xf numFmtId="0" fontId="0" fillId="0" borderId="34" xfId="0" applyBorder="1" applyAlignment="1">
      <alignment horizontal="center" vertical="center"/>
    </xf>
    <xf numFmtId="0" fontId="0" fillId="0" borderId="25" xfId="0" applyBorder="1"/>
    <xf numFmtId="0" fontId="0" fillId="0" borderId="5" xfId="0" quotePrefix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gradFill rotWithShape="1">
              <a:gsLst>
                <a:gs pos="0">
                  <a:schemeClr val="accent6">
                    <a:tint val="34000"/>
                    <a:shade val="51000"/>
                    <a:satMod val="130000"/>
                  </a:schemeClr>
                </a:gs>
                <a:gs pos="80000">
                  <a:schemeClr val="accent6">
                    <a:tint val="34000"/>
                    <a:shade val="93000"/>
                    <a:satMod val="130000"/>
                  </a:schemeClr>
                </a:gs>
                <a:gs pos="100000">
                  <a:schemeClr val="accent6">
                    <a:tint val="3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wykresu'!$B$2:$AP$2</c:f>
              <c:numCache>
                <c:formatCode>General</c:formatCode>
                <c:ptCount val="41"/>
                <c:pt idx="0">
                  <c:v>3.9999999999999996</c:v>
                </c:pt>
                <c:pt idx="1">
                  <c:v>3.5198165676349094</c:v>
                </c:pt>
                <c:pt idx="2">
                  <c:v>3.1028932188134521</c:v>
                </c:pt>
                <c:pt idx="3">
                  <c:v>2.7986204674887127</c:v>
                </c:pt>
                <c:pt idx="4">
                  <c:v>2.6399999999999997</c:v>
                </c:pt>
                <c:pt idx="5">
                  <c:v>2.638620467488713</c:v>
                </c:pt>
                <c:pt idx="6">
                  <c:v>2.7828932188134523</c:v>
                </c:pt>
                <c:pt idx="7">
                  <c:v>3.0398165676349098</c:v>
                </c:pt>
                <c:pt idx="8">
                  <c:v>3.36</c:v>
                </c:pt>
                <c:pt idx="9">
                  <c:v>3.6851834323650894</c:v>
                </c:pt>
                <c:pt idx="10">
                  <c:v>3.9571067811865475</c:v>
                </c:pt>
                <c:pt idx="11">
                  <c:v>4.1263795325112866</c:v>
                </c:pt>
                <c:pt idx="12">
                  <c:v>4.1599999999999993</c:v>
                </c:pt>
                <c:pt idx="13">
                  <c:v>4.046379532511283</c:v>
                </c:pt>
                <c:pt idx="14">
                  <c:v>3.7971067811865411</c:v>
                </c:pt>
                <c:pt idx="15">
                  <c:v>3.4451834323650816</c:v>
                </c:pt>
                <c:pt idx="16">
                  <c:v>3.0399999999999916</c:v>
                </c:pt>
                <c:pt idx="17">
                  <c:v>2.6398165676349024</c:v>
                </c:pt>
                <c:pt idx="18">
                  <c:v>2.3028932188134466</c:v>
                </c:pt>
                <c:pt idx="19">
                  <c:v>2.0786204674887099</c:v>
                </c:pt>
                <c:pt idx="20">
                  <c:v>1.9999999999999996</c:v>
                </c:pt>
                <c:pt idx="21">
                  <c:v>2.078620467488713</c:v>
                </c:pt>
                <c:pt idx="22">
                  <c:v>2.3028932188134523</c:v>
                </c:pt>
                <c:pt idx="23">
                  <c:v>2.6398165676349099</c:v>
                </c:pt>
                <c:pt idx="24">
                  <c:v>3.04</c:v>
                </c:pt>
                <c:pt idx="25">
                  <c:v>3.4451834323650896</c:v>
                </c:pt>
                <c:pt idx="26">
                  <c:v>3.7971067811865473</c:v>
                </c:pt>
                <c:pt idx="27">
                  <c:v>4.0463795325112866</c:v>
                </c:pt>
                <c:pt idx="28">
                  <c:v>4.16</c:v>
                </c:pt>
                <c:pt idx="29">
                  <c:v>4.1263795325112866</c:v>
                </c:pt>
                <c:pt idx="30">
                  <c:v>3.9571067811865475</c:v>
                </c:pt>
                <c:pt idx="31">
                  <c:v>3.6851834323650894</c:v>
                </c:pt>
                <c:pt idx="32">
                  <c:v>3.36</c:v>
                </c:pt>
                <c:pt idx="33">
                  <c:v>3.0398165676349098</c:v>
                </c:pt>
                <c:pt idx="34">
                  <c:v>2.7828932188134523</c:v>
                </c:pt>
                <c:pt idx="35">
                  <c:v>2.638620467488713</c:v>
                </c:pt>
                <c:pt idx="36">
                  <c:v>2.6399999999999997</c:v>
                </c:pt>
                <c:pt idx="37">
                  <c:v>2.7986204674887127</c:v>
                </c:pt>
                <c:pt idx="38">
                  <c:v>3.1028932188134521</c:v>
                </c:pt>
                <c:pt idx="39">
                  <c:v>3.5198165676349094</c:v>
                </c:pt>
                <c:pt idx="40">
                  <c:v>3.9999999999999996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F2D-AA5C-371B2682D88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6">
                    <a:tint val="37000"/>
                    <a:shade val="51000"/>
                    <a:satMod val="130000"/>
                  </a:schemeClr>
                </a:gs>
                <a:gs pos="80000">
                  <a:schemeClr val="accent6">
                    <a:tint val="37000"/>
                    <a:shade val="93000"/>
                    <a:satMod val="130000"/>
                  </a:schemeClr>
                </a:gs>
                <a:gs pos="100000">
                  <a:schemeClr val="accent6">
                    <a:tint val="3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wykresu'!$B$3:$AP$3</c:f>
              <c:numCache>
                <c:formatCode>General</c:formatCode>
                <c:ptCount val="41"/>
                <c:pt idx="0">
                  <c:v>3.5198165676349094</c:v>
                </c:pt>
                <c:pt idx="1">
                  <c:v>3.0396331352698187</c:v>
                </c:pt>
                <c:pt idx="2">
                  <c:v>2.6227097864483619</c:v>
                </c:pt>
                <c:pt idx="3">
                  <c:v>2.3184370351236225</c:v>
                </c:pt>
                <c:pt idx="4">
                  <c:v>2.1598165676349095</c:v>
                </c:pt>
                <c:pt idx="5">
                  <c:v>2.1584370351236228</c:v>
                </c:pt>
                <c:pt idx="6">
                  <c:v>2.3027097864483621</c:v>
                </c:pt>
                <c:pt idx="7">
                  <c:v>2.5596331352698192</c:v>
                </c:pt>
                <c:pt idx="8">
                  <c:v>2.8798165676349097</c:v>
                </c:pt>
                <c:pt idx="9">
                  <c:v>3.2049999999999992</c:v>
                </c:pt>
                <c:pt idx="10">
                  <c:v>3.4769233488214573</c:v>
                </c:pt>
                <c:pt idx="11">
                  <c:v>3.6461961001461964</c:v>
                </c:pt>
                <c:pt idx="12">
                  <c:v>3.6798165676349086</c:v>
                </c:pt>
                <c:pt idx="13">
                  <c:v>3.5661961001461924</c:v>
                </c:pt>
                <c:pt idx="14">
                  <c:v>3.3169233488214509</c:v>
                </c:pt>
                <c:pt idx="15">
                  <c:v>2.9649999999999914</c:v>
                </c:pt>
                <c:pt idx="16">
                  <c:v>2.5598165676349014</c:v>
                </c:pt>
                <c:pt idx="17">
                  <c:v>2.1596331352698122</c:v>
                </c:pt>
                <c:pt idx="18">
                  <c:v>1.8227097864483564</c:v>
                </c:pt>
                <c:pt idx="19">
                  <c:v>1.5984370351236197</c:v>
                </c:pt>
                <c:pt idx="20">
                  <c:v>1.5198165676349096</c:v>
                </c:pt>
                <c:pt idx="21">
                  <c:v>1.5984370351236228</c:v>
                </c:pt>
                <c:pt idx="22">
                  <c:v>1.8227097864483621</c:v>
                </c:pt>
                <c:pt idx="23">
                  <c:v>2.1596331352698197</c:v>
                </c:pt>
                <c:pt idx="24">
                  <c:v>2.5598165676349094</c:v>
                </c:pt>
                <c:pt idx="25">
                  <c:v>2.9649999999999994</c:v>
                </c:pt>
                <c:pt idx="26">
                  <c:v>3.3169233488214571</c:v>
                </c:pt>
                <c:pt idx="27">
                  <c:v>3.5661961001461959</c:v>
                </c:pt>
                <c:pt idx="28">
                  <c:v>3.6798165676349095</c:v>
                </c:pt>
                <c:pt idx="29">
                  <c:v>3.6461961001461964</c:v>
                </c:pt>
                <c:pt idx="30">
                  <c:v>3.4769233488214573</c:v>
                </c:pt>
                <c:pt idx="31">
                  <c:v>3.2049999999999992</c:v>
                </c:pt>
                <c:pt idx="32">
                  <c:v>2.8798165676349097</c:v>
                </c:pt>
                <c:pt idx="33">
                  <c:v>2.5596331352698192</c:v>
                </c:pt>
                <c:pt idx="34">
                  <c:v>2.3027097864483621</c:v>
                </c:pt>
                <c:pt idx="35">
                  <c:v>2.1584370351236228</c:v>
                </c:pt>
                <c:pt idx="36">
                  <c:v>2.1598165676349095</c:v>
                </c:pt>
                <c:pt idx="37">
                  <c:v>2.3184370351236225</c:v>
                </c:pt>
                <c:pt idx="38">
                  <c:v>2.6227097864483619</c:v>
                </c:pt>
                <c:pt idx="39">
                  <c:v>3.0396331352698187</c:v>
                </c:pt>
                <c:pt idx="40">
                  <c:v>3.5198165676349094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9-4F2D-AA5C-371B2682D88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tint val="40000"/>
                    <a:shade val="51000"/>
                    <a:satMod val="130000"/>
                  </a:schemeClr>
                </a:gs>
                <a:gs pos="80000">
                  <a:schemeClr val="accent6">
                    <a:tint val="40000"/>
                    <a:shade val="93000"/>
                    <a:satMod val="130000"/>
                  </a:schemeClr>
                </a:gs>
                <a:gs pos="100000">
                  <a:schemeClr val="accent6">
                    <a:tint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wykresu'!$B$4:$AP$4</c:f>
              <c:numCache>
                <c:formatCode>General</c:formatCode>
                <c:ptCount val="41"/>
                <c:pt idx="0">
                  <c:v>3.1028932188134521</c:v>
                </c:pt>
                <c:pt idx="1">
                  <c:v>2.6227097864483619</c:v>
                </c:pt>
                <c:pt idx="2">
                  <c:v>2.2057864376269047</c:v>
                </c:pt>
                <c:pt idx="3">
                  <c:v>1.9015136863021653</c:v>
                </c:pt>
                <c:pt idx="4">
                  <c:v>1.7428932188134525</c:v>
                </c:pt>
                <c:pt idx="5">
                  <c:v>1.7415136863021659</c:v>
                </c:pt>
                <c:pt idx="6">
                  <c:v>1.8857864376269049</c:v>
                </c:pt>
                <c:pt idx="7">
                  <c:v>2.1427097864483624</c:v>
                </c:pt>
                <c:pt idx="8">
                  <c:v>2.4628932188134525</c:v>
                </c:pt>
                <c:pt idx="9">
                  <c:v>2.788076651178542</c:v>
                </c:pt>
                <c:pt idx="10">
                  <c:v>3.06</c:v>
                </c:pt>
                <c:pt idx="11">
                  <c:v>3.2292727513247392</c:v>
                </c:pt>
                <c:pt idx="12">
                  <c:v>3.2628932188134518</c:v>
                </c:pt>
                <c:pt idx="13">
                  <c:v>3.1492727513247352</c:v>
                </c:pt>
                <c:pt idx="14">
                  <c:v>2.8999999999999937</c:v>
                </c:pt>
                <c:pt idx="15">
                  <c:v>2.5480766511785342</c:v>
                </c:pt>
                <c:pt idx="16">
                  <c:v>2.1428932188134442</c:v>
                </c:pt>
                <c:pt idx="17">
                  <c:v>1.7427097864483549</c:v>
                </c:pt>
                <c:pt idx="18">
                  <c:v>1.4057864376268991</c:v>
                </c:pt>
                <c:pt idx="19">
                  <c:v>1.1815136863021625</c:v>
                </c:pt>
                <c:pt idx="20">
                  <c:v>1.1028932188134524</c:v>
                </c:pt>
                <c:pt idx="21">
                  <c:v>1.1815136863021656</c:v>
                </c:pt>
                <c:pt idx="22">
                  <c:v>1.4057864376269049</c:v>
                </c:pt>
                <c:pt idx="23">
                  <c:v>1.7427097864483625</c:v>
                </c:pt>
                <c:pt idx="24">
                  <c:v>2.1428932188134522</c:v>
                </c:pt>
                <c:pt idx="25">
                  <c:v>2.5480766511785422</c:v>
                </c:pt>
                <c:pt idx="26">
                  <c:v>2.9</c:v>
                </c:pt>
                <c:pt idx="27">
                  <c:v>3.1492727513247392</c:v>
                </c:pt>
                <c:pt idx="28">
                  <c:v>3.2628932188134523</c:v>
                </c:pt>
                <c:pt idx="29">
                  <c:v>3.2292727513247392</c:v>
                </c:pt>
                <c:pt idx="30">
                  <c:v>3.06</c:v>
                </c:pt>
                <c:pt idx="31">
                  <c:v>2.788076651178542</c:v>
                </c:pt>
                <c:pt idx="32">
                  <c:v>2.4628932188134525</c:v>
                </c:pt>
                <c:pt idx="33">
                  <c:v>2.1427097864483624</c:v>
                </c:pt>
                <c:pt idx="34">
                  <c:v>1.8857864376269049</c:v>
                </c:pt>
                <c:pt idx="35">
                  <c:v>1.7415136863021659</c:v>
                </c:pt>
                <c:pt idx="36">
                  <c:v>1.7428932188134525</c:v>
                </c:pt>
                <c:pt idx="37">
                  <c:v>1.9015136863021653</c:v>
                </c:pt>
                <c:pt idx="38">
                  <c:v>2.2057864376269047</c:v>
                </c:pt>
                <c:pt idx="39">
                  <c:v>2.6227097864483619</c:v>
                </c:pt>
                <c:pt idx="40">
                  <c:v>3.1028932188134521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9-4F2D-AA5C-371B2682D88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tint val="44000"/>
                    <a:shade val="51000"/>
                    <a:satMod val="130000"/>
                  </a:schemeClr>
                </a:gs>
                <a:gs pos="80000">
                  <a:schemeClr val="accent6">
                    <a:tint val="44000"/>
                    <a:shade val="93000"/>
                    <a:satMod val="130000"/>
                  </a:schemeClr>
                </a:gs>
                <a:gs pos="100000">
                  <a:schemeClr val="accent6">
                    <a:tint val="4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wykresu'!$B$5:$AP$5</c:f>
              <c:numCache>
                <c:formatCode>General</c:formatCode>
                <c:ptCount val="41"/>
                <c:pt idx="0">
                  <c:v>2.7986204674887123</c:v>
                </c:pt>
                <c:pt idx="1">
                  <c:v>2.3184370351236225</c:v>
                </c:pt>
                <c:pt idx="2">
                  <c:v>1.9015136863021653</c:v>
                </c:pt>
                <c:pt idx="3">
                  <c:v>1.5972409349774257</c:v>
                </c:pt>
                <c:pt idx="4">
                  <c:v>1.4386204674887129</c:v>
                </c:pt>
                <c:pt idx="5">
                  <c:v>1.4372409349774262</c:v>
                </c:pt>
                <c:pt idx="6">
                  <c:v>1.5815136863021655</c:v>
                </c:pt>
                <c:pt idx="7">
                  <c:v>1.838437035123623</c:v>
                </c:pt>
                <c:pt idx="8">
                  <c:v>2.1586204674887131</c:v>
                </c:pt>
                <c:pt idx="9">
                  <c:v>2.4838038998538021</c:v>
                </c:pt>
                <c:pt idx="10">
                  <c:v>2.7557272486752606</c:v>
                </c:pt>
                <c:pt idx="11">
                  <c:v>2.9249999999999998</c:v>
                </c:pt>
                <c:pt idx="12">
                  <c:v>2.958620467488712</c:v>
                </c:pt>
                <c:pt idx="13">
                  <c:v>2.8449999999999958</c:v>
                </c:pt>
                <c:pt idx="14">
                  <c:v>2.5957272486752538</c:v>
                </c:pt>
                <c:pt idx="15">
                  <c:v>2.2438038998537948</c:v>
                </c:pt>
                <c:pt idx="16">
                  <c:v>1.8386204674887046</c:v>
                </c:pt>
                <c:pt idx="17">
                  <c:v>1.4384370351236153</c:v>
                </c:pt>
                <c:pt idx="18">
                  <c:v>1.1015136863021597</c:v>
                </c:pt>
                <c:pt idx="19">
                  <c:v>0.87724093497742306</c:v>
                </c:pt>
                <c:pt idx="20">
                  <c:v>0.79862046748871274</c:v>
                </c:pt>
                <c:pt idx="21">
                  <c:v>0.87724093497742617</c:v>
                </c:pt>
                <c:pt idx="22">
                  <c:v>1.1015136863021653</c:v>
                </c:pt>
                <c:pt idx="23">
                  <c:v>1.4384370351236231</c:v>
                </c:pt>
                <c:pt idx="24">
                  <c:v>1.8386204674887128</c:v>
                </c:pt>
                <c:pt idx="25">
                  <c:v>2.2438038998538028</c:v>
                </c:pt>
                <c:pt idx="26">
                  <c:v>2.5957272486752601</c:v>
                </c:pt>
                <c:pt idx="27">
                  <c:v>2.8449999999999998</c:v>
                </c:pt>
                <c:pt idx="28">
                  <c:v>2.9586204674887129</c:v>
                </c:pt>
                <c:pt idx="29">
                  <c:v>2.9249999999999998</c:v>
                </c:pt>
                <c:pt idx="30">
                  <c:v>2.7557272486752606</c:v>
                </c:pt>
                <c:pt idx="31">
                  <c:v>2.4838038998538021</c:v>
                </c:pt>
                <c:pt idx="32">
                  <c:v>2.1586204674887131</c:v>
                </c:pt>
                <c:pt idx="33">
                  <c:v>1.838437035123623</c:v>
                </c:pt>
                <c:pt idx="34">
                  <c:v>1.5815136863021655</c:v>
                </c:pt>
                <c:pt idx="35">
                  <c:v>1.4372409349774262</c:v>
                </c:pt>
                <c:pt idx="36">
                  <c:v>1.4386204674887129</c:v>
                </c:pt>
                <c:pt idx="37">
                  <c:v>1.5972409349774257</c:v>
                </c:pt>
                <c:pt idx="38">
                  <c:v>1.9015136863021653</c:v>
                </c:pt>
                <c:pt idx="39">
                  <c:v>2.3184370351236225</c:v>
                </c:pt>
                <c:pt idx="40">
                  <c:v>2.7986204674887123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9-4F2D-AA5C-371B2682D88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6">
                    <a:tint val="47000"/>
                    <a:shade val="51000"/>
                    <a:satMod val="130000"/>
                  </a:schemeClr>
                </a:gs>
                <a:gs pos="80000">
                  <a:schemeClr val="accent6">
                    <a:tint val="47000"/>
                    <a:shade val="93000"/>
                    <a:satMod val="130000"/>
                  </a:schemeClr>
                </a:gs>
                <a:gs pos="100000">
                  <a:schemeClr val="accent6">
                    <a:tint val="4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wykresu'!$B$6:$AP$6</c:f>
              <c:numCache>
                <c:formatCode>General</c:formatCode>
                <c:ptCount val="41"/>
                <c:pt idx="0">
                  <c:v>2.6399999999999997</c:v>
                </c:pt>
                <c:pt idx="1">
                  <c:v>2.1598165676349095</c:v>
                </c:pt>
                <c:pt idx="2">
                  <c:v>1.7428932188134525</c:v>
                </c:pt>
                <c:pt idx="3">
                  <c:v>1.4386204674887129</c:v>
                </c:pt>
                <c:pt idx="4">
                  <c:v>1.2800000000000002</c:v>
                </c:pt>
                <c:pt idx="5">
                  <c:v>1.2786204674887136</c:v>
                </c:pt>
                <c:pt idx="6">
                  <c:v>1.4228932188134529</c:v>
                </c:pt>
                <c:pt idx="7">
                  <c:v>1.6798165676349102</c:v>
                </c:pt>
                <c:pt idx="8">
                  <c:v>2</c:v>
                </c:pt>
                <c:pt idx="9">
                  <c:v>2.3251834323650895</c:v>
                </c:pt>
                <c:pt idx="10">
                  <c:v>2.5971067811865476</c:v>
                </c:pt>
                <c:pt idx="11">
                  <c:v>2.7663795325112872</c:v>
                </c:pt>
                <c:pt idx="12">
                  <c:v>2.7999999999999994</c:v>
                </c:pt>
                <c:pt idx="13">
                  <c:v>2.6863795325112831</c:v>
                </c:pt>
                <c:pt idx="14">
                  <c:v>2.4371067811865412</c:v>
                </c:pt>
                <c:pt idx="15">
                  <c:v>2.0851834323650822</c:v>
                </c:pt>
                <c:pt idx="16">
                  <c:v>1.6799999999999919</c:v>
                </c:pt>
                <c:pt idx="17">
                  <c:v>1.2798165676349027</c:v>
                </c:pt>
                <c:pt idx="18">
                  <c:v>0.9428932188134469</c:v>
                </c:pt>
                <c:pt idx="19">
                  <c:v>0.71862046748871045</c:v>
                </c:pt>
                <c:pt idx="20">
                  <c:v>0.64000000000000012</c:v>
                </c:pt>
                <c:pt idx="21">
                  <c:v>0.71862046748871333</c:v>
                </c:pt>
                <c:pt idx="22">
                  <c:v>0.94289321881345245</c:v>
                </c:pt>
                <c:pt idx="23">
                  <c:v>1.2798165676349103</c:v>
                </c:pt>
                <c:pt idx="24">
                  <c:v>1.6800000000000002</c:v>
                </c:pt>
                <c:pt idx="25">
                  <c:v>2.0851834323650897</c:v>
                </c:pt>
                <c:pt idx="26">
                  <c:v>2.4371067811865474</c:v>
                </c:pt>
                <c:pt idx="27">
                  <c:v>2.6863795325112867</c:v>
                </c:pt>
                <c:pt idx="28">
                  <c:v>2.8000000000000003</c:v>
                </c:pt>
                <c:pt idx="29">
                  <c:v>2.7663795325112872</c:v>
                </c:pt>
                <c:pt idx="30">
                  <c:v>2.5971067811865476</c:v>
                </c:pt>
                <c:pt idx="31">
                  <c:v>2.3251834323650895</c:v>
                </c:pt>
                <c:pt idx="32">
                  <c:v>2</c:v>
                </c:pt>
                <c:pt idx="33">
                  <c:v>1.6798165676349102</c:v>
                </c:pt>
                <c:pt idx="34">
                  <c:v>1.4228932188134529</c:v>
                </c:pt>
                <c:pt idx="35">
                  <c:v>1.2786204674887136</c:v>
                </c:pt>
                <c:pt idx="36">
                  <c:v>1.2800000000000002</c:v>
                </c:pt>
                <c:pt idx="37">
                  <c:v>1.4386204674887129</c:v>
                </c:pt>
                <c:pt idx="38">
                  <c:v>1.7428932188134525</c:v>
                </c:pt>
                <c:pt idx="39">
                  <c:v>2.1598165676349095</c:v>
                </c:pt>
                <c:pt idx="40">
                  <c:v>2.6399999999999997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49-4F2D-AA5C-371B2682D88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tint val="50000"/>
                    <a:shade val="51000"/>
                    <a:satMod val="130000"/>
                  </a:schemeClr>
                </a:gs>
                <a:gs pos="80000">
                  <a:schemeClr val="accent6">
                    <a:tint val="50000"/>
                    <a:shade val="93000"/>
                    <a:satMod val="130000"/>
                  </a:schemeClr>
                </a:gs>
                <a:gs pos="100000">
                  <a:schemeClr val="accent6">
                    <a:tint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wykresu'!$B$7:$AP$7</c:f>
              <c:numCache>
                <c:formatCode>General</c:formatCode>
                <c:ptCount val="41"/>
                <c:pt idx="0">
                  <c:v>2.638620467488713</c:v>
                </c:pt>
                <c:pt idx="1">
                  <c:v>2.1584370351236228</c:v>
                </c:pt>
                <c:pt idx="2">
                  <c:v>1.7415136863021659</c:v>
                </c:pt>
                <c:pt idx="3">
                  <c:v>1.4372409349774262</c:v>
                </c:pt>
                <c:pt idx="4">
                  <c:v>1.2786204674887136</c:v>
                </c:pt>
                <c:pt idx="5">
                  <c:v>1.277240934977427</c:v>
                </c:pt>
                <c:pt idx="6">
                  <c:v>1.4215136863021662</c:v>
                </c:pt>
                <c:pt idx="7">
                  <c:v>1.6784370351236235</c:v>
                </c:pt>
                <c:pt idx="8">
                  <c:v>1.9986204674887136</c:v>
                </c:pt>
                <c:pt idx="9">
                  <c:v>2.3238038998538029</c:v>
                </c:pt>
                <c:pt idx="10">
                  <c:v>2.5957272486752609</c:v>
                </c:pt>
                <c:pt idx="11">
                  <c:v>2.7650000000000006</c:v>
                </c:pt>
                <c:pt idx="12">
                  <c:v>2.7986204674887127</c:v>
                </c:pt>
                <c:pt idx="13">
                  <c:v>2.6849999999999965</c:v>
                </c:pt>
                <c:pt idx="14">
                  <c:v>2.4357272486752546</c:v>
                </c:pt>
                <c:pt idx="15">
                  <c:v>2.0838038998537955</c:v>
                </c:pt>
                <c:pt idx="16">
                  <c:v>1.6786204674887053</c:v>
                </c:pt>
                <c:pt idx="17">
                  <c:v>1.2784370351236161</c:v>
                </c:pt>
                <c:pt idx="18">
                  <c:v>0.94151368630216026</c:v>
                </c:pt>
                <c:pt idx="19">
                  <c:v>0.71724093497742381</c:v>
                </c:pt>
                <c:pt idx="20">
                  <c:v>0.63862046748871348</c:v>
                </c:pt>
                <c:pt idx="21">
                  <c:v>0.71724093497742669</c:v>
                </c:pt>
                <c:pt idx="22">
                  <c:v>0.94151368630216581</c:v>
                </c:pt>
                <c:pt idx="23">
                  <c:v>1.2784370351236236</c:v>
                </c:pt>
                <c:pt idx="24">
                  <c:v>1.6786204674887135</c:v>
                </c:pt>
                <c:pt idx="25">
                  <c:v>2.0838038998538031</c:v>
                </c:pt>
                <c:pt idx="26">
                  <c:v>2.4357272486752608</c:v>
                </c:pt>
                <c:pt idx="27">
                  <c:v>2.6850000000000001</c:v>
                </c:pt>
                <c:pt idx="28">
                  <c:v>2.7986204674887136</c:v>
                </c:pt>
                <c:pt idx="29">
                  <c:v>2.7650000000000006</c:v>
                </c:pt>
                <c:pt idx="30">
                  <c:v>2.5957272486752609</c:v>
                </c:pt>
                <c:pt idx="31">
                  <c:v>2.3238038998538029</c:v>
                </c:pt>
                <c:pt idx="32">
                  <c:v>1.9986204674887136</c:v>
                </c:pt>
                <c:pt idx="33">
                  <c:v>1.6784370351236235</c:v>
                </c:pt>
                <c:pt idx="34">
                  <c:v>1.4215136863021662</c:v>
                </c:pt>
                <c:pt idx="35">
                  <c:v>1.277240934977427</c:v>
                </c:pt>
                <c:pt idx="36">
                  <c:v>1.2786204674887136</c:v>
                </c:pt>
                <c:pt idx="37">
                  <c:v>1.4372409349774262</c:v>
                </c:pt>
                <c:pt idx="38">
                  <c:v>1.7415136863021659</c:v>
                </c:pt>
                <c:pt idx="39">
                  <c:v>2.1584370351236228</c:v>
                </c:pt>
                <c:pt idx="40">
                  <c:v>2.638620467488713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49-4F2D-AA5C-371B2682D88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6">
                    <a:tint val="54000"/>
                    <a:shade val="51000"/>
                    <a:satMod val="130000"/>
                  </a:schemeClr>
                </a:gs>
                <a:gs pos="80000">
                  <a:schemeClr val="accent6">
                    <a:tint val="54000"/>
                    <a:shade val="93000"/>
                    <a:satMod val="130000"/>
                  </a:schemeClr>
                </a:gs>
                <a:gs pos="100000">
                  <a:schemeClr val="accent6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wykresu'!$B$8:$AP$8</c:f>
              <c:numCache>
                <c:formatCode>General</c:formatCode>
                <c:ptCount val="41"/>
                <c:pt idx="0">
                  <c:v>2.7828932188134523</c:v>
                </c:pt>
                <c:pt idx="1">
                  <c:v>2.3027097864483621</c:v>
                </c:pt>
                <c:pt idx="2">
                  <c:v>1.8857864376269049</c:v>
                </c:pt>
                <c:pt idx="3">
                  <c:v>1.5815136863021655</c:v>
                </c:pt>
                <c:pt idx="4">
                  <c:v>1.4228932188134529</c:v>
                </c:pt>
                <c:pt idx="5">
                  <c:v>1.4215136863021662</c:v>
                </c:pt>
                <c:pt idx="6">
                  <c:v>1.5657864376269051</c:v>
                </c:pt>
                <c:pt idx="7">
                  <c:v>1.8227097864483626</c:v>
                </c:pt>
                <c:pt idx="8">
                  <c:v>2.1428932188134526</c:v>
                </c:pt>
                <c:pt idx="9">
                  <c:v>2.4680766511785421</c:v>
                </c:pt>
                <c:pt idx="10">
                  <c:v>2.74</c:v>
                </c:pt>
                <c:pt idx="11">
                  <c:v>2.9092727513247394</c:v>
                </c:pt>
                <c:pt idx="12">
                  <c:v>2.9428932188134516</c:v>
                </c:pt>
                <c:pt idx="13">
                  <c:v>2.8292727513247353</c:v>
                </c:pt>
                <c:pt idx="14">
                  <c:v>2.5799999999999939</c:v>
                </c:pt>
                <c:pt idx="15">
                  <c:v>2.2280766511785348</c:v>
                </c:pt>
                <c:pt idx="16">
                  <c:v>1.8228932188134443</c:v>
                </c:pt>
                <c:pt idx="17">
                  <c:v>1.4227097864483551</c:v>
                </c:pt>
                <c:pt idx="18">
                  <c:v>1.0857864376268993</c:v>
                </c:pt>
                <c:pt idx="19">
                  <c:v>0.86151368630216263</c:v>
                </c:pt>
                <c:pt idx="20">
                  <c:v>0.78289321881345253</c:v>
                </c:pt>
                <c:pt idx="21">
                  <c:v>0.86151368630216574</c:v>
                </c:pt>
                <c:pt idx="22">
                  <c:v>1.0857864376269051</c:v>
                </c:pt>
                <c:pt idx="23">
                  <c:v>1.4227097864483627</c:v>
                </c:pt>
                <c:pt idx="24">
                  <c:v>1.8228932188134526</c:v>
                </c:pt>
                <c:pt idx="25">
                  <c:v>2.2280766511785424</c:v>
                </c:pt>
                <c:pt idx="26">
                  <c:v>2.58</c:v>
                </c:pt>
                <c:pt idx="27">
                  <c:v>2.8292727513247393</c:v>
                </c:pt>
                <c:pt idx="28">
                  <c:v>2.9428932188134524</c:v>
                </c:pt>
                <c:pt idx="29">
                  <c:v>2.9092727513247394</c:v>
                </c:pt>
                <c:pt idx="30">
                  <c:v>2.74</c:v>
                </c:pt>
                <c:pt idx="31">
                  <c:v>2.4680766511785421</c:v>
                </c:pt>
                <c:pt idx="32">
                  <c:v>2.1428932188134526</c:v>
                </c:pt>
                <c:pt idx="33">
                  <c:v>1.8227097864483626</c:v>
                </c:pt>
                <c:pt idx="34">
                  <c:v>1.5657864376269051</c:v>
                </c:pt>
                <c:pt idx="35">
                  <c:v>1.4215136863021662</c:v>
                </c:pt>
                <c:pt idx="36">
                  <c:v>1.4228932188134529</c:v>
                </c:pt>
                <c:pt idx="37">
                  <c:v>1.5815136863021655</c:v>
                </c:pt>
                <c:pt idx="38">
                  <c:v>1.8857864376269049</c:v>
                </c:pt>
                <c:pt idx="39">
                  <c:v>2.3027097864483621</c:v>
                </c:pt>
                <c:pt idx="40">
                  <c:v>2.7828932188134523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49-4F2D-AA5C-371B2682D88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6">
                    <a:tint val="57000"/>
                    <a:shade val="51000"/>
                    <a:satMod val="130000"/>
                  </a:schemeClr>
                </a:gs>
                <a:gs pos="80000">
                  <a:schemeClr val="accent6">
                    <a:tint val="57000"/>
                    <a:shade val="93000"/>
                    <a:satMod val="130000"/>
                  </a:schemeClr>
                </a:gs>
                <a:gs pos="100000">
                  <a:schemeClr val="accent6">
                    <a:tint val="5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wykresu'!$B$9:$AP$9</c:f>
              <c:numCache>
                <c:formatCode>General</c:formatCode>
                <c:ptCount val="41"/>
                <c:pt idx="0">
                  <c:v>3.0398165676349098</c:v>
                </c:pt>
                <c:pt idx="1">
                  <c:v>2.5596331352698192</c:v>
                </c:pt>
                <c:pt idx="2">
                  <c:v>2.1427097864483624</c:v>
                </c:pt>
                <c:pt idx="3">
                  <c:v>1.838437035123623</c:v>
                </c:pt>
                <c:pt idx="4">
                  <c:v>1.6798165676349102</c:v>
                </c:pt>
                <c:pt idx="5">
                  <c:v>1.6784370351236235</c:v>
                </c:pt>
                <c:pt idx="6">
                  <c:v>1.8227097864483626</c:v>
                </c:pt>
                <c:pt idx="7">
                  <c:v>2.0796331352698201</c:v>
                </c:pt>
                <c:pt idx="8">
                  <c:v>2.3998165676349101</c:v>
                </c:pt>
                <c:pt idx="9">
                  <c:v>2.7249999999999996</c:v>
                </c:pt>
                <c:pt idx="10">
                  <c:v>2.9969233488214577</c:v>
                </c:pt>
                <c:pt idx="11">
                  <c:v>3.1661961001461969</c:v>
                </c:pt>
                <c:pt idx="12">
                  <c:v>3.1998165676349091</c:v>
                </c:pt>
                <c:pt idx="13">
                  <c:v>3.0861961001461928</c:v>
                </c:pt>
                <c:pt idx="14">
                  <c:v>2.8369233488214514</c:v>
                </c:pt>
                <c:pt idx="15">
                  <c:v>2.4849999999999919</c:v>
                </c:pt>
                <c:pt idx="16">
                  <c:v>2.0798165676349019</c:v>
                </c:pt>
                <c:pt idx="17">
                  <c:v>1.6796331352698126</c:v>
                </c:pt>
                <c:pt idx="18">
                  <c:v>1.3427097864483568</c:v>
                </c:pt>
                <c:pt idx="19">
                  <c:v>1.1184370351236201</c:v>
                </c:pt>
                <c:pt idx="20">
                  <c:v>1.03981656763491</c:v>
                </c:pt>
                <c:pt idx="21">
                  <c:v>1.1184370351236232</c:v>
                </c:pt>
                <c:pt idx="22">
                  <c:v>1.3427097864483626</c:v>
                </c:pt>
                <c:pt idx="23">
                  <c:v>1.6796331352698202</c:v>
                </c:pt>
                <c:pt idx="24">
                  <c:v>2.0798165676349099</c:v>
                </c:pt>
                <c:pt idx="25">
                  <c:v>2.4849999999999999</c:v>
                </c:pt>
                <c:pt idx="26">
                  <c:v>2.8369233488214576</c:v>
                </c:pt>
                <c:pt idx="27">
                  <c:v>3.0861961001461968</c:v>
                </c:pt>
                <c:pt idx="28">
                  <c:v>3.19981656763491</c:v>
                </c:pt>
                <c:pt idx="29">
                  <c:v>3.1661961001461969</c:v>
                </c:pt>
                <c:pt idx="30">
                  <c:v>2.9969233488214577</c:v>
                </c:pt>
                <c:pt idx="31">
                  <c:v>2.7249999999999996</c:v>
                </c:pt>
                <c:pt idx="32">
                  <c:v>2.3998165676349101</c:v>
                </c:pt>
                <c:pt idx="33">
                  <c:v>2.0796331352698201</c:v>
                </c:pt>
                <c:pt idx="34">
                  <c:v>1.8227097864483626</c:v>
                </c:pt>
                <c:pt idx="35">
                  <c:v>1.6784370351236235</c:v>
                </c:pt>
                <c:pt idx="36">
                  <c:v>1.6798165676349102</c:v>
                </c:pt>
                <c:pt idx="37">
                  <c:v>1.838437035123623</c:v>
                </c:pt>
                <c:pt idx="38">
                  <c:v>2.1427097864483624</c:v>
                </c:pt>
                <c:pt idx="39">
                  <c:v>2.5596331352698192</c:v>
                </c:pt>
                <c:pt idx="40">
                  <c:v>3.0398165676349098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49-4F2D-AA5C-371B2682D88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6">
                    <a:tint val="60000"/>
                    <a:shade val="51000"/>
                    <a:satMod val="130000"/>
                  </a:schemeClr>
                </a:gs>
                <a:gs pos="80000">
                  <a:schemeClr val="accent6">
                    <a:tint val="60000"/>
                    <a:shade val="93000"/>
                    <a:satMod val="130000"/>
                  </a:schemeClr>
                </a:gs>
                <a:gs pos="100000">
                  <a:schemeClr val="accent6">
                    <a:tint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wykresu'!$B$10:$AP$10</c:f>
              <c:numCache>
                <c:formatCode>General</c:formatCode>
                <c:ptCount val="41"/>
                <c:pt idx="0">
                  <c:v>3.36</c:v>
                </c:pt>
                <c:pt idx="1">
                  <c:v>2.8798165676349097</c:v>
                </c:pt>
                <c:pt idx="2">
                  <c:v>2.4628932188134525</c:v>
                </c:pt>
                <c:pt idx="3">
                  <c:v>2.1586204674887131</c:v>
                </c:pt>
                <c:pt idx="4">
                  <c:v>2</c:v>
                </c:pt>
                <c:pt idx="5">
                  <c:v>1.9986204674887138</c:v>
                </c:pt>
                <c:pt idx="6">
                  <c:v>2.1428932188134526</c:v>
                </c:pt>
                <c:pt idx="7">
                  <c:v>2.3998165676349101</c:v>
                </c:pt>
                <c:pt idx="8">
                  <c:v>2.7200000000000006</c:v>
                </c:pt>
                <c:pt idx="9">
                  <c:v>3.0451834323650897</c:v>
                </c:pt>
                <c:pt idx="10">
                  <c:v>3.3171067811865478</c:v>
                </c:pt>
                <c:pt idx="11">
                  <c:v>3.486379532511287</c:v>
                </c:pt>
                <c:pt idx="12">
                  <c:v>3.5199999999999996</c:v>
                </c:pt>
                <c:pt idx="13">
                  <c:v>3.4063795325112833</c:v>
                </c:pt>
                <c:pt idx="14">
                  <c:v>3.1571067811865414</c:v>
                </c:pt>
                <c:pt idx="15">
                  <c:v>2.8051834323650819</c:v>
                </c:pt>
                <c:pt idx="16">
                  <c:v>2.3999999999999919</c:v>
                </c:pt>
                <c:pt idx="17">
                  <c:v>1.9998165676349027</c:v>
                </c:pt>
                <c:pt idx="18">
                  <c:v>1.6628932188134469</c:v>
                </c:pt>
                <c:pt idx="19">
                  <c:v>1.4386204674887102</c:v>
                </c:pt>
                <c:pt idx="20">
                  <c:v>1.36</c:v>
                </c:pt>
                <c:pt idx="21">
                  <c:v>1.4386204674887133</c:v>
                </c:pt>
                <c:pt idx="22">
                  <c:v>1.6628932188134526</c:v>
                </c:pt>
                <c:pt idx="23">
                  <c:v>1.9998165676349102</c:v>
                </c:pt>
                <c:pt idx="24">
                  <c:v>2.4000000000000004</c:v>
                </c:pt>
                <c:pt idx="25">
                  <c:v>2.8051834323650899</c:v>
                </c:pt>
                <c:pt idx="26">
                  <c:v>3.1571067811865476</c:v>
                </c:pt>
                <c:pt idx="27">
                  <c:v>3.4063795325112869</c:v>
                </c:pt>
                <c:pt idx="28">
                  <c:v>3.5200000000000005</c:v>
                </c:pt>
                <c:pt idx="29">
                  <c:v>3.486379532511287</c:v>
                </c:pt>
                <c:pt idx="30">
                  <c:v>3.3171067811865478</c:v>
                </c:pt>
                <c:pt idx="31">
                  <c:v>3.0451834323650897</c:v>
                </c:pt>
                <c:pt idx="32">
                  <c:v>2.7200000000000006</c:v>
                </c:pt>
                <c:pt idx="33">
                  <c:v>2.3998165676349101</c:v>
                </c:pt>
                <c:pt idx="34">
                  <c:v>2.1428932188134526</c:v>
                </c:pt>
                <c:pt idx="35">
                  <c:v>1.9986204674887138</c:v>
                </c:pt>
                <c:pt idx="36">
                  <c:v>2</c:v>
                </c:pt>
                <c:pt idx="37">
                  <c:v>2.1586204674887131</c:v>
                </c:pt>
                <c:pt idx="38">
                  <c:v>2.4628932188134525</c:v>
                </c:pt>
                <c:pt idx="39">
                  <c:v>2.8798165676349097</c:v>
                </c:pt>
                <c:pt idx="4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49-4F2D-AA5C-371B2682D88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6">
                    <a:tint val="64000"/>
                    <a:shade val="51000"/>
                    <a:satMod val="130000"/>
                  </a:schemeClr>
                </a:gs>
                <a:gs pos="80000">
                  <a:schemeClr val="accent6">
                    <a:tint val="64000"/>
                    <a:shade val="93000"/>
                    <a:satMod val="130000"/>
                  </a:schemeClr>
                </a:gs>
                <a:gs pos="100000">
                  <a:schemeClr val="accent6">
                    <a:tint val="6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wykresu'!$B$11:$AP$11</c:f>
              <c:numCache>
                <c:formatCode>General</c:formatCode>
                <c:ptCount val="41"/>
                <c:pt idx="0">
                  <c:v>3.6851834323650889</c:v>
                </c:pt>
                <c:pt idx="1">
                  <c:v>3.2049999999999992</c:v>
                </c:pt>
                <c:pt idx="2">
                  <c:v>2.7880766511785415</c:v>
                </c:pt>
                <c:pt idx="3">
                  <c:v>2.4838038998538026</c:v>
                </c:pt>
                <c:pt idx="4">
                  <c:v>2.3251834323650895</c:v>
                </c:pt>
                <c:pt idx="5">
                  <c:v>2.3238038998538029</c:v>
                </c:pt>
                <c:pt idx="6">
                  <c:v>2.4680766511785421</c:v>
                </c:pt>
                <c:pt idx="7">
                  <c:v>2.7249999999999996</c:v>
                </c:pt>
                <c:pt idx="8">
                  <c:v>3.0451834323650901</c:v>
                </c:pt>
                <c:pt idx="9">
                  <c:v>3.3703668647301792</c:v>
                </c:pt>
                <c:pt idx="10">
                  <c:v>3.6422902135516373</c:v>
                </c:pt>
                <c:pt idx="11">
                  <c:v>3.8115629648763765</c:v>
                </c:pt>
                <c:pt idx="12">
                  <c:v>3.8451834323650886</c:v>
                </c:pt>
                <c:pt idx="13">
                  <c:v>3.7315629648763724</c:v>
                </c:pt>
                <c:pt idx="14">
                  <c:v>3.4822902135516309</c:v>
                </c:pt>
                <c:pt idx="15">
                  <c:v>3.1303668647301715</c:v>
                </c:pt>
                <c:pt idx="16">
                  <c:v>2.7251834323650814</c:v>
                </c:pt>
                <c:pt idx="17">
                  <c:v>2.3249999999999922</c:v>
                </c:pt>
                <c:pt idx="18">
                  <c:v>1.9880766511785364</c:v>
                </c:pt>
                <c:pt idx="19">
                  <c:v>1.7638038998537997</c:v>
                </c:pt>
                <c:pt idx="20">
                  <c:v>1.6851834323650896</c:v>
                </c:pt>
                <c:pt idx="21">
                  <c:v>1.7638038998538028</c:v>
                </c:pt>
                <c:pt idx="22">
                  <c:v>1.9880766511785422</c:v>
                </c:pt>
                <c:pt idx="23">
                  <c:v>2.3249999999999997</c:v>
                </c:pt>
                <c:pt idx="24">
                  <c:v>2.7251834323650894</c:v>
                </c:pt>
                <c:pt idx="25">
                  <c:v>3.1303668647301794</c:v>
                </c:pt>
                <c:pt idx="26">
                  <c:v>3.4822902135516371</c:v>
                </c:pt>
                <c:pt idx="27">
                  <c:v>3.7315629648763764</c:v>
                </c:pt>
                <c:pt idx="28">
                  <c:v>3.8451834323650895</c:v>
                </c:pt>
                <c:pt idx="29">
                  <c:v>3.8115629648763765</c:v>
                </c:pt>
                <c:pt idx="30">
                  <c:v>3.6422902135516373</c:v>
                </c:pt>
                <c:pt idx="31">
                  <c:v>3.3703668647301792</c:v>
                </c:pt>
                <c:pt idx="32">
                  <c:v>3.0451834323650901</c:v>
                </c:pt>
                <c:pt idx="33">
                  <c:v>2.7249999999999996</c:v>
                </c:pt>
                <c:pt idx="34">
                  <c:v>2.4680766511785421</c:v>
                </c:pt>
                <c:pt idx="35">
                  <c:v>2.3238038998538029</c:v>
                </c:pt>
                <c:pt idx="36">
                  <c:v>2.3251834323650895</c:v>
                </c:pt>
                <c:pt idx="37">
                  <c:v>2.4838038998538026</c:v>
                </c:pt>
                <c:pt idx="38">
                  <c:v>2.7880766511785415</c:v>
                </c:pt>
                <c:pt idx="39">
                  <c:v>3.2049999999999992</c:v>
                </c:pt>
                <c:pt idx="40">
                  <c:v>3.6851834323650889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49-4F2D-AA5C-371B2682D88D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6">
                    <a:tint val="67000"/>
                    <a:shade val="51000"/>
                    <a:satMod val="130000"/>
                  </a:schemeClr>
                </a:gs>
                <a:gs pos="80000">
                  <a:schemeClr val="accent6">
                    <a:tint val="67000"/>
                    <a:shade val="93000"/>
                    <a:satMod val="130000"/>
                  </a:schemeClr>
                </a:gs>
                <a:gs pos="100000">
                  <a:schemeClr val="accent6">
                    <a:tint val="6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wykresu'!$B$12:$AP$12</c:f>
              <c:numCache>
                <c:formatCode>General</c:formatCode>
                <c:ptCount val="41"/>
                <c:pt idx="0">
                  <c:v>3.9571067811865475</c:v>
                </c:pt>
                <c:pt idx="1">
                  <c:v>3.4769233488214573</c:v>
                </c:pt>
                <c:pt idx="2">
                  <c:v>3.06</c:v>
                </c:pt>
                <c:pt idx="3">
                  <c:v>2.7557272486752606</c:v>
                </c:pt>
                <c:pt idx="4">
                  <c:v>2.5971067811865476</c:v>
                </c:pt>
                <c:pt idx="5">
                  <c:v>2.5957272486752609</c:v>
                </c:pt>
                <c:pt idx="6">
                  <c:v>2.74</c:v>
                </c:pt>
                <c:pt idx="7">
                  <c:v>2.9969233488214577</c:v>
                </c:pt>
                <c:pt idx="8">
                  <c:v>3.3171067811865482</c:v>
                </c:pt>
                <c:pt idx="9">
                  <c:v>3.6422902135516373</c:v>
                </c:pt>
                <c:pt idx="10">
                  <c:v>3.9142135623730954</c:v>
                </c:pt>
                <c:pt idx="11">
                  <c:v>4.0834863136978345</c:v>
                </c:pt>
                <c:pt idx="12">
                  <c:v>4.1171067811865472</c:v>
                </c:pt>
                <c:pt idx="13">
                  <c:v>4.0034863136978309</c:v>
                </c:pt>
                <c:pt idx="14">
                  <c:v>3.754213562373089</c:v>
                </c:pt>
                <c:pt idx="15">
                  <c:v>3.4022902135516295</c:v>
                </c:pt>
                <c:pt idx="16">
                  <c:v>2.9971067811865395</c:v>
                </c:pt>
                <c:pt idx="17">
                  <c:v>2.5969233488214503</c:v>
                </c:pt>
                <c:pt idx="18">
                  <c:v>2.2599999999999945</c:v>
                </c:pt>
                <c:pt idx="19">
                  <c:v>2.0357272486752578</c:v>
                </c:pt>
                <c:pt idx="20">
                  <c:v>1.9571067811865477</c:v>
                </c:pt>
                <c:pt idx="21">
                  <c:v>2.0357272486752609</c:v>
                </c:pt>
                <c:pt idx="22">
                  <c:v>2.2600000000000002</c:v>
                </c:pt>
                <c:pt idx="23">
                  <c:v>2.5969233488214578</c:v>
                </c:pt>
                <c:pt idx="24">
                  <c:v>2.9971067811865475</c:v>
                </c:pt>
                <c:pt idx="25">
                  <c:v>3.4022902135516375</c:v>
                </c:pt>
                <c:pt idx="26">
                  <c:v>3.7542135623730952</c:v>
                </c:pt>
                <c:pt idx="27">
                  <c:v>4.0034863136978345</c:v>
                </c:pt>
                <c:pt idx="28">
                  <c:v>4.117106781186548</c:v>
                </c:pt>
                <c:pt idx="29">
                  <c:v>4.0834863136978345</c:v>
                </c:pt>
                <c:pt idx="30">
                  <c:v>3.9142135623730954</c:v>
                </c:pt>
                <c:pt idx="31">
                  <c:v>3.6422902135516373</c:v>
                </c:pt>
                <c:pt idx="32">
                  <c:v>3.3171067811865482</c:v>
                </c:pt>
                <c:pt idx="33">
                  <c:v>2.9969233488214577</c:v>
                </c:pt>
                <c:pt idx="34">
                  <c:v>2.74</c:v>
                </c:pt>
                <c:pt idx="35">
                  <c:v>2.5957272486752609</c:v>
                </c:pt>
                <c:pt idx="36">
                  <c:v>2.5971067811865476</c:v>
                </c:pt>
                <c:pt idx="37">
                  <c:v>2.7557272486752606</c:v>
                </c:pt>
                <c:pt idx="38">
                  <c:v>3.06</c:v>
                </c:pt>
                <c:pt idx="39">
                  <c:v>3.4769233488214573</c:v>
                </c:pt>
                <c:pt idx="40">
                  <c:v>3.9571067811865475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49-4F2D-AA5C-371B2682D88D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tint val="70000"/>
                    <a:shade val="51000"/>
                    <a:satMod val="130000"/>
                  </a:schemeClr>
                </a:gs>
                <a:gs pos="80000">
                  <a:schemeClr val="accent6">
                    <a:tint val="70000"/>
                    <a:shade val="93000"/>
                    <a:satMod val="130000"/>
                  </a:schemeClr>
                </a:gs>
                <a:gs pos="100000">
                  <a:schemeClr val="accent6">
                    <a:tint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wykresu'!$B$13:$AP$13</c:f>
              <c:numCache>
                <c:formatCode>General</c:formatCode>
                <c:ptCount val="41"/>
                <c:pt idx="0">
                  <c:v>4.1263795325112866</c:v>
                </c:pt>
                <c:pt idx="1">
                  <c:v>3.6461961001461964</c:v>
                </c:pt>
                <c:pt idx="2">
                  <c:v>3.2292727513247392</c:v>
                </c:pt>
                <c:pt idx="3">
                  <c:v>2.9249999999999998</c:v>
                </c:pt>
                <c:pt idx="4">
                  <c:v>2.7663795325112872</c:v>
                </c:pt>
                <c:pt idx="5">
                  <c:v>2.7650000000000006</c:v>
                </c:pt>
                <c:pt idx="6">
                  <c:v>2.9092727513247394</c:v>
                </c:pt>
                <c:pt idx="7">
                  <c:v>3.1661961001461969</c:v>
                </c:pt>
                <c:pt idx="8">
                  <c:v>3.486379532511287</c:v>
                </c:pt>
                <c:pt idx="9">
                  <c:v>3.8115629648763765</c:v>
                </c:pt>
                <c:pt idx="10">
                  <c:v>4.0834863136978345</c:v>
                </c:pt>
                <c:pt idx="11">
                  <c:v>4.2527590650225733</c:v>
                </c:pt>
                <c:pt idx="12">
                  <c:v>4.2863795325112859</c:v>
                </c:pt>
                <c:pt idx="13">
                  <c:v>4.1727590650225697</c:v>
                </c:pt>
                <c:pt idx="14">
                  <c:v>3.9234863136978282</c:v>
                </c:pt>
                <c:pt idx="15">
                  <c:v>3.5715629648763692</c:v>
                </c:pt>
                <c:pt idx="16">
                  <c:v>3.1663795325112787</c:v>
                </c:pt>
                <c:pt idx="17">
                  <c:v>2.7661961001461894</c:v>
                </c:pt>
                <c:pt idx="18">
                  <c:v>2.4292727513247336</c:v>
                </c:pt>
                <c:pt idx="19">
                  <c:v>2.204999999999997</c:v>
                </c:pt>
                <c:pt idx="20">
                  <c:v>2.1263795325112866</c:v>
                </c:pt>
                <c:pt idx="21">
                  <c:v>2.2050000000000001</c:v>
                </c:pt>
                <c:pt idx="22">
                  <c:v>2.4292727513247394</c:v>
                </c:pt>
                <c:pt idx="23">
                  <c:v>2.766196100146197</c:v>
                </c:pt>
                <c:pt idx="24">
                  <c:v>3.1663795325112867</c:v>
                </c:pt>
                <c:pt idx="25">
                  <c:v>3.5715629648763767</c:v>
                </c:pt>
                <c:pt idx="26">
                  <c:v>3.9234863136978344</c:v>
                </c:pt>
                <c:pt idx="27">
                  <c:v>4.1727590650225732</c:v>
                </c:pt>
                <c:pt idx="28">
                  <c:v>4.2863795325112868</c:v>
                </c:pt>
                <c:pt idx="29">
                  <c:v>4.2527590650225733</c:v>
                </c:pt>
                <c:pt idx="30">
                  <c:v>4.0834863136978345</c:v>
                </c:pt>
                <c:pt idx="31">
                  <c:v>3.8115629648763765</c:v>
                </c:pt>
                <c:pt idx="32">
                  <c:v>3.486379532511287</c:v>
                </c:pt>
                <c:pt idx="33">
                  <c:v>3.1661961001461969</c:v>
                </c:pt>
                <c:pt idx="34">
                  <c:v>2.9092727513247394</c:v>
                </c:pt>
                <c:pt idx="35">
                  <c:v>2.7650000000000006</c:v>
                </c:pt>
                <c:pt idx="36">
                  <c:v>2.7663795325112872</c:v>
                </c:pt>
                <c:pt idx="37">
                  <c:v>2.9249999999999998</c:v>
                </c:pt>
                <c:pt idx="38">
                  <c:v>3.2292727513247392</c:v>
                </c:pt>
                <c:pt idx="39">
                  <c:v>3.6461961001461964</c:v>
                </c:pt>
                <c:pt idx="40">
                  <c:v>4.1263795325112866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49-4F2D-AA5C-371B2682D88D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6">
                    <a:tint val="74000"/>
                    <a:shade val="51000"/>
                    <a:satMod val="130000"/>
                  </a:schemeClr>
                </a:gs>
                <a:gs pos="80000">
                  <a:schemeClr val="accent6">
                    <a:tint val="74000"/>
                    <a:shade val="93000"/>
                    <a:satMod val="130000"/>
                  </a:schemeClr>
                </a:gs>
                <a:gs pos="100000">
                  <a:schemeClr val="accent6">
                    <a:tint val="7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wykresu'!$B$14:$AP$14</c:f>
              <c:numCache>
                <c:formatCode>General</c:formatCode>
                <c:ptCount val="41"/>
                <c:pt idx="0">
                  <c:v>4.1599999999999984</c:v>
                </c:pt>
                <c:pt idx="1">
                  <c:v>3.6798165676349086</c:v>
                </c:pt>
                <c:pt idx="2">
                  <c:v>3.2628932188134518</c:v>
                </c:pt>
                <c:pt idx="3">
                  <c:v>2.958620467488712</c:v>
                </c:pt>
                <c:pt idx="4">
                  <c:v>2.7999999999999994</c:v>
                </c:pt>
                <c:pt idx="5">
                  <c:v>2.7986204674887127</c:v>
                </c:pt>
                <c:pt idx="6">
                  <c:v>2.9428932188134516</c:v>
                </c:pt>
                <c:pt idx="7">
                  <c:v>3.1998165676349091</c:v>
                </c:pt>
                <c:pt idx="8">
                  <c:v>3.5199999999999996</c:v>
                </c:pt>
                <c:pt idx="9">
                  <c:v>3.8451834323650886</c:v>
                </c:pt>
                <c:pt idx="10">
                  <c:v>4.1171067811865472</c:v>
                </c:pt>
                <c:pt idx="11">
                  <c:v>4.2863795325112868</c:v>
                </c:pt>
                <c:pt idx="12">
                  <c:v>4.3199999999999985</c:v>
                </c:pt>
                <c:pt idx="13">
                  <c:v>4.2063795325112823</c:v>
                </c:pt>
                <c:pt idx="14">
                  <c:v>3.9571067811865404</c:v>
                </c:pt>
                <c:pt idx="15">
                  <c:v>3.6051834323650813</c:v>
                </c:pt>
                <c:pt idx="16">
                  <c:v>3.1999999999999913</c:v>
                </c:pt>
                <c:pt idx="17">
                  <c:v>2.7998165676349016</c:v>
                </c:pt>
                <c:pt idx="18">
                  <c:v>2.4628932188134458</c:v>
                </c:pt>
                <c:pt idx="19">
                  <c:v>2.2386204674887096</c:v>
                </c:pt>
                <c:pt idx="20">
                  <c:v>2.1599999999999993</c:v>
                </c:pt>
                <c:pt idx="21">
                  <c:v>2.2386204674887127</c:v>
                </c:pt>
                <c:pt idx="22">
                  <c:v>2.4628932188134516</c:v>
                </c:pt>
                <c:pt idx="23">
                  <c:v>2.7998165676349096</c:v>
                </c:pt>
                <c:pt idx="24">
                  <c:v>3.1999999999999993</c:v>
                </c:pt>
                <c:pt idx="25">
                  <c:v>3.6051834323650889</c:v>
                </c:pt>
                <c:pt idx="26">
                  <c:v>3.9571067811865466</c:v>
                </c:pt>
                <c:pt idx="27">
                  <c:v>4.2063795325112858</c:v>
                </c:pt>
                <c:pt idx="28">
                  <c:v>4.3199999999999994</c:v>
                </c:pt>
                <c:pt idx="29">
                  <c:v>4.2863795325112868</c:v>
                </c:pt>
                <c:pt idx="30">
                  <c:v>4.1171067811865472</c:v>
                </c:pt>
                <c:pt idx="31">
                  <c:v>3.8451834323650886</c:v>
                </c:pt>
                <c:pt idx="32">
                  <c:v>3.5199999999999996</c:v>
                </c:pt>
                <c:pt idx="33">
                  <c:v>3.1998165676349091</c:v>
                </c:pt>
                <c:pt idx="34">
                  <c:v>2.9428932188134516</c:v>
                </c:pt>
                <c:pt idx="35">
                  <c:v>2.7986204674887127</c:v>
                </c:pt>
                <c:pt idx="36">
                  <c:v>2.7999999999999994</c:v>
                </c:pt>
                <c:pt idx="37">
                  <c:v>2.958620467488712</c:v>
                </c:pt>
                <c:pt idx="38">
                  <c:v>3.2628932188134518</c:v>
                </c:pt>
                <c:pt idx="39">
                  <c:v>3.6798165676349086</c:v>
                </c:pt>
                <c:pt idx="40">
                  <c:v>4.1599999999999984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49-4F2D-AA5C-371B2682D88D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6">
                    <a:tint val="77000"/>
                    <a:shade val="51000"/>
                    <a:satMod val="130000"/>
                  </a:schemeClr>
                </a:gs>
                <a:gs pos="80000">
                  <a:schemeClr val="accent6">
                    <a:tint val="77000"/>
                    <a:shade val="93000"/>
                    <a:satMod val="130000"/>
                  </a:schemeClr>
                </a:gs>
                <a:gs pos="100000">
                  <a:schemeClr val="accent6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wykresu'!$B$15:$AP$15</c:f>
              <c:numCache>
                <c:formatCode>General</c:formatCode>
                <c:ptCount val="41"/>
                <c:pt idx="0">
                  <c:v>4.046379532511283</c:v>
                </c:pt>
                <c:pt idx="1">
                  <c:v>3.5661961001461924</c:v>
                </c:pt>
                <c:pt idx="2">
                  <c:v>3.1492727513247356</c:v>
                </c:pt>
                <c:pt idx="3">
                  <c:v>2.8449999999999958</c:v>
                </c:pt>
                <c:pt idx="4">
                  <c:v>2.6863795325112831</c:v>
                </c:pt>
                <c:pt idx="5">
                  <c:v>2.6849999999999965</c:v>
                </c:pt>
                <c:pt idx="6">
                  <c:v>2.8292727513247353</c:v>
                </c:pt>
                <c:pt idx="7">
                  <c:v>3.0861961001461928</c:v>
                </c:pt>
                <c:pt idx="8">
                  <c:v>3.4063795325112833</c:v>
                </c:pt>
                <c:pt idx="9">
                  <c:v>3.7315629648763724</c:v>
                </c:pt>
                <c:pt idx="10">
                  <c:v>4.0034863136978309</c:v>
                </c:pt>
                <c:pt idx="11">
                  <c:v>4.1727590650225697</c:v>
                </c:pt>
                <c:pt idx="12">
                  <c:v>4.2063795325112823</c:v>
                </c:pt>
                <c:pt idx="13">
                  <c:v>4.092759065022566</c:v>
                </c:pt>
                <c:pt idx="14">
                  <c:v>3.8434863136978241</c:v>
                </c:pt>
                <c:pt idx="15">
                  <c:v>3.4915629648763646</c:v>
                </c:pt>
                <c:pt idx="16">
                  <c:v>3.0863795325112751</c:v>
                </c:pt>
                <c:pt idx="17">
                  <c:v>2.6861961001461854</c:v>
                </c:pt>
                <c:pt idx="18">
                  <c:v>2.3492727513247296</c:v>
                </c:pt>
                <c:pt idx="19">
                  <c:v>2.1249999999999929</c:v>
                </c:pt>
                <c:pt idx="20">
                  <c:v>2.046379532511283</c:v>
                </c:pt>
                <c:pt idx="21">
                  <c:v>2.1249999999999964</c:v>
                </c:pt>
                <c:pt idx="22">
                  <c:v>2.3492727513247353</c:v>
                </c:pt>
                <c:pt idx="23">
                  <c:v>2.6861961001461934</c:v>
                </c:pt>
                <c:pt idx="24">
                  <c:v>3.0863795325112831</c:v>
                </c:pt>
                <c:pt idx="25">
                  <c:v>3.4915629648763726</c:v>
                </c:pt>
                <c:pt idx="26">
                  <c:v>3.8434863136978303</c:v>
                </c:pt>
                <c:pt idx="27">
                  <c:v>4.0927590650225696</c:v>
                </c:pt>
                <c:pt idx="28">
                  <c:v>4.2063795325112832</c:v>
                </c:pt>
                <c:pt idx="29">
                  <c:v>4.1727590650225697</c:v>
                </c:pt>
                <c:pt idx="30">
                  <c:v>4.0034863136978309</c:v>
                </c:pt>
                <c:pt idx="31">
                  <c:v>3.7315629648763724</c:v>
                </c:pt>
                <c:pt idx="32">
                  <c:v>3.4063795325112833</c:v>
                </c:pt>
                <c:pt idx="33">
                  <c:v>3.0861961001461928</c:v>
                </c:pt>
                <c:pt idx="34">
                  <c:v>2.8292727513247353</c:v>
                </c:pt>
                <c:pt idx="35">
                  <c:v>2.6849999999999965</c:v>
                </c:pt>
                <c:pt idx="36">
                  <c:v>2.6863795325112831</c:v>
                </c:pt>
                <c:pt idx="37">
                  <c:v>2.8449999999999958</c:v>
                </c:pt>
                <c:pt idx="38">
                  <c:v>3.1492727513247356</c:v>
                </c:pt>
                <c:pt idx="39">
                  <c:v>3.5661961001461924</c:v>
                </c:pt>
                <c:pt idx="40">
                  <c:v>4.046379532511283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49-4F2D-AA5C-371B2682D88D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6">
                    <a:tint val="80000"/>
                    <a:shade val="51000"/>
                    <a:satMod val="130000"/>
                  </a:schemeClr>
                </a:gs>
                <a:gs pos="80000">
                  <a:schemeClr val="accent6">
                    <a:tint val="80000"/>
                    <a:shade val="93000"/>
                    <a:satMod val="130000"/>
                  </a:schemeClr>
                </a:gs>
                <a:gs pos="100000">
                  <a:schemeClr val="accent6">
                    <a:tint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wykresu'!$B$16:$AP$16</c:f>
              <c:numCache>
                <c:formatCode>General</c:formatCode>
                <c:ptCount val="41"/>
                <c:pt idx="0">
                  <c:v>3.7971067811865407</c:v>
                </c:pt>
                <c:pt idx="1">
                  <c:v>3.3169233488214509</c:v>
                </c:pt>
                <c:pt idx="2">
                  <c:v>2.8999999999999932</c:v>
                </c:pt>
                <c:pt idx="3">
                  <c:v>2.5957272486752543</c:v>
                </c:pt>
                <c:pt idx="4">
                  <c:v>2.4371067811865412</c:v>
                </c:pt>
                <c:pt idx="5">
                  <c:v>2.4357272486752546</c:v>
                </c:pt>
                <c:pt idx="6">
                  <c:v>2.5799999999999939</c:v>
                </c:pt>
                <c:pt idx="7">
                  <c:v>2.8369233488214514</c:v>
                </c:pt>
                <c:pt idx="8">
                  <c:v>3.1571067811865414</c:v>
                </c:pt>
                <c:pt idx="9">
                  <c:v>3.4822902135516309</c:v>
                </c:pt>
                <c:pt idx="10">
                  <c:v>3.7542135623730886</c:v>
                </c:pt>
                <c:pt idx="11">
                  <c:v>3.9234863136978282</c:v>
                </c:pt>
                <c:pt idx="12">
                  <c:v>3.9571067811865404</c:v>
                </c:pt>
                <c:pt idx="13">
                  <c:v>3.8434863136978241</c:v>
                </c:pt>
                <c:pt idx="14">
                  <c:v>3.5942135623730822</c:v>
                </c:pt>
                <c:pt idx="15">
                  <c:v>3.2422902135516232</c:v>
                </c:pt>
                <c:pt idx="16">
                  <c:v>2.8371067811865327</c:v>
                </c:pt>
                <c:pt idx="17">
                  <c:v>2.4369233488214435</c:v>
                </c:pt>
                <c:pt idx="18">
                  <c:v>2.0999999999999881</c:v>
                </c:pt>
                <c:pt idx="19">
                  <c:v>1.8757272486752514</c:v>
                </c:pt>
                <c:pt idx="20">
                  <c:v>1.7971067811865411</c:v>
                </c:pt>
                <c:pt idx="21">
                  <c:v>1.8757272486752545</c:v>
                </c:pt>
                <c:pt idx="22">
                  <c:v>2.0999999999999934</c:v>
                </c:pt>
                <c:pt idx="23">
                  <c:v>2.4369233488214515</c:v>
                </c:pt>
                <c:pt idx="24">
                  <c:v>2.8371067811865411</c:v>
                </c:pt>
                <c:pt idx="25">
                  <c:v>3.2422902135516312</c:v>
                </c:pt>
                <c:pt idx="26">
                  <c:v>3.5942135623730884</c:v>
                </c:pt>
                <c:pt idx="27">
                  <c:v>3.8434863136978281</c:v>
                </c:pt>
                <c:pt idx="28">
                  <c:v>3.9571067811865412</c:v>
                </c:pt>
                <c:pt idx="29">
                  <c:v>3.9234863136978282</c:v>
                </c:pt>
                <c:pt idx="30">
                  <c:v>3.7542135623730886</c:v>
                </c:pt>
                <c:pt idx="31">
                  <c:v>3.4822902135516309</c:v>
                </c:pt>
                <c:pt idx="32">
                  <c:v>3.1571067811865414</c:v>
                </c:pt>
                <c:pt idx="33">
                  <c:v>2.8369233488214514</c:v>
                </c:pt>
                <c:pt idx="34">
                  <c:v>2.5799999999999939</c:v>
                </c:pt>
                <c:pt idx="35">
                  <c:v>2.4357272486752546</c:v>
                </c:pt>
                <c:pt idx="36">
                  <c:v>2.4371067811865412</c:v>
                </c:pt>
                <c:pt idx="37">
                  <c:v>2.5957272486752543</c:v>
                </c:pt>
                <c:pt idx="38">
                  <c:v>2.8999999999999932</c:v>
                </c:pt>
                <c:pt idx="39">
                  <c:v>3.3169233488214509</c:v>
                </c:pt>
                <c:pt idx="40">
                  <c:v>3.7971067811865407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49-4F2D-AA5C-371B2682D88D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6">
                    <a:tint val="84000"/>
                    <a:shade val="51000"/>
                    <a:satMod val="130000"/>
                  </a:schemeClr>
                </a:gs>
                <a:gs pos="80000">
                  <a:schemeClr val="accent6">
                    <a:tint val="84000"/>
                    <a:shade val="93000"/>
                    <a:satMod val="130000"/>
                  </a:schemeClr>
                </a:gs>
                <a:gs pos="100000">
                  <a:schemeClr val="accent6">
                    <a:tint val="8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wykresu'!$B$17:$AP$17</c:f>
              <c:numCache>
                <c:formatCode>General</c:formatCode>
                <c:ptCount val="41"/>
                <c:pt idx="0">
                  <c:v>3.4451834323650816</c:v>
                </c:pt>
                <c:pt idx="1">
                  <c:v>2.9649999999999914</c:v>
                </c:pt>
                <c:pt idx="2">
                  <c:v>2.5480766511785342</c:v>
                </c:pt>
                <c:pt idx="3">
                  <c:v>2.2438038998537948</c:v>
                </c:pt>
                <c:pt idx="4">
                  <c:v>2.0851834323650822</c:v>
                </c:pt>
                <c:pt idx="5">
                  <c:v>2.0838038998537955</c:v>
                </c:pt>
                <c:pt idx="6">
                  <c:v>2.2280766511785348</c:v>
                </c:pt>
                <c:pt idx="7">
                  <c:v>2.4849999999999919</c:v>
                </c:pt>
                <c:pt idx="8">
                  <c:v>2.8051834323650819</c:v>
                </c:pt>
                <c:pt idx="9">
                  <c:v>3.1303668647301715</c:v>
                </c:pt>
                <c:pt idx="10">
                  <c:v>3.4022902135516295</c:v>
                </c:pt>
                <c:pt idx="11">
                  <c:v>3.5715629648763687</c:v>
                </c:pt>
                <c:pt idx="12">
                  <c:v>3.6051834323650813</c:v>
                </c:pt>
                <c:pt idx="13">
                  <c:v>3.4915629648763646</c:v>
                </c:pt>
                <c:pt idx="14">
                  <c:v>3.2422902135516232</c:v>
                </c:pt>
                <c:pt idx="15">
                  <c:v>2.8903668647301641</c:v>
                </c:pt>
                <c:pt idx="16">
                  <c:v>2.4851834323650737</c:v>
                </c:pt>
                <c:pt idx="17">
                  <c:v>2.0849999999999844</c:v>
                </c:pt>
                <c:pt idx="18">
                  <c:v>1.7480766511785288</c:v>
                </c:pt>
                <c:pt idx="19">
                  <c:v>1.5238038998537922</c:v>
                </c:pt>
                <c:pt idx="20">
                  <c:v>1.4451834323650821</c:v>
                </c:pt>
                <c:pt idx="21">
                  <c:v>1.5238038998537953</c:v>
                </c:pt>
                <c:pt idx="22">
                  <c:v>1.7480766511785344</c:v>
                </c:pt>
                <c:pt idx="23">
                  <c:v>2.084999999999992</c:v>
                </c:pt>
                <c:pt idx="24">
                  <c:v>2.4851834323650821</c:v>
                </c:pt>
                <c:pt idx="25">
                  <c:v>2.8903668647301717</c:v>
                </c:pt>
                <c:pt idx="26">
                  <c:v>3.2422902135516294</c:v>
                </c:pt>
                <c:pt idx="27">
                  <c:v>3.4915629648763686</c:v>
                </c:pt>
                <c:pt idx="28">
                  <c:v>3.6051834323650818</c:v>
                </c:pt>
                <c:pt idx="29">
                  <c:v>3.5715629648763687</c:v>
                </c:pt>
                <c:pt idx="30">
                  <c:v>3.4022902135516295</c:v>
                </c:pt>
                <c:pt idx="31">
                  <c:v>3.1303668647301715</c:v>
                </c:pt>
                <c:pt idx="32">
                  <c:v>2.8051834323650819</c:v>
                </c:pt>
                <c:pt idx="33">
                  <c:v>2.4849999999999919</c:v>
                </c:pt>
                <c:pt idx="34">
                  <c:v>2.2280766511785348</c:v>
                </c:pt>
                <c:pt idx="35">
                  <c:v>2.0838038998537955</c:v>
                </c:pt>
                <c:pt idx="36">
                  <c:v>2.0851834323650822</c:v>
                </c:pt>
                <c:pt idx="37">
                  <c:v>2.2438038998537948</c:v>
                </c:pt>
                <c:pt idx="38">
                  <c:v>2.5480766511785342</c:v>
                </c:pt>
                <c:pt idx="39">
                  <c:v>2.9649999999999914</c:v>
                </c:pt>
                <c:pt idx="40">
                  <c:v>3.4451834323650816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49-4F2D-AA5C-371B2682D88D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6">
                    <a:tint val="87000"/>
                    <a:shade val="51000"/>
                    <a:satMod val="130000"/>
                  </a:schemeClr>
                </a:gs>
                <a:gs pos="80000">
                  <a:schemeClr val="accent6">
                    <a:tint val="87000"/>
                    <a:shade val="93000"/>
                    <a:satMod val="130000"/>
                  </a:schemeClr>
                </a:gs>
                <a:gs pos="100000">
                  <a:schemeClr val="accent6">
                    <a:tint val="8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wykresu'!$B$18:$AP$18</c:f>
              <c:numCache>
                <c:formatCode>General</c:formatCode>
                <c:ptCount val="41"/>
                <c:pt idx="0">
                  <c:v>3.0399999999999916</c:v>
                </c:pt>
                <c:pt idx="1">
                  <c:v>2.5598165676349014</c:v>
                </c:pt>
                <c:pt idx="2">
                  <c:v>2.1428932188134442</c:v>
                </c:pt>
                <c:pt idx="3">
                  <c:v>1.8386204674887046</c:v>
                </c:pt>
                <c:pt idx="4">
                  <c:v>1.6799999999999917</c:v>
                </c:pt>
                <c:pt idx="5">
                  <c:v>1.6786204674887051</c:v>
                </c:pt>
                <c:pt idx="6">
                  <c:v>1.8228932188134443</c:v>
                </c:pt>
                <c:pt idx="7">
                  <c:v>2.0798165676349019</c:v>
                </c:pt>
                <c:pt idx="8">
                  <c:v>2.3999999999999919</c:v>
                </c:pt>
                <c:pt idx="9">
                  <c:v>2.7251834323650814</c:v>
                </c:pt>
                <c:pt idx="10">
                  <c:v>2.9971067811865395</c:v>
                </c:pt>
                <c:pt idx="11">
                  <c:v>3.1663795325112787</c:v>
                </c:pt>
                <c:pt idx="12">
                  <c:v>3.1999999999999913</c:v>
                </c:pt>
                <c:pt idx="13">
                  <c:v>3.0863795325112746</c:v>
                </c:pt>
                <c:pt idx="14">
                  <c:v>2.8371067811865327</c:v>
                </c:pt>
                <c:pt idx="15">
                  <c:v>2.4851834323650737</c:v>
                </c:pt>
                <c:pt idx="16">
                  <c:v>2.0799999999999836</c:v>
                </c:pt>
                <c:pt idx="17">
                  <c:v>1.6798165676348942</c:v>
                </c:pt>
                <c:pt idx="18">
                  <c:v>1.3428932188134386</c:v>
                </c:pt>
                <c:pt idx="19">
                  <c:v>1.1186204674887019</c:v>
                </c:pt>
                <c:pt idx="20">
                  <c:v>1.0399999999999918</c:v>
                </c:pt>
                <c:pt idx="21">
                  <c:v>1.118620467488705</c:v>
                </c:pt>
                <c:pt idx="22">
                  <c:v>1.3428932188134441</c:v>
                </c:pt>
                <c:pt idx="23">
                  <c:v>1.6798165676349019</c:v>
                </c:pt>
                <c:pt idx="24">
                  <c:v>2.0799999999999916</c:v>
                </c:pt>
                <c:pt idx="25">
                  <c:v>2.4851834323650817</c:v>
                </c:pt>
                <c:pt idx="26">
                  <c:v>2.8371067811865394</c:v>
                </c:pt>
                <c:pt idx="27">
                  <c:v>3.0863795325112786</c:v>
                </c:pt>
                <c:pt idx="28">
                  <c:v>3.1999999999999917</c:v>
                </c:pt>
                <c:pt idx="29">
                  <c:v>3.1663795325112787</c:v>
                </c:pt>
                <c:pt idx="30">
                  <c:v>2.9971067811865395</c:v>
                </c:pt>
                <c:pt idx="31">
                  <c:v>2.7251834323650814</c:v>
                </c:pt>
                <c:pt idx="32">
                  <c:v>2.3999999999999919</c:v>
                </c:pt>
                <c:pt idx="33">
                  <c:v>2.0798165676349019</c:v>
                </c:pt>
                <c:pt idx="34">
                  <c:v>1.8228932188134443</c:v>
                </c:pt>
                <c:pt idx="35">
                  <c:v>1.6786204674887051</c:v>
                </c:pt>
                <c:pt idx="36">
                  <c:v>1.6799999999999917</c:v>
                </c:pt>
                <c:pt idx="37">
                  <c:v>1.8386204674887046</c:v>
                </c:pt>
                <c:pt idx="38">
                  <c:v>2.1428932188134442</c:v>
                </c:pt>
                <c:pt idx="39">
                  <c:v>2.5598165676349014</c:v>
                </c:pt>
                <c:pt idx="40">
                  <c:v>3.0399999999999916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49-4F2D-AA5C-371B2682D88D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tint val="90000"/>
                    <a:shade val="51000"/>
                    <a:satMod val="130000"/>
                  </a:schemeClr>
                </a:gs>
                <a:gs pos="80000">
                  <a:schemeClr val="accent6">
                    <a:tint val="90000"/>
                    <a:shade val="93000"/>
                    <a:satMod val="130000"/>
                  </a:schemeClr>
                </a:gs>
                <a:gs pos="100000">
                  <a:schemeClr val="accent6">
                    <a:tint val="9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wykresu'!$B$19:$AP$19</c:f>
              <c:numCache>
                <c:formatCode>General</c:formatCode>
                <c:ptCount val="41"/>
                <c:pt idx="0">
                  <c:v>2.6398165676349024</c:v>
                </c:pt>
                <c:pt idx="1">
                  <c:v>2.1596331352698122</c:v>
                </c:pt>
                <c:pt idx="2">
                  <c:v>1.7427097864483549</c:v>
                </c:pt>
                <c:pt idx="3">
                  <c:v>1.4384370351236153</c:v>
                </c:pt>
                <c:pt idx="4">
                  <c:v>1.2798165676349027</c:v>
                </c:pt>
                <c:pt idx="5">
                  <c:v>1.2784370351236161</c:v>
                </c:pt>
                <c:pt idx="6">
                  <c:v>1.4227097864483551</c:v>
                </c:pt>
                <c:pt idx="7">
                  <c:v>1.6796331352698126</c:v>
                </c:pt>
                <c:pt idx="8">
                  <c:v>1.9998165676349027</c:v>
                </c:pt>
                <c:pt idx="9">
                  <c:v>2.3249999999999922</c:v>
                </c:pt>
                <c:pt idx="10">
                  <c:v>2.5969233488214503</c:v>
                </c:pt>
                <c:pt idx="11">
                  <c:v>2.7661961001461894</c:v>
                </c:pt>
                <c:pt idx="12">
                  <c:v>2.7998165676349016</c:v>
                </c:pt>
                <c:pt idx="13">
                  <c:v>2.6861961001461854</c:v>
                </c:pt>
                <c:pt idx="14">
                  <c:v>2.4369233488214439</c:v>
                </c:pt>
                <c:pt idx="15">
                  <c:v>2.0849999999999844</c:v>
                </c:pt>
                <c:pt idx="16">
                  <c:v>1.6798165676348942</c:v>
                </c:pt>
                <c:pt idx="17">
                  <c:v>1.2796331352698049</c:v>
                </c:pt>
                <c:pt idx="18">
                  <c:v>0.94270978644834935</c:v>
                </c:pt>
                <c:pt idx="19">
                  <c:v>0.71843703512361268</c:v>
                </c:pt>
                <c:pt idx="20">
                  <c:v>0.63981656763490236</c:v>
                </c:pt>
                <c:pt idx="21">
                  <c:v>0.71843703512361579</c:v>
                </c:pt>
                <c:pt idx="22">
                  <c:v>0.9427097864483549</c:v>
                </c:pt>
                <c:pt idx="23">
                  <c:v>1.2796331352698127</c:v>
                </c:pt>
                <c:pt idx="24">
                  <c:v>1.6798165676349024</c:v>
                </c:pt>
                <c:pt idx="25">
                  <c:v>2.084999999999992</c:v>
                </c:pt>
                <c:pt idx="26">
                  <c:v>2.4369233488214501</c:v>
                </c:pt>
                <c:pt idx="27">
                  <c:v>2.6861961001461889</c:v>
                </c:pt>
                <c:pt idx="28">
                  <c:v>2.7998165676349025</c:v>
                </c:pt>
                <c:pt idx="29">
                  <c:v>2.7661961001461894</c:v>
                </c:pt>
                <c:pt idx="30">
                  <c:v>2.5969233488214503</c:v>
                </c:pt>
                <c:pt idx="31">
                  <c:v>2.3249999999999922</c:v>
                </c:pt>
                <c:pt idx="32">
                  <c:v>1.9998165676349027</c:v>
                </c:pt>
                <c:pt idx="33">
                  <c:v>1.6796331352698126</c:v>
                </c:pt>
                <c:pt idx="34">
                  <c:v>1.4227097864483551</c:v>
                </c:pt>
                <c:pt idx="35">
                  <c:v>1.2784370351236161</c:v>
                </c:pt>
                <c:pt idx="36">
                  <c:v>1.2798165676349027</c:v>
                </c:pt>
                <c:pt idx="37">
                  <c:v>1.4384370351236153</c:v>
                </c:pt>
                <c:pt idx="38">
                  <c:v>1.7427097864483549</c:v>
                </c:pt>
                <c:pt idx="39">
                  <c:v>2.1596331352698122</c:v>
                </c:pt>
                <c:pt idx="40">
                  <c:v>2.6398165676349024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49-4F2D-AA5C-371B2682D88D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6">
                    <a:tint val="94000"/>
                    <a:shade val="51000"/>
                    <a:satMod val="130000"/>
                  </a:schemeClr>
                </a:gs>
                <a:gs pos="80000">
                  <a:schemeClr val="accent6">
                    <a:tint val="94000"/>
                    <a:shade val="93000"/>
                    <a:satMod val="130000"/>
                  </a:schemeClr>
                </a:gs>
                <a:gs pos="100000">
                  <a:schemeClr val="accent6">
                    <a:tint val="9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wykresu'!$B$20:$AP$20</c:f>
              <c:numCache>
                <c:formatCode>General</c:formatCode>
                <c:ptCount val="41"/>
                <c:pt idx="0">
                  <c:v>2.3028932188134466</c:v>
                </c:pt>
                <c:pt idx="1">
                  <c:v>1.8227097864483564</c:v>
                </c:pt>
                <c:pt idx="2">
                  <c:v>1.4057864376268991</c:v>
                </c:pt>
                <c:pt idx="3">
                  <c:v>1.1015136863021597</c:v>
                </c:pt>
                <c:pt idx="4">
                  <c:v>0.9428932188134469</c:v>
                </c:pt>
                <c:pt idx="5">
                  <c:v>0.94151368630216026</c:v>
                </c:pt>
                <c:pt idx="6">
                  <c:v>1.0857864376268993</c:v>
                </c:pt>
                <c:pt idx="7">
                  <c:v>1.3427097864483568</c:v>
                </c:pt>
                <c:pt idx="8">
                  <c:v>1.6628932188134469</c:v>
                </c:pt>
                <c:pt idx="9">
                  <c:v>1.9880766511785364</c:v>
                </c:pt>
                <c:pt idx="10">
                  <c:v>2.2599999999999945</c:v>
                </c:pt>
                <c:pt idx="11">
                  <c:v>2.4292727513247336</c:v>
                </c:pt>
                <c:pt idx="12">
                  <c:v>2.4628932188134458</c:v>
                </c:pt>
                <c:pt idx="13">
                  <c:v>2.3492727513247296</c:v>
                </c:pt>
                <c:pt idx="14">
                  <c:v>2.0999999999999881</c:v>
                </c:pt>
                <c:pt idx="15">
                  <c:v>1.7480766511785288</c:v>
                </c:pt>
                <c:pt idx="16">
                  <c:v>1.3428932188134386</c:v>
                </c:pt>
                <c:pt idx="17">
                  <c:v>0.94270978644834935</c:v>
                </c:pt>
                <c:pt idx="18">
                  <c:v>0.60578643762689355</c:v>
                </c:pt>
                <c:pt idx="19">
                  <c:v>0.38151368630215687</c:v>
                </c:pt>
                <c:pt idx="20">
                  <c:v>0.30289321881344677</c:v>
                </c:pt>
                <c:pt idx="21">
                  <c:v>0.38151368630215998</c:v>
                </c:pt>
                <c:pt idx="22">
                  <c:v>0.60578643762689932</c:v>
                </c:pt>
                <c:pt idx="23">
                  <c:v>0.9427097864483569</c:v>
                </c:pt>
                <c:pt idx="24">
                  <c:v>1.3428932188134466</c:v>
                </c:pt>
                <c:pt idx="25">
                  <c:v>1.7480766511785366</c:v>
                </c:pt>
                <c:pt idx="26">
                  <c:v>2.0999999999999943</c:v>
                </c:pt>
                <c:pt idx="27">
                  <c:v>2.3492727513247336</c:v>
                </c:pt>
                <c:pt idx="28">
                  <c:v>2.4628932188134467</c:v>
                </c:pt>
                <c:pt idx="29">
                  <c:v>2.4292727513247336</c:v>
                </c:pt>
                <c:pt idx="30">
                  <c:v>2.2599999999999945</c:v>
                </c:pt>
                <c:pt idx="31">
                  <c:v>1.9880766511785364</c:v>
                </c:pt>
                <c:pt idx="32">
                  <c:v>1.6628932188134469</c:v>
                </c:pt>
                <c:pt idx="33">
                  <c:v>1.3427097864483568</c:v>
                </c:pt>
                <c:pt idx="34">
                  <c:v>1.0857864376268993</c:v>
                </c:pt>
                <c:pt idx="35">
                  <c:v>0.94151368630216026</c:v>
                </c:pt>
                <c:pt idx="36">
                  <c:v>0.9428932188134469</c:v>
                </c:pt>
                <c:pt idx="37">
                  <c:v>1.1015136863021597</c:v>
                </c:pt>
                <c:pt idx="38">
                  <c:v>1.4057864376268991</c:v>
                </c:pt>
                <c:pt idx="39">
                  <c:v>1.8227097864483564</c:v>
                </c:pt>
                <c:pt idx="40">
                  <c:v>2.3028932188134466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49-4F2D-AA5C-371B2682D88D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6">
                    <a:tint val="97000"/>
                    <a:shade val="51000"/>
                    <a:satMod val="130000"/>
                  </a:schemeClr>
                </a:gs>
                <a:gs pos="80000">
                  <a:schemeClr val="accent6">
                    <a:tint val="97000"/>
                    <a:shade val="93000"/>
                    <a:satMod val="130000"/>
                  </a:schemeClr>
                </a:gs>
                <a:gs pos="100000">
                  <a:schemeClr val="accent6">
                    <a:tint val="9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wykresu'!$B$21:$AP$21</c:f>
              <c:numCache>
                <c:formatCode>General</c:formatCode>
                <c:ptCount val="41"/>
                <c:pt idx="0">
                  <c:v>2.0786204674887099</c:v>
                </c:pt>
                <c:pt idx="1">
                  <c:v>1.5984370351236197</c:v>
                </c:pt>
                <c:pt idx="2">
                  <c:v>1.1815136863021625</c:v>
                </c:pt>
                <c:pt idx="3">
                  <c:v>0.87724093497742306</c:v>
                </c:pt>
                <c:pt idx="4">
                  <c:v>0.71862046748871045</c:v>
                </c:pt>
                <c:pt idx="5">
                  <c:v>0.71724093497742381</c:v>
                </c:pt>
                <c:pt idx="6">
                  <c:v>0.86151368630216263</c:v>
                </c:pt>
                <c:pt idx="7">
                  <c:v>1.1184370351236201</c:v>
                </c:pt>
                <c:pt idx="8">
                  <c:v>1.4386204674887104</c:v>
                </c:pt>
                <c:pt idx="9">
                  <c:v>1.7638038998537997</c:v>
                </c:pt>
                <c:pt idx="10">
                  <c:v>2.0357272486752578</c:v>
                </c:pt>
                <c:pt idx="11">
                  <c:v>2.204999999999997</c:v>
                </c:pt>
                <c:pt idx="12">
                  <c:v>2.2386204674887091</c:v>
                </c:pt>
                <c:pt idx="13">
                  <c:v>2.1249999999999929</c:v>
                </c:pt>
                <c:pt idx="14">
                  <c:v>1.8757272486752514</c:v>
                </c:pt>
                <c:pt idx="15">
                  <c:v>1.5238038998537922</c:v>
                </c:pt>
                <c:pt idx="16">
                  <c:v>1.1186204674887019</c:v>
                </c:pt>
                <c:pt idx="17">
                  <c:v>0.71843703512361268</c:v>
                </c:pt>
                <c:pt idx="18">
                  <c:v>0.38151368630215687</c:v>
                </c:pt>
                <c:pt idx="19">
                  <c:v>0.1572409349774202</c:v>
                </c:pt>
                <c:pt idx="20">
                  <c:v>7.8620467488710322E-2</c:v>
                </c:pt>
                <c:pt idx="21">
                  <c:v>0.15724093497742331</c:v>
                </c:pt>
                <c:pt idx="22">
                  <c:v>0.38151368630216265</c:v>
                </c:pt>
                <c:pt idx="23">
                  <c:v>0.71843703512362023</c:v>
                </c:pt>
                <c:pt idx="24">
                  <c:v>1.1186204674887099</c:v>
                </c:pt>
                <c:pt idx="25">
                  <c:v>1.5238038998537999</c:v>
                </c:pt>
                <c:pt idx="26">
                  <c:v>1.8757272486752576</c:v>
                </c:pt>
                <c:pt idx="27">
                  <c:v>2.1249999999999969</c:v>
                </c:pt>
                <c:pt idx="28">
                  <c:v>2.23862046748871</c:v>
                </c:pt>
                <c:pt idx="29">
                  <c:v>2.204999999999997</c:v>
                </c:pt>
                <c:pt idx="30">
                  <c:v>2.0357272486752578</c:v>
                </c:pt>
                <c:pt idx="31">
                  <c:v>1.7638038998537997</c:v>
                </c:pt>
                <c:pt idx="32">
                  <c:v>1.4386204674887104</c:v>
                </c:pt>
                <c:pt idx="33">
                  <c:v>1.1184370351236201</c:v>
                </c:pt>
                <c:pt idx="34">
                  <c:v>0.86151368630216263</c:v>
                </c:pt>
                <c:pt idx="35">
                  <c:v>0.71724093497742381</c:v>
                </c:pt>
                <c:pt idx="36">
                  <c:v>0.71862046748871045</c:v>
                </c:pt>
                <c:pt idx="37">
                  <c:v>0.87724093497742306</c:v>
                </c:pt>
                <c:pt idx="38">
                  <c:v>1.1815136863021625</c:v>
                </c:pt>
                <c:pt idx="39">
                  <c:v>1.5984370351236197</c:v>
                </c:pt>
                <c:pt idx="40">
                  <c:v>2.0786204674887099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49-4F2D-AA5C-371B2682D88D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wykresu'!$B$22:$AP$22</c:f>
              <c:numCache>
                <c:formatCode>General</c:formatCode>
                <c:ptCount val="41"/>
                <c:pt idx="0">
                  <c:v>1.9999999999999998</c:v>
                </c:pt>
                <c:pt idx="1">
                  <c:v>1.5198165676349096</c:v>
                </c:pt>
                <c:pt idx="2">
                  <c:v>1.1028932188134524</c:v>
                </c:pt>
                <c:pt idx="3">
                  <c:v>0.79862046748871274</c:v>
                </c:pt>
                <c:pt idx="4">
                  <c:v>0.64000000000000012</c:v>
                </c:pt>
                <c:pt idx="5">
                  <c:v>0.63862046748871348</c:v>
                </c:pt>
                <c:pt idx="6">
                  <c:v>0.78289321881345275</c:v>
                </c:pt>
                <c:pt idx="7">
                  <c:v>1.03981656763491</c:v>
                </c:pt>
                <c:pt idx="8">
                  <c:v>1.3600000000000003</c:v>
                </c:pt>
                <c:pt idx="9">
                  <c:v>1.6851834323650894</c:v>
                </c:pt>
                <c:pt idx="10">
                  <c:v>1.9571067811865477</c:v>
                </c:pt>
                <c:pt idx="11">
                  <c:v>2.1263795325112866</c:v>
                </c:pt>
                <c:pt idx="12">
                  <c:v>2.1599999999999993</c:v>
                </c:pt>
                <c:pt idx="13">
                  <c:v>2.046379532511283</c:v>
                </c:pt>
                <c:pt idx="14">
                  <c:v>1.7971067811865411</c:v>
                </c:pt>
                <c:pt idx="15">
                  <c:v>1.4451834323650821</c:v>
                </c:pt>
                <c:pt idx="16">
                  <c:v>1.0399999999999916</c:v>
                </c:pt>
                <c:pt idx="17">
                  <c:v>0.63981656763490258</c:v>
                </c:pt>
                <c:pt idx="18">
                  <c:v>0.30289321881344677</c:v>
                </c:pt>
                <c:pt idx="19">
                  <c:v>7.8620467488710322E-2</c:v>
                </c:pt>
                <c:pt idx="20">
                  <c:v>0</c:v>
                </c:pt>
                <c:pt idx="21">
                  <c:v>7.8620467488713208E-2</c:v>
                </c:pt>
                <c:pt idx="22">
                  <c:v>0.30289321881345233</c:v>
                </c:pt>
                <c:pt idx="23">
                  <c:v>0.63981656763491013</c:v>
                </c:pt>
                <c:pt idx="24">
                  <c:v>1.04</c:v>
                </c:pt>
                <c:pt idx="25">
                  <c:v>1.4451834323650896</c:v>
                </c:pt>
                <c:pt idx="26">
                  <c:v>1.7971067811865473</c:v>
                </c:pt>
                <c:pt idx="27">
                  <c:v>2.0463795325112866</c:v>
                </c:pt>
                <c:pt idx="28">
                  <c:v>2.16</c:v>
                </c:pt>
                <c:pt idx="29">
                  <c:v>2.1263795325112866</c:v>
                </c:pt>
                <c:pt idx="30">
                  <c:v>1.9571067811865477</c:v>
                </c:pt>
                <c:pt idx="31">
                  <c:v>1.6851834323650894</c:v>
                </c:pt>
                <c:pt idx="32">
                  <c:v>1.3600000000000003</c:v>
                </c:pt>
                <c:pt idx="33">
                  <c:v>1.03981656763491</c:v>
                </c:pt>
                <c:pt idx="34">
                  <c:v>0.78289321881345275</c:v>
                </c:pt>
                <c:pt idx="35">
                  <c:v>0.63862046748871348</c:v>
                </c:pt>
                <c:pt idx="36">
                  <c:v>0.64000000000000012</c:v>
                </c:pt>
                <c:pt idx="37">
                  <c:v>0.79862046748871274</c:v>
                </c:pt>
                <c:pt idx="38">
                  <c:v>1.1028932188134524</c:v>
                </c:pt>
                <c:pt idx="39">
                  <c:v>1.5198165676349096</c:v>
                </c:pt>
                <c:pt idx="40">
                  <c:v>1.9999999999999998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49-4F2D-AA5C-371B2682D88D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6">
                    <a:shade val="96000"/>
                    <a:shade val="51000"/>
                    <a:satMod val="130000"/>
                  </a:schemeClr>
                </a:gs>
                <a:gs pos="80000">
                  <a:schemeClr val="accent6">
                    <a:shade val="96000"/>
                    <a:shade val="93000"/>
                    <a:satMod val="130000"/>
                  </a:schemeClr>
                </a:gs>
                <a:gs pos="100000">
                  <a:schemeClr val="accent6">
                    <a:shade val="9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wykresu'!$B$23:$AP$23</c:f>
              <c:numCache>
                <c:formatCode>General</c:formatCode>
                <c:ptCount val="41"/>
                <c:pt idx="0">
                  <c:v>2.078620467488713</c:v>
                </c:pt>
                <c:pt idx="1">
                  <c:v>1.5984370351236228</c:v>
                </c:pt>
                <c:pt idx="2">
                  <c:v>1.1815136863021656</c:v>
                </c:pt>
                <c:pt idx="3">
                  <c:v>0.87724093497742617</c:v>
                </c:pt>
                <c:pt idx="4">
                  <c:v>0.71862046748871333</c:v>
                </c:pt>
                <c:pt idx="5">
                  <c:v>0.71724093497742669</c:v>
                </c:pt>
                <c:pt idx="6">
                  <c:v>0.86151368630216574</c:v>
                </c:pt>
                <c:pt idx="7">
                  <c:v>1.1184370351236232</c:v>
                </c:pt>
                <c:pt idx="8">
                  <c:v>1.4386204674887135</c:v>
                </c:pt>
                <c:pt idx="9">
                  <c:v>1.7638038998538028</c:v>
                </c:pt>
                <c:pt idx="10">
                  <c:v>2.0357272486752609</c:v>
                </c:pt>
                <c:pt idx="11">
                  <c:v>2.2050000000000001</c:v>
                </c:pt>
                <c:pt idx="12">
                  <c:v>2.2386204674887127</c:v>
                </c:pt>
                <c:pt idx="13">
                  <c:v>2.1249999999999964</c:v>
                </c:pt>
                <c:pt idx="14">
                  <c:v>1.8757272486752545</c:v>
                </c:pt>
                <c:pt idx="15">
                  <c:v>1.5238038998537953</c:v>
                </c:pt>
                <c:pt idx="16">
                  <c:v>1.118620467488705</c:v>
                </c:pt>
                <c:pt idx="17">
                  <c:v>0.71843703512361579</c:v>
                </c:pt>
                <c:pt idx="18">
                  <c:v>0.38151368630215998</c:v>
                </c:pt>
                <c:pt idx="19">
                  <c:v>0.15724093497742331</c:v>
                </c:pt>
                <c:pt idx="20">
                  <c:v>7.8620467488713208E-2</c:v>
                </c:pt>
                <c:pt idx="21">
                  <c:v>0.15724093497742642</c:v>
                </c:pt>
                <c:pt idx="22">
                  <c:v>0.38151368630216576</c:v>
                </c:pt>
                <c:pt idx="23">
                  <c:v>0.71843703512362334</c:v>
                </c:pt>
                <c:pt idx="24">
                  <c:v>1.118620467488713</c:v>
                </c:pt>
                <c:pt idx="25">
                  <c:v>1.523803899853803</c:v>
                </c:pt>
                <c:pt idx="26">
                  <c:v>1.8757272486752607</c:v>
                </c:pt>
                <c:pt idx="27">
                  <c:v>2.125</c:v>
                </c:pt>
                <c:pt idx="28">
                  <c:v>2.2386204674887136</c:v>
                </c:pt>
                <c:pt idx="29">
                  <c:v>2.2050000000000001</c:v>
                </c:pt>
                <c:pt idx="30">
                  <c:v>2.0357272486752609</c:v>
                </c:pt>
                <c:pt idx="31">
                  <c:v>1.7638038998538028</c:v>
                </c:pt>
                <c:pt idx="32">
                  <c:v>1.4386204674887135</c:v>
                </c:pt>
                <c:pt idx="33">
                  <c:v>1.1184370351236232</c:v>
                </c:pt>
                <c:pt idx="34">
                  <c:v>0.86151368630216574</c:v>
                </c:pt>
                <c:pt idx="35">
                  <c:v>0.71724093497742669</c:v>
                </c:pt>
                <c:pt idx="36">
                  <c:v>0.71862046748871333</c:v>
                </c:pt>
                <c:pt idx="37">
                  <c:v>0.87724093497742617</c:v>
                </c:pt>
                <c:pt idx="38">
                  <c:v>1.1815136863021656</c:v>
                </c:pt>
                <c:pt idx="39">
                  <c:v>1.5984370351236228</c:v>
                </c:pt>
                <c:pt idx="40">
                  <c:v>2.078620467488713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49-4F2D-AA5C-371B2682D88D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6">
                    <a:shade val="93000"/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hade val="93000"/>
                    <a:satMod val="130000"/>
                  </a:schemeClr>
                </a:gs>
                <a:gs pos="100000">
                  <a:schemeClr val="accent6">
                    <a:shade val="9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wykresu'!$B$24:$AP$24</c:f>
              <c:numCache>
                <c:formatCode>General</c:formatCode>
                <c:ptCount val="41"/>
                <c:pt idx="0">
                  <c:v>2.3028932188134519</c:v>
                </c:pt>
                <c:pt idx="1">
                  <c:v>1.8227097864483619</c:v>
                </c:pt>
                <c:pt idx="2">
                  <c:v>1.4057864376269049</c:v>
                </c:pt>
                <c:pt idx="3">
                  <c:v>1.1015136863021653</c:v>
                </c:pt>
                <c:pt idx="4">
                  <c:v>0.94289321881345245</c:v>
                </c:pt>
                <c:pt idx="5">
                  <c:v>0.94151368630216581</c:v>
                </c:pt>
                <c:pt idx="6">
                  <c:v>1.0857864376269051</c:v>
                </c:pt>
                <c:pt idx="7">
                  <c:v>1.3427097864483626</c:v>
                </c:pt>
                <c:pt idx="8">
                  <c:v>1.6628932188134526</c:v>
                </c:pt>
                <c:pt idx="9">
                  <c:v>1.9880766511785419</c:v>
                </c:pt>
                <c:pt idx="10">
                  <c:v>2.2600000000000002</c:v>
                </c:pt>
                <c:pt idx="11">
                  <c:v>2.4292727513247394</c:v>
                </c:pt>
                <c:pt idx="12">
                  <c:v>2.4628932188134516</c:v>
                </c:pt>
                <c:pt idx="13">
                  <c:v>2.3492727513247353</c:v>
                </c:pt>
                <c:pt idx="14">
                  <c:v>2.0999999999999934</c:v>
                </c:pt>
                <c:pt idx="15">
                  <c:v>1.7480766511785344</c:v>
                </c:pt>
                <c:pt idx="16">
                  <c:v>1.3428932188134441</c:v>
                </c:pt>
                <c:pt idx="17">
                  <c:v>0.9427097864483549</c:v>
                </c:pt>
                <c:pt idx="18">
                  <c:v>0.60578643762689932</c:v>
                </c:pt>
                <c:pt idx="19">
                  <c:v>0.38151368630216265</c:v>
                </c:pt>
                <c:pt idx="20">
                  <c:v>0.30289321881345233</c:v>
                </c:pt>
                <c:pt idx="21">
                  <c:v>0.38151368630216576</c:v>
                </c:pt>
                <c:pt idx="22">
                  <c:v>0.60578643762690487</c:v>
                </c:pt>
                <c:pt idx="23">
                  <c:v>0.94270978644836267</c:v>
                </c:pt>
                <c:pt idx="24">
                  <c:v>1.3428932188134524</c:v>
                </c:pt>
                <c:pt idx="25">
                  <c:v>1.7480766511785422</c:v>
                </c:pt>
                <c:pt idx="26">
                  <c:v>2.0999999999999996</c:v>
                </c:pt>
                <c:pt idx="27">
                  <c:v>2.3492727513247393</c:v>
                </c:pt>
                <c:pt idx="28">
                  <c:v>2.4628932188134525</c:v>
                </c:pt>
                <c:pt idx="29">
                  <c:v>2.4292727513247394</c:v>
                </c:pt>
                <c:pt idx="30">
                  <c:v>2.2600000000000002</c:v>
                </c:pt>
                <c:pt idx="31">
                  <c:v>1.9880766511785419</c:v>
                </c:pt>
                <c:pt idx="32">
                  <c:v>1.6628932188134526</c:v>
                </c:pt>
                <c:pt idx="33">
                  <c:v>1.3427097864483626</c:v>
                </c:pt>
                <c:pt idx="34">
                  <c:v>1.0857864376269051</c:v>
                </c:pt>
                <c:pt idx="35">
                  <c:v>0.94151368630216581</c:v>
                </c:pt>
                <c:pt idx="36">
                  <c:v>0.94289321881345245</c:v>
                </c:pt>
                <c:pt idx="37">
                  <c:v>1.1015136863021653</c:v>
                </c:pt>
                <c:pt idx="38">
                  <c:v>1.4057864376269049</c:v>
                </c:pt>
                <c:pt idx="39">
                  <c:v>1.8227097864483619</c:v>
                </c:pt>
                <c:pt idx="40">
                  <c:v>2.3028932188134519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49-4F2D-AA5C-371B2682D88D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shade val="90000"/>
                    <a:shade val="51000"/>
                    <a:satMod val="130000"/>
                  </a:schemeClr>
                </a:gs>
                <a:gs pos="80000">
                  <a:schemeClr val="accent6">
                    <a:shade val="90000"/>
                    <a:shade val="93000"/>
                    <a:satMod val="130000"/>
                  </a:schemeClr>
                </a:gs>
                <a:gs pos="100000">
                  <a:schemeClr val="accent6">
                    <a:shade val="9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wykresu'!$B$25:$AP$25</c:f>
              <c:numCache>
                <c:formatCode>General</c:formatCode>
                <c:ptCount val="41"/>
                <c:pt idx="0">
                  <c:v>2.6398165676349099</c:v>
                </c:pt>
                <c:pt idx="1">
                  <c:v>2.1596331352698197</c:v>
                </c:pt>
                <c:pt idx="2">
                  <c:v>1.7427097864483625</c:v>
                </c:pt>
                <c:pt idx="3">
                  <c:v>1.4384370351236231</c:v>
                </c:pt>
                <c:pt idx="4">
                  <c:v>1.2798165676349103</c:v>
                </c:pt>
                <c:pt idx="5">
                  <c:v>1.2784370351236236</c:v>
                </c:pt>
                <c:pt idx="6">
                  <c:v>1.4227097864483627</c:v>
                </c:pt>
                <c:pt idx="7">
                  <c:v>1.6796331352698202</c:v>
                </c:pt>
                <c:pt idx="8">
                  <c:v>1.9998165676349104</c:v>
                </c:pt>
                <c:pt idx="9">
                  <c:v>2.3249999999999997</c:v>
                </c:pt>
                <c:pt idx="10">
                  <c:v>2.5969233488214578</c:v>
                </c:pt>
                <c:pt idx="11">
                  <c:v>2.766196100146197</c:v>
                </c:pt>
                <c:pt idx="12">
                  <c:v>2.7998165676349096</c:v>
                </c:pt>
                <c:pt idx="13">
                  <c:v>2.6861961001461934</c:v>
                </c:pt>
                <c:pt idx="14">
                  <c:v>2.4369233488214515</c:v>
                </c:pt>
                <c:pt idx="15">
                  <c:v>2.084999999999992</c:v>
                </c:pt>
                <c:pt idx="16">
                  <c:v>1.6798165676349019</c:v>
                </c:pt>
                <c:pt idx="17">
                  <c:v>1.2796331352698127</c:v>
                </c:pt>
                <c:pt idx="18">
                  <c:v>0.9427097864483569</c:v>
                </c:pt>
                <c:pt idx="19">
                  <c:v>0.71843703512362023</c:v>
                </c:pt>
                <c:pt idx="20">
                  <c:v>0.63981656763491013</c:v>
                </c:pt>
                <c:pt idx="21">
                  <c:v>0.71843703512362334</c:v>
                </c:pt>
                <c:pt idx="22">
                  <c:v>0.94270978644836267</c:v>
                </c:pt>
                <c:pt idx="23">
                  <c:v>1.2796331352698203</c:v>
                </c:pt>
                <c:pt idx="24">
                  <c:v>1.6798165676349102</c:v>
                </c:pt>
                <c:pt idx="25">
                  <c:v>2.085</c:v>
                </c:pt>
                <c:pt idx="26">
                  <c:v>2.4369233488214577</c:v>
                </c:pt>
                <c:pt idx="27">
                  <c:v>2.6861961001461969</c:v>
                </c:pt>
                <c:pt idx="28">
                  <c:v>2.79981656763491</c:v>
                </c:pt>
                <c:pt idx="29">
                  <c:v>2.766196100146197</c:v>
                </c:pt>
                <c:pt idx="30">
                  <c:v>2.5969233488214578</c:v>
                </c:pt>
                <c:pt idx="31">
                  <c:v>2.3249999999999997</c:v>
                </c:pt>
                <c:pt idx="32">
                  <c:v>1.9998165676349104</c:v>
                </c:pt>
                <c:pt idx="33">
                  <c:v>1.6796331352698202</c:v>
                </c:pt>
                <c:pt idx="34">
                  <c:v>1.4227097864483627</c:v>
                </c:pt>
                <c:pt idx="35">
                  <c:v>1.2784370351236236</c:v>
                </c:pt>
                <c:pt idx="36">
                  <c:v>1.2798165676349103</c:v>
                </c:pt>
                <c:pt idx="37">
                  <c:v>1.4384370351236231</c:v>
                </c:pt>
                <c:pt idx="38">
                  <c:v>1.7427097864483625</c:v>
                </c:pt>
                <c:pt idx="39">
                  <c:v>2.1596331352698197</c:v>
                </c:pt>
                <c:pt idx="40">
                  <c:v>2.6398165676349099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49-4F2D-AA5C-371B2682D88D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6">
                    <a:shade val="86000"/>
                    <a:shade val="51000"/>
                    <a:satMod val="130000"/>
                  </a:schemeClr>
                </a:gs>
                <a:gs pos="80000">
                  <a:schemeClr val="accent6">
                    <a:shade val="86000"/>
                    <a:shade val="93000"/>
                    <a:satMod val="130000"/>
                  </a:schemeClr>
                </a:gs>
                <a:gs pos="100000">
                  <a:schemeClr val="accent6">
                    <a:shade val="8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wykresu'!$B$26:$AP$26</c:f>
              <c:numCache>
                <c:formatCode>General</c:formatCode>
                <c:ptCount val="41"/>
                <c:pt idx="0">
                  <c:v>3.04</c:v>
                </c:pt>
                <c:pt idx="1">
                  <c:v>2.5598165676349094</c:v>
                </c:pt>
                <c:pt idx="2">
                  <c:v>2.1428932188134522</c:v>
                </c:pt>
                <c:pt idx="3">
                  <c:v>1.8386204674887128</c:v>
                </c:pt>
                <c:pt idx="4">
                  <c:v>1.6800000000000002</c:v>
                </c:pt>
                <c:pt idx="5">
                  <c:v>1.6786204674887135</c:v>
                </c:pt>
                <c:pt idx="6">
                  <c:v>1.8228932188134523</c:v>
                </c:pt>
                <c:pt idx="7">
                  <c:v>2.0798165676349099</c:v>
                </c:pt>
                <c:pt idx="8">
                  <c:v>2.4000000000000004</c:v>
                </c:pt>
                <c:pt idx="9">
                  <c:v>2.7251834323650894</c:v>
                </c:pt>
                <c:pt idx="10">
                  <c:v>2.9971067811865479</c:v>
                </c:pt>
                <c:pt idx="11">
                  <c:v>3.1663795325112867</c:v>
                </c:pt>
                <c:pt idx="12">
                  <c:v>3.1999999999999993</c:v>
                </c:pt>
                <c:pt idx="13">
                  <c:v>3.0863795325112831</c:v>
                </c:pt>
                <c:pt idx="14">
                  <c:v>2.8371067811865411</c:v>
                </c:pt>
                <c:pt idx="15">
                  <c:v>2.4851834323650821</c:v>
                </c:pt>
                <c:pt idx="16">
                  <c:v>2.0799999999999916</c:v>
                </c:pt>
                <c:pt idx="17">
                  <c:v>1.6798165676349024</c:v>
                </c:pt>
                <c:pt idx="18">
                  <c:v>1.3428932188134466</c:v>
                </c:pt>
                <c:pt idx="19">
                  <c:v>1.1186204674887101</c:v>
                </c:pt>
                <c:pt idx="20">
                  <c:v>1.04</c:v>
                </c:pt>
                <c:pt idx="21">
                  <c:v>1.1186204674887132</c:v>
                </c:pt>
                <c:pt idx="22">
                  <c:v>1.3428932188134524</c:v>
                </c:pt>
                <c:pt idx="23">
                  <c:v>1.6798165676349102</c:v>
                </c:pt>
                <c:pt idx="24">
                  <c:v>2.08</c:v>
                </c:pt>
                <c:pt idx="25">
                  <c:v>2.4851834323650897</c:v>
                </c:pt>
                <c:pt idx="26">
                  <c:v>2.8371067811865474</c:v>
                </c:pt>
                <c:pt idx="27">
                  <c:v>3.0863795325112866</c:v>
                </c:pt>
                <c:pt idx="28">
                  <c:v>3.2</c:v>
                </c:pt>
                <c:pt idx="29">
                  <c:v>3.1663795325112867</c:v>
                </c:pt>
                <c:pt idx="30">
                  <c:v>2.9971067811865479</c:v>
                </c:pt>
                <c:pt idx="31">
                  <c:v>2.7251834323650894</c:v>
                </c:pt>
                <c:pt idx="32">
                  <c:v>2.4000000000000004</c:v>
                </c:pt>
                <c:pt idx="33">
                  <c:v>2.0798165676349099</c:v>
                </c:pt>
                <c:pt idx="34">
                  <c:v>1.8228932188134523</c:v>
                </c:pt>
                <c:pt idx="35">
                  <c:v>1.6786204674887135</c:v>
                </c:pt>
                <c:pt idx="36">
                  <c:v>1.6800000000000002</c:v>
                </c:pt>
                <c:pt idx="37">
                  <c:v>1.8386204674887128</c:v>
                </c:pt>
                <c:pt idx="38">
                  <c:v>2.1428932188134522</c:v>
                </c:pt>
                <c:pt idx="39">
                  <c:v>2.5598165676349094</c:v>
                </c:pt>
                <c:pt idx="40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49-4F2D-AA5C-371B2682D88D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6">
                    <a:shade val="83000"/>
                    <a:shade val="51000"/>
                    <a:satMod val="130000"/>
                  </a:schemeClr>
                </a:gs>
                <a:gs pos="80000">
                  <a:schemeClr val="accent6">
                    <a:shade val="83000"/>
                    <a:shade val="93000"/>
                    <a:satMod val="130000"/>
                  </a:schemeClr>
                </a:gs>
                <a:gs pos="100000">
                  <a:schemeClr val="accent6">
                    <a:shade val="8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wykresu'!$B$27:$AP$27</c:f>
              <c:numCache>
                <c:formatCode>General</c:formatCode>
                <c:ptCount val="41"/>
                <c:pt idx="0">
                  <c:v>3.4451834323650896</c:v>
                </c:pt>
                <c:pt idx="1">
                  <c:v>2.964999999999999</c:v>
                </c:pt>
                <c:pt idx="2">
                  <c:v>2.5480766511785422</c:v>
                </c:pt>
                <c:pt idx="3">
                  <c:v>2.2438038998538028</c:v>
                </c:pt>
                <c:pt idx="4">
                  <c:v>2.0851834323650897</c:v>
                </c:pt>
                <c:pt idx="5">
                  <c:v>2.0838038998538031</c:v>
                </c:pt>
                <c:pt idx="6">
                  <c:v>2.2280766511785424</c:v>
                </c:pt>
                <c:pt idx="7">
                  <c:v>2.4849999999999999</c:v>
                </c:pt>
                <c:pt idx="8">
                  <c:v>2.8051834323650899</c:v>
                </c:pt>
                <c:pt idx="9">
                  <c:v>3.1303668647301794</c:v>
                </c:pt>
                <c:pt idx="10">
                  <c:v>3.4022902135516375</c:v>
                </c:pt>
                <c:pt idx="11">
                  <c:v>3.5715629648763767</c:v>
                </c:pt>
                <c:pt idx="12">
                  <c:v>3.6051834323650889</c:v>
                </c:pt>
                <c:pt idx="13">
                  <c:v>3.4915629648763726</c:v>
                </c:pt>
                <c:pt idx="14">
                  <c:v>3.2422902135516312</c:v>
                </c:pt>
                <c:pt idx="15">
                  <c:v>2.8903668647301717</c:v>
                </c:pt>
                <c:pt idx="16">
                  <c:v>2.4851834323650817</c:v>
                </c:pt>
                <c:pt idx="17">
                  <c:v>2.084999999999992</c:v>
                </c:pt>
                <c:pt idx="18">
                  <c:v>1.7480766511785366</c:v>
                </c:pt>
                <c:pt idx="19">
                  <c:v>1.5238038998537999</c:v>
                </c:pt>
                <c:pt idx="20">
                  <c:v>1.4451834323650896</c:v>
                </c:pt>
                <c:pt idx="21">
                  <c:v>1.523803899853803</c:v>
                </c:pt>
                <c:pt idx="22">
                  <c:v>1.7480766511785422</c:v>
                </c:pt>
                <c:pt idx="23">
                  <c:v>2.085</c:v>
                </c:pt>
                <c:pt idx="24">
                  <c:v>2.4851834323650897</c:v>
                </c:pt>
                <c:pt idx="25">
                  <c:v>2.8903668647301792</c:v>
                </c:pt>
                <c:pt idx="26">
                  <c:v>3.2422902135516374</c:v>
                </c:pt>
                <c:pt idx="27">
                  <c:v>3.4915629648763762</c:v>
                </c:pt>
                <c:pt idx="28">
                  <c:v>3.6051834323650898</c:v>
                </c:pt>
                <c:pt idx="29">
                  <c:v>3.5715629648763767</c:v>
                </c:pt>
                <c:pt idx="30">
                  <c:v>3.4022902135516375</c:v>
                </c:pt>
                <c:pt idx="31">
                  <c:v>3.1303668647301794</c:v>
                </c:pt>
                <c:pt idx="32">
                  <c:v>2.8051834323650899</c:v>
                </c:pt>
                <c:pt idx="33">
                  <c:v>2.4849999999999999</c:v>
                </c:pt>
                <c:pt idx="34">
                  <c:v>2.2280766511785424</c:v>
                </c:pt>
                <c:pt idx="35">
                  <c:v>2.0838038998538031</c:v>
                </c:pt>
                <c:pt idx="36">
                  <c:v>2.0851834323650897</c:v>
                </c:pt>
                <c:pt idx="37">
                  <c:v>2.2438038998538028</c:v>
                </c:pt>
                <c:pt idx="38">
                  <c:v>2.5480766511785422</c:v>
                </c:pt>
                <c:pt idx="39">
                  <c:v>2.964999999999999</c:v>
                </c:pt>
                <c:pt idx="40">
                  <c:v>3.4451834323650896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49-4F2D-AA5C-371B2682D88D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6">
                    <a:shade val="80000"/>
                    <a:shade val="51000"/>
                    <a:satMod val="130000"/>
                  </a:schemeClr>
                </a:gs>
                <a:gs pos="80000">
                  <a:schemeClr val="accent6">
                    <a:shade val="80000"/>
                    <a:shade val="93000"/>
                    <a:satMod val="130000"/>
                  </a:schemeClr>
                </a:gs>
                <a:gs pos="100000">
                  <a:schemeClr val="accent6">
                    <a:shade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wykresu'!$B$28:$AP$28</c:f>
              <c:numCache>
                <c:formatCode>General</c:formatCode>
                <c:ptCount val="41"/>
                <c:pt idx="0">
                  <c:v>3.7971067811865473</c:v>
                </c:pt>
                <c:pt idx="1">
                  <c:v>3.3169233488214571</c:v>
                </c:pt>
                <c:pt idx="2">
                  <c:v>2.8999999999999995</c:v>
                </c:pt>
                <c:pt idx="3">
                  <c:v>2.5957272486752605</c:v>
                </c:pt>
                <c:pt idx="4">
                  <c:v>2.4371067811865474</c:v>
                </c:pt>
                <c:pt idx="5">
                  <c:v>2.4357272486752608</c:v>
                </c:pt>
                <c:pt idx="6">
                  <c:v>2.58</c:v>
                </c:pt>
                <c:pt idx="7">
                  <c:v>2.8369233488214576</c:v>
                </c:pt>
                <c:pt idx="8">
                  <c:v>3.1571067811865476</c:v>
                </c:pt>
                <c:pt idx="9">
                  <c:v>3.4822902135516371</c:v>
                </c:pt>
                <c:pt idx="10">
                  <c:v>3.7542135623730948</c:v>
                </c:pt>
                <c:pt idx="11">
                  <c:v>3.9234863136978344</c:v>
                </c:pt>
                <c:pt idx="12">
                  <c:v>3.9571067811865466</c:v>
                </c:pt>
                <c:pt idx="13">
                  <c:v>3.8434863136978303</c:v>
                </c:pt>
                <c:pt idx="14">
                  <c:v>3.5942135623730884</c:v>
                </c:pt>
                <c:pt idx="15">
                  <c:v>3.2422902135516294</c:v>
                </c:pt>
                <c:pt idx="16">
                  <c:v>2.8371067811865394</c:v>
                </c:pt>
                <c:pt idx="17">
                  <c:v>2.4369233488214501</c:v>
                </c:pt>
                <c:pt idx="18">
                  <c:v>2.0999999999999943</c:v>
                </c:pt>
                <c:pt idx="19">
                  <c:v>1.8757272486752576</c:v>
                </c:pt>
                <c:pt idx="20">
                  <c:v>1.7971067811865473</c:v>
                </c:pt>
                <c:pt idx="21">
                  <c:v>1.8757272486752607</c:v>
                </c:pt>
                <c:pt idx="22">
                  <c:v>2.0999999999999996</c:v>
                </c:pt>
                <c:pt idx="23">
                  <c:v>2.4369233488214577</c:v>
                </c:pt>
                <c:pt idx="24">
                  <c:v>2.8371067811865474</c:v>
                </c:pt>
                <c:pt idx="25">
                  <c:v>3.2422902135516374</c:v>
                </c:pt>
                <c:pt idx="26">
                  <c:v>3.5942135623730946</c:v>
                </c:pt>
                <c:pt idx="27">
                  <c:v>3.8434863136978343</c:v>
                </c:pt>
                <c:pt idx="28">
                  <c:v>3.9571067811865475</c:v>
                </c:pt>
                <c:pt idx="29">
                  <c:v>3.9234863136978344</c:v>
                </c:pt>
                <c:pt idx="30">
                  <c:v>3.7542135623730948</c:v>
                </c:pt>
                <c:pt idx="31">
                  <c:v>3.4822902135516371</c:v>
                </c:pt>
                <c:pt idx="32">
                  <c:v>3.1571067811865476</c:v>
                </c:pt>
                <c:pt idx="33">
                  <c:v>2.8369233488214576</c:v>
                </c:pt>
                <c:pt idx="34">
                  <c:v>2.58</c:v>
                </c:pt>
                <c:pt idx="35">
                  <c:v>2.4357272486752608</c:v>
                </c:pt>
                <c:pt idx="36">
                  <c:v>2.4371067811865474</c:v>
                </c:pt>
                <c:pt idx="37">
                  <c:v>2.5957272486752605</c:v>
                </c:pt>
                <c:pt idx="38">
                  <c:v>2.8999999999999995</c:v>
                </c:pt>
                <c:pt idx="39">
                  <c:v>3.3169233488214571</c:v>
                </c:pt>
                <c:pt idx="40">
                  <c:v>3.7971067811865473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49-4F2D-AA5C-371B2682D88D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6">
                    <a:shade val="76000"/>
                    <a:shade val="51000"/>
                    <a:satMod val="130000"/>
                  </a:schemeClr>
                </a:gs>
                <a:gs pos="80000">
                  <a:schemeClr val="accent6">
                    <a:shade val="76000"/>
                    <a:shade val="93000"/>
                    <a:satMod val="130000"/>
                  </a:schemeClr>
                </a:gs>
                <a:gs pos="100000">
                  <a:schemeClr val="accent6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wykresu'!$B$29:$AP$29</c:f>
              <c:numCache>
                <c:formatCode>General</c:formatCode>
                <c:ptCount val="41"/>
                <c:pt idx="0">
                  <c:v>4.0463795325112866</c:v>
                </c:pt>
                <c:pt idx="1">
                  <c:v>3.5661961001461959</c:v>
                </c:pt>
                <c:pt idx="2">
                  <c:v>3.1492727513247392</c:v>
                </c:pt>
                <c:pt idx="3">
                  <c:v>2.8449999999999998</c:v>
                </c:pt>
                <c:pt idx="4">
                  <c:v>2.6863795325112867</c:v>
                </c:pt>
                <c:pt idx="5">
                  <c:v>2.6850000000000001</c:v>
                </c:pt>
                <c:pt idx="6">
                  <c:v>2.8292727513247393</c:v>
                </c:pt>
                <c:pt idx="7">
                  <c:v>3.0861961001461968</c:v>
                </c:pt>
                <c:pt idx="8">
                  <c:v>3.4063795325112869</c:v>
                </c:pt>
                <c:pt idx="9">
                  <c:v>3.7315629648763764</c:v>
                </c:pt>
                <c:pt idx="10">
                  <c:v>4.0034863136978345</c:v>
                </c:pt>
                <c:pt idx="11">
                  <c:v>4.1727590650225732</c:v>
                </c:pt>
                <c:pt idx="12">
                  <c:v>4.2063795325112858</c:v>
                </c:pt>
                <c:pt idx="13">
                  <c:v>4.0927590650225696</c:v>
                </c:pt>
                <c:pt idx="14">
                  <c:v>3.8434863136978281</c:v>
                </c:pt>
                <c:pt idx="15">
                  <c:v>3.4915629648763686</c:v>
                </c:pt>
                <c:pt idx="16">
                  <c:v>3.0863795325112786</c:v>
                </c:pt>
                <c:pt idx="17">
                  <c:v>2.6861961001461894</c:v>
                </c:pt>
                <c:pt idx="18">
                  <c:v>2.3492727513247336</c:v>
                </c:pt>
                <c:pt idx="19">
                  <c:v>2.1249999999999969</c:v>
                </c:pt>
                <c:pt idx="20">
                  <c:v>2.0463795325112866</c:v>
                </c:pt>
                <c:pt idx="21">
                  <c:v>2.125</c:v>
                </c:pt>
                <c:pt idx="22">
                  <c:v>2.3492727513247393</c:v>
                </c:pt>
                <c:pt idx="23">
                  <c:v>2.6861961001461969</c:v>
                </c:pt>
                <c:pt idx="24">
                  <c:v>3.0863795325112866</c:v>
                </c:pt>
                <c:pt idx="25">
                  <c:v>3.4915629648763766</c:v>
                </c:pt>
                <c:pt idx="26">
                  <c:v>3.8434863136978343</c:v>
                </c:pt>
                <c:pt idx="27">
                  <c:v>4.0927590650225731</c:v>
                </c:pt>
                <c:pt idx="28">
                  <c:v>4.2063795325112867</c:v>
                </c:pt>
                <c:pt idx="29">
                  <c:v>4.1727590650225732</c:v>
                </c:pt>
                <c:pt idx="30">
                  <c:v>4.0034863136978345</c:v>
                </c:pt>
                <c:pt idx="31">
                  <c:v>3.7315629648763764</c:v>
                </c:pt>
                <c:pt idx="32">
                  <c:v>3.4063795325112869</c:v>
                </c:pt>
                <c:pt idx="33">
                  <c:v>3.0861961001461968</c:v>
                </c:pt>
                <c:pt idx="34">
                  <c:v>2.8292727513247393</c:v>
                </c:pt>
                <c:pt idx="35">
                  <c:v>2.6850000000000001</c:v>
                </c:pt>
                <c:pt idx="36">
                  <c:v>2.6863795325112867</c:v>
                </c:pt>
                <c:pt idx="37">
                  <c:v>2.8449999999999998</c:v>
                </c:pt>
                <c:pt idx="38">
                  <c:v>3.1492727513247392</c:v>
                </c:pt>
                <c:pt idx="39">
                  <c:v>3.5661961001461959</c:v>
                </c:pt>
                <c:pt idx="40">
                  <c:v>4.0463795325112866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49-4F2D-AA5C-371B2682D88D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6">
                    <a:shade val="73000"/>
                    <a:shade val="51000"/>
                    <a:satMod val="130000"/>
                  </a:schemeClr>
                </a:gs>
                <a:gs pos="80000">
                  <a:schemeClr val="accent6">
                    <a:shade val="73000"/>
                    <a:shade val="93000"/>
                    <a:satMod val="130000"/>
                  </a:schemeClr>
                </a:gs>
                <a:gs pos="100000">
                  <a:schemeClr val="accent6">
                    <a:shade val="7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wykresu'!$B$30:$AP$30</c:f>
              <c:numCache>
                <c:formatCode>General</c:formatCode>
                <c:ptCount val="41"/>
                <c:pt idx="0">
                  <c:v>4.16</c:v>
                </c:pt>
                <c:pt idx="1">
                  <c:v>3.6798165676349095</c:v>
                </c:pt>
                <c:pt idx="2">
                  <c:v>3.2628932188134527</c:v>
                </c:pt>
                <c:pt idx="3">
                  <c:v>2.9586204674887129</c:v>
                </c:pt>
                <c:pt idx="4">
                  <c:v>2.8000000000000003</c:v>
                </c:pt>
                <c:pt idx="5">
                  <c:v>2.7986204674887136</c:v>
                </c:pt>
                <c:pt idx="6">
                  <c:v>2.9428932188134524</c:v>
                </c:pt>
                <c:pt idx="7">
                  <c:v>3.19981656763491</c:v>
                </c:pt>
                <c:pt idx="8">
                  <c:v>3.5200000000000005</c:v>
                </c:pt>
                <c:pt idx="9">
                  <c:v>3.8451834323650895</c:v>
                </c:pt>
                <c:pt idx="10">
                  <c:v>4.117106781186548</c:v>
                </c:pt>
                <c:pt idx="11">
                  <c:v>4.2863795325112868</c:v>
                </c:pt>
                <c:pt idx="12">
                  <c:v>4.3199999999999994</c:v>
                </c:pt>
                <c:pt idx="13">
                  <c:v>4.2063795325112832</c:v>
                </c:pt>
                <c:pt idx="14">
                  <c:v>3.9571067811865412</c:v>
                </c:pt>
                <c:pt idx="15">
                  <c:v>3.6051834323650818</c:v>
                </c:pt>
                <c:pt idx="16">
                  <c:v>3.1999999999999922</c:v>
                </c:pt>
                <c:pt idx="17">
                  <c:v>2.7998165676349025</c:v>
                </c:pt>
                <c:pt idx="18">
                  <c:v>2.4628932188134467</c:v>
                </c:pt>
                <c:pt idx="19">
                  <c:v>2.23862046748871</c:v>
                </c:pt>
                <c:pt idx="20">
                  <c:v>2.16</c:v>
                </c:pt>
                <c:pt idx="21">
                  <c:v>2.2386204674887136</c:v>
                </c:pt>
                <c:pt idx="22">
                  <c:v>2.4628932188134525</c:v>
                </c:pt>
                <c:pt idx="23">
                  <c:v>2.7998165676349105</c:v>
                </c:pt>
                <c:pt idx="24">
                  <c:v>3.2</c:v>
                </c:pt>
                <c:pt idx="25">
                  <c:v>3.6051834323650898</c:v>
                </c:pt>
                <c:pt idx="26">
                  <c:v>3.9571067811865475</c:v>
                </c:pt>
                <c:pt idx="27">
                  <c:v>4.2063795325112867</c:v>
                </c:pt>
                <c:pt idx="28">
                  <c:v>4.32</c:v>
                </c:pt>
                <c:pt idx="29">
                  <c:v>4.2863795325112868</c:v>
                </c:pt>
                <c:pt idx="30">
                  <c:v>4.117106781186548</c:v>
                </c:pt>
                <c:pt idx="31">
                  <c:v>3.8451834323650895</c:v>
                </c:pt>
                <c:pt idx="32">
                  <c:v>3.5200000000000005</c:v>
                </c:pt>
                <c:pt idx="33">
                  <c:v>3.19981656763491</c:v>
                </c:pt>
                <c:pt idx="34">
                  <c:v>2.9428932188134524</c:v>
                </c:pt>
                <c:pt idx="35">
                  <c:v>2.7986204674887136</c:v>
                </c:pt>
                <c:pt idx="36">
                  <c:v>2.8000000000000003</c:v>
                </c:pt>
                <c:pt idx="37">
                  <c:v>2.9586204674887129</c:v>
                </c:pt>
                <c:pt idx="38">
                  <c:v>3.2628932188134527</c:v>
                </c:pt>
                <c:pt idx="39">
                  <c:v>3.6798165676349095</c:v>
                </c:pt>
                <c:pt idx="40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49-4F2D-AA5C-371B2682D88D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shade val="70000"/>
                    <a:shade val="51000"/>
                    <a:satMod val="130000"/>
                  </a:schemeClr>
                </a:gs>
                <a:gs pos="80000">
                  <a:schemeClr val="accent6">
                    <a:shade val="70000"/>
                    <a:shade val="93000"/>
                    <a:satMod val="130000"/>
                  </a:schemeClr>
                </a:gs>
                <a:gs pos="100000">
                  <a:schemeClr val="accent6">
                    <a:shade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wykresu'!$B$31:$AP$31</c:f>
              <c:numCache>
                <c:formatCode>General</c:formatCode>
                <c:ptCount val="41"/>
                <c:pt idx="0">
                  <c:v>4.1263795325112866</c:v>
                </c:pt>
                <c:pt idx="1">
                  <c:v>3.6461961001461964</c:v>
                </c:pt>
                <c:pt idx="2">
                  <c:v>3.2292727513247392</c:v>
                </c:pt>
                <c:pt idx="3">
                  <c:v>2.9249999999999998</c:v>
                </c:pt>
                <c:pt idx="4">
                  <c:v>2.7663795325112872</c:v>
                </c:pt>
                <c:pt idx="5">
                  <c:v>2.7650000000000006</c:v>
                </c:pt>
                <c:pt idx="6">
                  <c:v>2.9092727513247394</c:v>
                </c:pt>
                <c:pt idx="7">
                  <c:v>3.1661961001461969</c:v>
                </c:pt>
                <c:pt idx="8">
                  <c:v>3.486379532511287</c:v>
                </c:pt>
                <c:pt idx="9">
                  <c:v>3.8115629648763765</c:v>
                </c:pt>
                <c:pt idx="10">
                  <c:v>4.0834863136978345</c:v>
                </c:pt>
                <c:pt idx="11">
                  <c:v>4.2527590650225733</c:v>
                </c:pt>
                <c:pt idx="12">
                  <c:v>4.2863795325112859</c:v>
                </c:pt>
                <c:pt idx="13">
                  <c:v>4.1727590650225697</c:v>
                </c:pt>
                <c:pt idx="14">
                  <c:v>3.9234863136978282</c:v>
                </c:pt>
                <c:pt idx="15">
                  <c:v>3.5715629648763692</c:v>
                </c:pt>
                <c:pt idx="16">
                  <c:v>3.1663795325112787</c:v>
                </c:pt>
                <c:pt idx="17">
                  <c:v>2.7661961001461894</c:v>
                </c:pt>
                <c:pt idx="18">
                  <c:v>2.4292727513247336</c:v>
                </c:pt>
                <c:pt idx="19">
                  <c:v>2.204999999999997</c:v>
                </c:pt>
                <c:pt idx="20">
                  <c:v>2.1263795325112866</c:v>
                </c:pt>
                <c:pt idx="21">
                  <c:v>2.2050000000000001</c:v>
                </c:pt>
                <c:pt idx="22">
                  <c:v>2.4292727513247394</c:v>
                </c:pt>
                <c:pt idx="23">
                  <c:v>2.766196100146197</c:v>
                </c:pt>
                <c:pt idx="24">
                  <c:v>3.1663795325112867</c:v>
                </c:pt>
                <c:pt idx="25">
                  <c:v>3.5715629648763767</c:v>
                </c:pt>
                <c:pt idx="26">
                  <c:v>3.9234863136978344</c:v>
                </c:pt>
                <c:pt idx="27">
                  <c:v>4.1727590650225732</c:v>
                </c:pt>
                <c:pt idx="28">
                  <c:v>4.2863795325112868</c:v>
                </c:pt>
                <c:pt idx="29">
                  <c:v>4.2527590650225733</c:v>
                </c:pt>
                <c:pt idx="30">
                  <c:v>4.0834863136978345</c:v>
                </c:pt>
                <c:pt idx="31">
                  <c:v>3.8115629648763765</c:v>
                </c:pt>
                <c:pt idx="32">
                  <c:v>3.486379532511287</c:v>
                </c:pt>
                <c:pt idx="33">
                  <c:v>3.1661961001461969</c:v>
                </c:pt>
                <c:pt idx="34">
                  <c:v>2.9092727513247394</c:v>
                </c:pt>
                <c:pt idx="35">
                  <c:v>2.7650000000000006</c:v>
                </c:pt>
                <c:pt idx="36">
                  <c:v>2.7663795325112872</c:v>
                </c:pt>
                <c:pt idx="37">
                  <c:v>2.9249999999999998</c:v>
                </c:pt>
                <c:pt idx="38">
                  <c:v>3.2292727513247392</c:v>
                </c:pt>
                <c:pt idx="39">
                  <c:v>3.6461961001461964</c:v>
                </c:pt>
                <c:pt idx="40">
                  <c:v>4.1263795325112866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49-4F2D-AA5C-371B2682D88D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6">
                    <a:shade val="66000"/>
                    <a:shade val="51000"/>
                    <a:satMod val="130000"/>
                  </a:schemeClr>
                </a:gs>
                <a:gs pos="80000">
                  <a:schemeClr val="accent6">
                    <a:shade val="66000"/>
                    <a:shade val="93000"/>
                    <a:satMod val="130000"/>
                  </a:schemeClr>
                </a:gs>
                <a:gs pos="100000">
                  <a:schemeClr val="accent6">
                    <a:shade val="6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wykresu'!$B$32:$AP$32</c:f>
              <c:numCache>
                <c:formatCode>General</c:formatCode>
                <c:ptCount val="41"/>
                <c:pt idx="0">
                  <c:v>3.9571067811865475</c:v>
                </c:pt>
                <c:pt idx="1">
                  <c:v>3.4769233488214573</c:v>
                </c:pt>
                <c:pt idx="2">
                  <c:v>3.06</c:v>
                </c:pt>
                <c:pt idx="3">
                  <c:v>2.7557272486752606</c:v>
                </c:pt>
                <c:pt idx="4">
                  <c:v>2.5971067811865476</c:v>
                </c:pt>
                <c:pt idx="5">
                  <c:v>2.5957272486752609</c:v>
                </c:pt>
                <c:pt idx="6">
                  <c:v>2.74</c:v>
                </c:pt>
                <c:pt idx="7">
                  <c:v>2.9969233488214577</c:v>
                </c:pt>
                <c:pt idx="8">
                  <c:v>3.3171067811865482</c:v>
                </c:pt>
                <c:pt idx="9">
                  <c:v>3.6422902135516373</c:v>
                </c:pt>
                <c:pt idx="10">
                  <c:v>3.9142135623730954</c:v>
                </c:pt>
                <c:pt idx="11">
                  <c:v>4.0834863136978345</c:v>
                </c:pt>
                <c:pt idx="12">
                  <c:v>4.1171067811865472</c:v>
                </c:pt>
                <c:pt idx="13">
                  <c:v>4.0034863136978309</c:v>
                </c:pt>
                <c:pt idx="14">
                  <c:v>3.754213562373089</c:v>
                </c:pt>
                <c:pt idx="15">
                  <c:v>3.4022902135516295</c:v>
                </c:pt>
                <c:pt idx="16">
                  <c:v>2.9971067811865395</c:v>
                </c:pt>
                <c:pt idx="17">
                  <c:v>2.5969233488214503</c:v>
                </c:pt>
                <c:pt idx="18">
                  <c:v>2.2599999999999945</c:v>
                </c:pt>
                <c:pt idx="19">
                  <c:v>2.0357272486752578</c:v>
                </c:pt>
                <c:pt idx="20">
                  <c:v>1.9571067811865477</c:v>
                </c:pt>
                <c:pt idx="21">
                  <c:v>2.0357272486752609</c:v>
                </c:pt>
                <c:pt idx="22">
                  <c:v>2.2600000000000002</c:v>
                </c:pt>
                <c:pt idx="23">
                  <c:v>2.5969233488214578</c:v>
                </c:pt>
                <c:pt idx="24">
                  <c:v>2.9971067811865475</c:v>
                </c:pt>
                <c:pt idx="25">
                  <c:v>3.4022902135516375</c:v>
                </c:pt>
                <c:pt idx="26">
                  <c:v>3.7542135623730952</c:v>
                </c:pt>
                <c:pt idx="27">
                  <c:v>4.0034863136978345</c:v>
                </c:pt>
                <c:pt idx="28">
                  <c:v>4.117106781186548</c:v>
                </c:pt>
                <c:pt idx="29">
                  <c:v>4.0834863136978345</c:v>
                </c:pt>
                <c:pt idx="30">
                  <c:v>3.9142135623730954</c:v>
                </c:pt>
                <c:pt idx="31">
                  <c:v>3.6422902135516373</c:v>
                </c:pt>
                <c:pt idx="32">
                  <c:v>3.3171067811865482</c:v>
                </c:pt>
                <c:pt idx="33">
                  <c:v>2.9969233488214577</c:v>
                </c:pt>
                <c:pt idx="34">
                  <c:v>2.74</c:v>
                </c:pt>
                <c:pt idx="35">
                  <c:v>2.5957272486752609</c:v>
                </c:pt>
                <c:pt idx="36">
                  <c:v>2.5971067811865476</c:v>
                </c:pt>
                <c:pt idx="37">
                  <c:v>2.7557272486752606</c:v>
                </c:pt>
                <c:pt idx="38">
                  <c:v>3.06</c:v>
                </c:pt>
                <c:pt idx="39">
                  <c:v>3.4769233488214573</c:v>
                </c:pt>
                <c:pt idx="40">
                  <c:v>3.9571067811865475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49-4F2D-AA5C-371B2682D88D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6">
                    <a:shade val="63000"/>
                    <a:shade val="51000"/>
                    <a:satMod val="130000"/>
                  </a:schemeClr>
                </a:gs>
                <a:gs pos="80000">
                  <a:schemeClr val="accent6">
                    <a:shade val="63000"/>
                    <a:shade val="93000"/>
                    <a:satMod val="130000"/>
                  </a:schemeClr>
                </a:gs>
                <a:gs pos="100000">
                  <a:schemeClr val="accent6">
                    <a:shade val="6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wykresu'!$B$33:$AP$33</c:f>
              <c:numCache>
                <c:formatCode>General</c:formatCode>
                <c:ptCount val="41"/>
                <c:pt idx="0">
                  <c:v>3.6851834323650889</c:v>
                </c:pt>
                <c:pt idx="1">
                  <c:v>3.2049999999999992</c:v>
                </c:pt>
                <c:pt idx="2">
                  <c:v>2.7880766511785415</c:v>
                </c:pt>
                <c:pt idx="3">
                  <c:v>2.4838038998538026</c:v>
                </c:pt>
                <c:pt idx="4">
                  <c:v>2.3251834323650895</c:v>
                </c:pt>
                <c:pt idx="5">
                  <c:v>2.3238038998538029</c:v>
                </c:pt>
                <c:pt idx="6">
                  <c:v>2.4680766511785421</c:v>
                </c:pt>
                <c:pt idx="7">
                  <c:v>2.7249999999999996</c:v>
                </c:pt>
                <c:pt idx="8">
                  <c:v>3.0451834323650901</c:v>
                </c:pt>
                <c:pt idx="9">
                  <c:v>3.3703668647301792</c:v>
                </c:pt>
                <c:pt idx="10">
                  <c:v>3.6422902135516373</c:v>
                </c:pt>
                <c:pt idx="11">
                  <c:v>3.8115629648763765</c:v>
                </c:pt>
                <c:pt idx="12">
                  <c:v>3.8451834323650886</c:v>
                </c:pt>
                <c:pt idx="13">
                  <c:v>3.7315629648763724</c:v>
                </c:pt>
                <c:pt idx="14">
                  <c:v>3.4822902135516309</c:v>
                </c:pt>
                <c:pt idx="15">
                  <c:v>3.1303668647301715</c:v>
                </c:pt>
                <c:pt idx="16">
                  <c:v>2.7251834323650814</c:v>
                </c:pt>
                <c:pt idx="17">
                  <c:v>2.3249999999999922</c:v>
                </c:pt>
                <c:pt idx="18">
                  <c:v>1.9880766511785364</c:v>
                </c:pt>
                <c:pt idx="19">
                  <c:v>1.7638038998537997</c:v>
                </c:pt>
                <c:pt idx="20">
                  <c:v>1.6851834323650896</c:v>
                </c:pt>
                <c:pt idx="21">
                  <c:v>1.7638038998538028</c:v>
                </c:pt>
                <c:pt idx="22">
                  <c:v>1.9880766511785422</c:v>
                </c:pt>
                <c:pt idx="23">
                  <c:v>2.3249999999999997</c:v>
                </c:pt>
                <c:pt idx="24">
                  <c:v>2.7251834323650894</c:v>
                </c:pt>
                <c:pt idx="25">
                  <c:v>3.1303668647301794</c:v>
                </c:pt>
                <c:pt idx="26">
                  <c:v>3.4822902135516371</c:v>
                </c:pt>
                <c:pt idx="27">
                  <c:v>3.7315629648763764</c:v>
                </c:pt>
                <c:pt idx="28">
                  <c:v>3.8451834323650895</c:v>
                </c:pt>
                <c:pt idx="29">
                  <c:v>3.8115629648763765</c:v>
                </c:pt>
                <c:pt idx="30">
                  <c:v>3.6422902135516373</c:v>
                </c:pt>
                <c:pt idx="31">
                  <c:v>3.3703668647301792</c:v>
                </c:pt>
                <c:pt idx="32">
                  <c:v>3.0451834323650901</c:v>
                </c:pt>
                <c:pt idx="33">
                  <c:v>2.7249999999999996</c:v>
                </c:pt>
                <c:pt idx="34">
                  <c:v>2.4680766511785421</c:v>
                </c:pt>
                <c:pt idx="35">
                  <c:v>2.3238038998538029</c:v>
                </c:pt>
                <c:pt idx="36">
                  <c:v>2.3251834323650895</c:v>
                </c:pt>
                <c:pt idx="37">
                  <c:v>2.4838038998538026</c:v>
                </c:pt>
                <c:pt idx="38">
                  <c:v>2.7880766511785415</c:v>
                </c:pt>
                <c:pt idx="39">
                  <c:v>3.2049999999999992</c:v>
                </c:pt>
                <c:pt idx="40">
                  <c:v>3.6851834323650889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49-4F2D-AA5C-371B2682D88D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6">
                    <a:shade val="60000"/>
                    <a:shade val="51000"/>
                    <a:satMod val="130000"/>
                  </a:schemeClr>
                </a:gs>
                <a:gs pos="80000">
                  <a:schemeClr val="accent6">
                    <a:shade val="60000"/>
                    <a:shade val="93000"/>
                    <a:satMod val="130000"/>
                  </a:schemeClr>
                </a:gs>
                <a:gs pos="100000">
                  <a:schemeClr val="accent6">
                    <a:shade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wykresu'!$B$34:$AP$34</c:f>
              <c:numCache>
                <c:formatCode>General</c:formatCode>
                <c:ptCount val="41"/>
                <c:pt idx="0">
                  <c:v>3.36</c:v>
                </c:pt>
                <c:pt idx="1">
                  <c:v>2.8798165676349097</c:v>
                </c:pt>
                <c:pt idx="2">
                  <c:v>2.4628932188134525</c:v>
                </c:pt>
                <c:pt idx="3">
                  <c:v>2.1586204674887131</c:v>
                </c:pt>
                <c:pt idx="4">
                  <c:v>2</c:v>
                </c:pt>
                <c:pt idx="5">
                  <c:v>1.9986204674887138</c:v>
                </c:pt>
                <c:pt idx="6">
                  <c:v>2.1428932188134526</c:v>
                </c:pt>
                <c:pt idx="7">
                  <c:v>2.3998165676349101</c:v>
                </c:pt>
                <c:pt idx="8">
                  <c:v>2.7200000000000006</c:v>
                </c:pt>
                <c:pt idx="9">
                  <c:v>3.0451834323650897</c:v>
                </c:pt>
                <c:pt idx="10">
                  <c:v>3.3171067811865478</c:v>
                </c:pt>
                <c:pt idx="11">
                  <c:v>3.486379532511287</c:v>
                </c:pt>
                <c:pt idx="12">
                  <c:v>3.5199999999999996</c:v>
                </c:pt>
                <c:pt idx="13">
                  <c:v>3.4063795325112833</c:v>
                </c:pt>
                <c:pt idx="14">
                  <c:v>3.1571067811865414</c:v>
                </c:pt>
                <c:pt idx="15">
                  <c:v>2.8051834323650819</c:v>
                </c:pt>
                <c:pt idx="16">
                  <c:v>2.3999999999999919</c:v>
                </c:pt>
                <c:pt idx="17">
                  <c:v>1.9998165676349027</c:v>
                </c:pt>
                <c:pt idx="18">
                  <c:v>1.6628932188134469</c:v>
                </c:pt>
                <c:pt idx="19">
                  <c:v>1.4386204674887102</c:v>
                </c:pt>
                <c:pt idx="20">
                  <c:v>1.36</c:v>
                </c:pt>
                <c:pt idx="21">
                  <c:v>1.4386204674887133</c:v>
                </c:pt>
                <c:pt idx="22">
                  <c:v>1.6628932188134526</c:v>
                </c:pt>
                <c:pt idx="23">
                  <c:v>1.9998165676349102</c:v>
                </c:pt>
                <c:pt idx="24">
                  <c:v>2.4000000000000004</c:v>
                </c:pt>
                <c:pt idx="25">
                  <c:v>2.8051834323650899</c:v>
                </c:pt>
                <c:pt idx="26">
                  <c:v>3.1571067811865476</c:v>
                </c:pt>
                <c:pt idx="27">
                  <c:v>3.4063795325112869</c:v>
                </c:pt>
                <c:pt idx="28">
                  <c:v>3.5200000000000005</c:v>
                </c:pt>
                <c:pt idx="29">
                  <c:v>3.486379532511287</c:v>
                </c:pt>
                <c:pt idx="30">
                  <c:v>3.3171067811865478</c:v>
                </c:pt>
                <c:pt idx="31">
                  <c:v>3.0451834323650897</c:v>
                </c:pt>
                <c:pt idx="32">
                  <c:v>2.7200000000000006</c:v>
                </c:pt>
                <c:pt idx="33">
                  <c:v>2.3998165676349101</c:v>
                </c:pt>
                <c:pt idx="34">
                  <c:v>2.1428932188134526</c:v>
                </c:pt>
                <c:pt idx="35">
                  <c:v>1.9986204674887138</c:v>
                </c:pt>
                <c:pt idx="36">
                  <c:v>2</c:v>
                </c:pt>
                <c:pt idx="37">
                  <c:v>2.1586204674887131</c:v>
                </c:pt>
                <c:pt idx="38">
                  <c:v>2.4628932188134525</c:v>
                </c:pt>
                <c:pt idx="39">
                  <c:v>2.8798165676349097</c:v>
                </c:pt>
                <c:pt idx="4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49-4F2D-AA5C-371B2682D88D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6">
                    <a:shade val="56000"/>
                    <a:shade val="51000"/>
                    <a:satMod val="130000"/>
                  </a:schemeClr>
                </a:gs>
                <a:gs pos="80000">
                  <a:schemeClr val="accent6">
                    <a:shade val="56000"/>
                    <a:shade val="93000"/>
                    <a:satMod val="130000"/>
                  </a:schemeClr>
                </a:gs>
                <a:gs pos="100000">
                  <a:schemeClr val="accent6">
                    <a:shade val="5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wykresu'!$B$35:$AP$35</c:f>
              <c:numCache>
                <c:formatCode>General</c:formatCode>
                <c:ptCount val="41"/>
                <c:pt idx="0">
                  <c:v>3.0398165676349098</c:v>
                </c:pt>
                <c:pt idx="1">
                  <c:v>2.5596331352698192</c:v>
                </c:pt>
                <c:pt idx="2">
                  <c:v>2.1427097864483624</c:v>
                </c:pt>
                <c:pt idx="3">
                  <c:v>1.838437035123623</c:v>
                </c:pt>
                <c:pt idx="4">
                  <c:v>1.6798165676349102</c:v>
                </c:pt>
                <c:pt idx="5">
                  <c:v>1.6784370351236235</c:v>
                </c:pt>
                <c:pt idx="6">
                  <c:v>1.8227097864483626</c:v>
                </c:pt>
                <c:pt idx="7">
                  <c:v>2.0796331352698201</c:v>
                </c:pt>
                <c:pt idx="8">
                  <c:v>2.3998165676349101</c:v>
                </c:pt>
                <c:pt idx="9">
                  <c:v>2.7249999999999996</c:v>
                </c:pt>
                <c:pt idx="10">
                  <c:v>2.9969233488214577</c:v>
                </c:pt>
                <c:pt idx="11">
                  <c:v>3.1661961001461969</c:v>
                </c:pt>
                <c:pt idx="12">
                  <c:v>3.1998165676349091</c:v>
                </c:pt>
                <c:pt idx="13">
                  <c:v>3.0861961001461928</c:v>
                </c:pt>
                <c:pt idx="14">
                  <c:v>2.8369233488214514</c:v>
                </c:pt>
                <c:pt idx="15">
                  <c:v>2.4849999999999919</c:v>
                </c:pt>
                <c:pt idx="16">
                  <c:v>2.0798165676349019</c:v>
                </c:pt>
                <c:pt idx="17">
                  <c:v>1.6796331352698126</c:v>
                </c:pt>
                <c:pt idx="18">
                  <c:v>1.3427097864483568</c:v>
                </c:pt>
                <c:pt idx="19">
                  <c:v>1.1184370351236201</c:v>
                </c:pt>
                <c:pt idx="20">
                  <c:v>1.03981656763491</c:v>
                </c:pt>
                <c:pt idx="21">
                  <c:v>1.1184370351236232</c:v>
                </c:pt>
                <c:pt idx="22">
                  <c:v>1.3427097864483626</c:v>
                </c:pt>
                <c:pt idx="23">
                  <c:v>1.6796331352698202</c:v>
                </c:pt>
                <c:pt idx="24">
                  <c:v>2.0798165676349099</c:v>
                </c:pt>
                <c:pt idx="25">
                  <c:v>2.4849999999999999</c:v>
                </c:pt>
                <c:pt idx="26">
                  <c:v>2.8369233488214576</c:v>
                </c:pt>
                <c:pt idx="27">
                  <c:v>3.0861961001461968</c:v>
                </c:pt>
                <c:pt idx="28">
                  <c:v>3.19981656763491</c:v>
                </c:pt>
                <c:pt idx="29">
                  <c:v>3.1661961001461969</c:v>
                </c:pt>
                <c:pt idx="30">
                  <c:v>2.9969233488214577</c:v>
                </c:pt>
                <c:pt idx="31">
                  <c:v>2.7249999999999996</c:v>
                </c:pt>
                <c:pt idx="32">
                  <c:v>2.3998165676349101</c:v>
                </c:pt>
                <c:pt idx="33">
                  <c:v>2.0796331352698201</c:v>
                </c:pt>
                <c:pt idx="34">
                  <c:v>1.8227097864483626</c:v>
                </c:pt>
                <c:pt idx="35">
                  <c:v>1.6784370351236235</c:v>
                </c:pt>
                <c:pt idx="36">
                  <c:v>1.6798165676349102</c:v>
                </c:pt>
                <c:pt idx="37">
                  <c:v>1.838437035123623</c:v>
                </c:pt>
                <c:pt idx="38">
                  <c:v>2.1427097864483624</c:v>
                </c:pt>
                <c:pt idx="39">
                  <c:v>2.5596331352698192</c:v>
                </c:pt>
                <c:pt idx="40">
                  <c:v>3.0398165676349098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A49-4F2D-AA5C-371B2682D88D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6">
                    <a:shade val="53000"/>
                    <a:shade val="51000"/>
                    <a:satMod val="130000"/>
                  </a:schemeClr>
                </a:gs>
                <a:gs pos="80000">
                  <a:schemeClr val="accent6">
                    <a:shade val="53000"/>
                    <a:shade val="93000"/>
                    <a:satMod val="130000"/>
                  </a:schemeClr>
                </a:gs>
                <a:gs pos="100000">
                  <a:schemeClr val="accent6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wykresu'!$B$36:$AP$36</c:f>
              <c:numCache>
                <c:formatCode>General</c:formatCode>
                <c:ptCount val="41"/>
                <c:pt idx="0">
                  <c:v>2.7828932188134523</c:v>
                </c:pt>
                <c:pt idx="1">
                  <c:v>2.3027097864483621</c:v>
                </c:pt>
                <c:pt idx="2">
                  <c:v>1.8857864376269049</c:v>
                </c:pt>
                <c:pt idx="3">
                  <c:v>1.5815136863021655</c:v>
                </c:pt>
                <c:pt idx="4">
                  <c:v>1.4228932188134529</c:v>
                </c:pt>
                <c:pt idx="5">
                  <c:v>1.4215136863021662</c:v>
                </c:pt>
                <c:pt idx="6">
                  <c:v>1.5657864376269051</c:v>
                </c:pt>
                <c:pt idx="7">
                  <c:v>1.8227097864483626</c:v>
                </c:pt>
                <c:pt idx="8">
                  <c:v>2.1428932188134526</c:v>
                </c:pt>
                <c:pt idx="9">
                  <c:v>2.4680766511785421</c:v>
                </c:pt>
                <c:pt idx="10">
                  <c:v>2.74</c:v>
                </c:pt>
                <c:pt idx="11">
                  <c:v>2.9092727513247394</c:v>
                </c:pt>
                <c:pt idx="12">
                  <c:v>2.9428932188134516</c:v>
                </c:pt>
                <c:pt idx="13">
                  <c:v>2.8292727513247353</c:v>
                </c:pt>
                <c:pt idx="14">
                  <c:v>2.5799999999999939</c:v>
                </c:pt>
                <c:pt idx="15">
                  <c:v>2.2280766511785348</c:v>
                </c:pt>
                <c:pt idx="16">
                  <c:v>1.8228932188134443</c:v>
                </c:pt>
                <c:pt idx="17">
                  <c:v>1.4227097864483551</c:v>
                </c:pt>
                <c:pt idx="18">
                  <c:v>1.0857864376268993</c:v>
                </c:pt>
                <c:pt idx="19">
                  <c:v>0.86151368630216263</c:v>
                </c:pt>
                <c:pt idx="20">
                  <c:v>0.78289321881345253</c:v>
                </c:pt>
                <c:pt idx="21">
                  <c:v>0.86151368630216574</c:v>
                </c:pt>
                <c:pt idx="22">
                  <c:v>1.0857864376269051</c:v>
                </c:pt>
                <c:pt idx="23">
                  <c:v>1.4227097864483627</c:v>
                </c:pt>
                <c:pt idx="24">
                  <c:v>1.8228932188134526</c:v>
                </c:pt>
                <c:pt idx="25">
                  <c:v>2.2280766511785424</c:v>
                </c:pt>
                <c:pt idx="26">
                  <c:v>2.58</c:v>
                </c:pt>
                <c:pt idx="27">
                  <c:v>2.8292727513247393</c:v>
                </c:pt>
                <c:pt idx="28">
                  <c:v>2.9428932188134524</c:v>
                </c:pt>
                <c:pt idx="29">
                  <c:v>2.9092727513247394</c:v>
                </c:pt>
                <c:pt idx="30">
                  <c:v>2.74</c:v>
                </c:pt>
                <c:pt idx="31">
                  <c:v>2.4680766511785421</c:v>
                </c:pt>
                <c:pt idx="32">
                  <c:v>2.1428932188134526</c:v>
                </c:pt>
                <c:pt idx="33">
                  <c:v>1.8227097864483626</c:v>
                </c:pt>
                <c:pt idx="34">
                  <c:v>1.5657864376269051</c:v>
                </c:pt>
                <c:pt idx="35">
                  <c:v>1.4215136863021662</c:v>
                </c:pt>
                <c:pt idx="36">
                  <c:v>1.4228932188134529</c:v>
                </c:pt>
                <c:pt idx="37">
                  <c:v>1.5815136863021655</c:v>
                </c:pt>
                <c:pt idx="38">
                  <c:v>1.8857864376269049</c:v>
                </c:pt>
                <c:pt idx="39">
                  <c:v>2.3027097864483621</c:v>
                </c:pt>
                <c:pt idx="40">
                  <c:v>2.7828932188134523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A49-4F2D-AA5C-371B2682D88D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shade val="50000"/>
                    <a:shade val="51000"/>
                    <a:satMod val="130000"/>
                  </a:schemeClr>
                </a:gs>
                <a:gs pos="80000">
                  <a:schemeClr val="accent6">
                    <a:shade val="50000"/>
                    <a:shade val="93000"/>
                    <a:satMod val="130000"/>
                  </a:schemeClr>
                </a:gs>
                <a:gs pos="100000">
                  <a:schemeClr val="accent6">
                    <a:shade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wykresu'!$B$37:$AP$37</c:f>
              <c:numCache>
                <c:formatCode>General</c:formatCode>
                <c:ptCount val="41"/>
                <c:pt idx="0">
                  <c:v>2.638620467488713</c:v>
                </c:pt>
                <c:pt idx="1">
                  <c:v>2.1584370351236228</c:v>
                </c:pt>
                <c:pt idx="2">
                  <c:v>1.7415136863021659</c:v>
                </c:pt>
                <c:pt idx="3">
                  <c:v>1.4372409349774262</c:v>
                </c:pt>
                <c:pt idx="4">
                  <c:v>1.2786204674887136</c:v>
                </c:pt>
                <c:pt idx="5">
                  <c:v>1.277240934977427</c:v>
                </c:pt>
                <c:pt idx="6">
                  <c:v>1.4215136863021662</c:v>
                </c:pt>
                <c:pt idx="7">
                  <c:v>1.6784370351236235</c:v>
                </c:pt>
                <c:pt idx="8">
                  <c:v>1.9986204674887136</c:v>
                </c:pt>
                <c:pt idx="9">
                  <c:v>2.3238038998538029</c:v>
                </c:pt>
                <c:pt idx="10">
                  <c:v>2.5957272486752609</c:v>
                </c:pt>
                <c:pt idx="11">
                  <c:v>2.7650000000000006</c:v>
                </c:pt>
                <c:pt idx="12">
                  <c:v>2.7986204674887127</c:v>
                </c:pt>
                <c:pt idx="13">
                  <c:v>2.6849999999999965</c:v>
                </c:pt>
                <c:pt idx="14">
                  <c:v>2.4357272486752546</c:v>
                </c:pt>
                <c:pt idx="15">
                  <c:v>2.0838038998537955</c:v>
                </c:pt>
                <c:pt idx="16">
                  <c:v>1.6786204674887053</c:v>
                </c:pt>
                <c:pt idx="17">
                  <c:v>1.2784370351236161</c:v>
                </c:pt>
                <c:pt idx="18">
                  <c:v>0.94151368630216026</c:v>
                </c:pt>
                <c:pt idx="19">
                  <c:v>0.71724093497742381</c:v>
                </c:pt>
                <c:pt idx="20">
                  <c:v>0.63862046748871348</c:v>
                </c:pt>
                <c:pt idx="21">
                  <c:v>0.71724093497742669</c:v>
                </c:pt>
                <c:pt idx="22">
                  <c:v>0.94151368630216581</c:v>
                </c:pt>
                <c:pt idx="23">
                  <c:v>1.2784370351236236</c:v>
                </c:pt>
                <c:pt idx="24">
                  <c:v>1.6786204674887135</c:v>
                </c:pt>
                <c:pt idx="25">
                  <c:v>2.0838038998538031</c:v>
                </c:pt>
                <c:pt idx="26">
                  <c:v>2.4357272486752608</c:v>
                </c:pt>
                <c:pt idx="27">
                  <c:v>2.6850000000000001</c:v>
                </c:pt>
                <c:pt idx="28">
                  <c:v>2.7986204674887136</c:v>
                </c:pt>
                <c:pt idx="29">
                  <c:v>2.7650000000000006</c:v>
                </c:pt>
                <c:pt idx="30">
                  <c:v>2.5957272486752609</c:v>
                </c:pt>
                <c:pt idx="31">
                  <c:v>2.3238038998538029</c:v>
                </c:pt>
                <c:pt idx="32">
                  <c:v>1.9986204674887136</c:v>
                </c:pt>
                <c:pt idx="33">
                  <c:v>1.6784370351236235</c:v>
                </c:pt>
                <c:pt idx="34">
                  <c:v>1.4215136863021662</c:v>
                </c:pt>
                <c:pt idx="35">
                  <c:v>1.277240934977427</c:v>
                </c:pt>
                <c:pt idx="36">
                  <c:v>1.2786204674887136</c:v>
                </c:pt>
                <c:pt idx="37">
                  <c:v>1.4372409349774262</c:v>
                </c:pt>
                <c:pt idx="38">
                  <c:v>1.7415136863021659</c:v>
                </c:pt>
                <c:pt idx="39">
                  <c:v>2.1584370351236228</c:v>
                </c:pt>
                <c:pt idx="40">
                  <c:v>2.638620467488713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A49-4F2D-AA5C-371B2682D88D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6">
                    <a:shade val="46000"/>
                    <a:shade val="51000"/>
                    <a:satMod val="130000"/>
                  </a:schemeClr>
                </a:gs>
                <a:gs pos="80000">
                  <a:schemeClr val="accent6">
                    <a:shade val="46000"/>
                    <a:shade val="93000"/>
                    <a:satMod val="130000"/>
                  </a:schemeClr>
                </a:gs>
                <a:gs pos="100000">
                  <a:schemeClr val="accent6">
                    <a:shade val="4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wykresu'!$B$38:$AP$38</c:f>
              <c:numCache>
                <c:formatCode>General</c:formatCode>
                <c:ptCount val="41"/>
                <c:pt idx="0">
                  <c:v>2.6399999999999997</c:v>
                </c:pt>
                <c:pt idx="1">
                  <c:v>2.1598165676349095</c:v>
                </c:pt>
                <c:pt idx="2">
                  <c:v>1.7428932188134525</c:v>
                </c:pt>
                <c:pt idx="3">
                  <c:v>1.4386204674887129</c:v>
                </c:pt>
                <c:pt idx="4">
                  <c:v>1.2800000000000002</c:v>
                </c:pt>
                <c:pt idx="5">
                  <c:v>1.2786204674887136</c:v>
                </c:pt>
                <c:pt idx="6">
                  <c:v>1.4228932188134529</c:v>
                </c:pt>
                <c:pt idx="7">
                  <c:v>1.6798165676349102</c:v>
                </c:pt>
                <c:pt idx="8">
                  <c:v>2</c:v>
                </c:pt>
                <c:pt idx="9">
                  <c:v>2.3251834323650895</c:v>
                </c:pt>
                <c:pt idx="10">
                  <c:v>2.5971067811865476</c:v>
                </c:pt>
                <c:pt idx="11">
                  <c:v>2.7663795325112872</c:v>
                </c:pt>
                <c:pt idx="12">
                  <c:v>2.7999999999999994</c:v>
                </c:pt>
                <c:pt idx="13">
                  <c:v>2.6863795325112831</c:v>
                </c:pt>
                <c:pt idx="14">
                  <c:v>2.4371067811865412</c:v>
                </c:pt>
                <c:pt idx="15">
                  <c:v>2.0851834323650822</c:v>
                </c:pt>
                <c:pt idx="16">
                  <c:v>1.6799999999999919</c:v>
                </c:pt>
                <c:pt idx="17">
                  <c:v>1.2798165676349027</c:v>
                </c:pt>
                <c:pt idx="18">
                  <c:v>0.9428932188134469</c:v>
                </c:pt>
                <c:pt idx="19">
                  <c:v>0.71862046748871045</c:v>
                </c:pt>
                <c:pt idx="20">
                  <c:v>0.64000000000000012</c:v>
                </c:pt>
                <c:pt idx="21">
                  <c:v>0.71862046748871333</c:v>
                </c:pt>
                <c:pt idx="22">
                  <c:v>0.94289321881345245</c:v>
                </c:pt>
                <c:pt idx="23">
                  <c:v>1.2798165676349103</c:v>
                </c:pt>
                <c:pt idx="24">
                  <c:v>1.6800000000000002</c:v>
                </c:pt>
                <c:pt idx="25">
                  <c:v>2.0851834323650897</c:v>
                </c:pt>
                <c:pt idx="26">
                  <c:v>2.4371067811865474</c:v>
                </c:pt>
                <c:pt idx="27">
                  <c:v>2.6863795325112867</c:v>
                </c:pt>
                <c:pt idx="28">
                  <c:v>2.8000000000000003</c:v>
                </c:pt>
                <c:pt idx="29">
                  <c:v>2.7663795325112872</c:v>
                </c:pt>
                <c:pt idx="30">
                  <c:v>2.5971067811865476</c:v>
                </c:pt>
                <c:pt idx="31">
                  <c:v>2.3251834323650895</c:v>
                </c:pt>
                <c:pt idx="32">
                  <c:v>2</c:v>
                </c:pt>
                <c:pt idx="33">
                  <c:v>1.6798165676349102</c:v>
                </c:pt>
                <c:pt idx="34">
                  <c:v>1.4228932188134529</c:v>
                </c:pt>
                <c:pt idx="35">
                  <c:v>1.2786204674887136</c:v>
                </c:pt>
                <c:pt idx="36">
                  <c:v>1.2800000000000002</c:v>
                </c:pt>
                <c:pt idx="37">
                  <c:v>1.4386204674887129</c:v>
                </c:pt>
                <c:pt idx="38">
                  <c:v>1.7428932188134525</c:v>
                </c:pt>
                <c:pt idx="39">
                  <c:v>2.1598165676349095</c:v>
                </c:pt>
                <c:pt idx="40">
                  <c:v>2.6399999999999997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A49-4F2D-AA5C-371B2682D88D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6">
                    <a:shade val="43000"/>
                    <a:shade val="51000"/>
                    <a:satMod val="130000"/>
                  </a:schemeClr>
                </a:gs>
                <a:gs pos="80000">
                  <a:schemeClr val="accent6">
                    <a:shade val="43000"/>
                    <a:shade val="93000"/>
                    <a:satMod val="130000"/>
                  </a:schemeClr>
                </a:gs>
                <a:gs pos="100000">
                  <a:schemeClr val="accent6">
                    <a:shade val="4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wykresu'!$B$39:$AP$39</c:f>
              <c:numCache>
                <c:formatCode>General</c:formatCode>
                <c:ptCount val="41"/>
                <c:pt idx="0">
                  <c:v>2.7986204674887123</c:v>
                </c:pt>
                <c:pt idx="1">
                  <c:v>2.3184370351236225</c:v>
                </c:pt>
                <c:pt idx="2">
                  <c:v>1.9015136863021653</c:v>
                </c:pt>
                <c:pt idx="3">
                  <c:v>1.5972409349774257</c:v>
                </c:pt>
                <c:pt idx="4">
                  <c:v>1.4386204674887129</c:v>
                </c:pt>
                <c:pt idx="5">
                  <c:v>1.4372409349774262</c:v>
                </c:pt>
                <c:pt idx="6">
                  <c:v>1.5815136863021655</c:v>
                </c:pt>
                <c:pt idx="7">
                  <c:v>1.838437035123623</c:v>
                </c:pt>
                <c:pt idx="8">
                  <c:v>2.1586204674887131</c:v>
                </c:pt>
                <c:pt idx="9">
                  <c:v>2.4838038998538021</c:v>
                </c:pt>
                <c:pt idx="10">
                  <c:v>2.7557272486752606</c:v>
                </c:pt>
                <c:pt idx="11">
                  <c:v>2.9249999999999998</c:v>
                </c:pt>
                <c:pt idx="12">
                  <c:v>2.958620467488712</c:v>
                </c:pt>
                <c:pt idx="13">
                  <c:v>2.8449999999999958</c:v>
                </c:pt>
                <c:pt idx="14">
                  <c:v>2.5957272486752538</c:v>
                </c:pt>
                <c:pt idx="15">
                  <c:v>2.2438038998537948</c:v>
                </c:pt>
                <c:pt idx="16">
                  <c:v>1.8386204674887046</c:v>
                </c:pt>
                <c:pt idx="17">
                  <c:v>1.4384370351236153</c:v>
                </c:pt>
                <c:pt idx="18">
                  <c:v>1.1015136863021597</c:v>
                </c:pt>
                <c:pt idx="19">
                  <c:v>0.87724093497742306</c:v>
                </c:pt>
                <c:pt idx="20">
                  <c:v>0.79862046748871274</c:v>
                </c:pt>
                <c:pt idx="21">
                  <c:v>0.87724093497742617</c:v>
                </c:pt>
                <c:pt idx="22">
                  <c:v>1.1015136863021653</c:v>
                </c:pt>
                <c:pt idx="23">
                  <c:v>1.4384370351236231</c:v>
                </c:pt>
                <c:pt idx="24">
                  <c:v>1.8386204674887128</c:v>
                </c:pt>
                <c:pt idx="25">
                  <c:v>2.2438038998538028</c:v>
                </c:pt>
                <c:pt idx="26">
                  <c:v>2.5957272486752601</c:v>
                </c:pt>
                <c:pt idx="27">
                  <c:v>2.8449999999999998</c:v>
                </c:pt>
                <c:pt idx="28">
                  <c:v>2.9586204674887129</c:v>
                </c:pt>
                <c:pt idx="29">
                  <c:v>2.9249999999999998</c:v>
                </c:pt>
                <c:pt idx="30">
                  <c:v>2.7557272486752606</c:v>
                </c:pt>
                <c:pt idx="31">
                  <c:v>2.4838038998538021</c:v>
                </c:pt>
                <c:pt idx="32">
                  <c:v>2.1586204674887131</c:v>
                </c:pt>
                <c:pt idx="33">
                  <c:v>1.838437035123623</c:v>
                </c:pt>
                <c:pt idx="34">
                  <c:v>1.5815136863021655</c:v>
                </c:pt>
                <c:pt idx="35">
                  <c:v>1.4372409349774262</c:v>
                </c:pt>
                <c:pt idx="36">
                  <c:v>1.4386204674887129</c:v>
                </c:pt>
                <c:pt idx="37">
                  <c:v>1.5972409349774257</c:v>
                </c:pt>
                <c:pt idx="38">
                  <c:v>1.9015136863021653</c:v>
                </c:pt>
                <c:pt idx="39">
                  <c:v>2.3184370351236225</c:v>
                </c:pt>
                <c:pt idx="40">
                  <c:v>2.7986204674887123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A49-4F2D-AA5C-371B2682D88D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6">
                    <a:shade val="40000"/>
                    <a:shade val="51000"/>
                    <a:satMod val="130000"/>
                  </a:schemeClr>
                </a:gs>
                <a:gs pos="80000">
                  <a:schemeClr val="accent6">
                    <a:shade val="40000"/>
                    <a:shade val="93000"/>
                    <a:satMod val="130000"/>
                  </a:schemeClr>
                </a:gs>
                <a:gs pos="100000">
                  <a:schemeClr val="accent6">
                    <a:shade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wykresu'!$B$40:$AP$40</c:f>
              <c:numCache>
                <c:formatCode>General</c:formatCode>
                <c:ptCount val="41"/>
                <c:pt idx="0">
                  <c:v>3.1028932188134521</c:v>
                </c:pt>
                <c:pt idx="1">
                  <c:v>2.6227097864483619</c:v>
                </c:pt>
                <c:pt idx="2">
                  <c:v>2.2057864376269047</c:v>
                </c:pt>
                <c:pt idx="3">
                  <c:v>1.9015136863021653</c:v>
                </c:pt>
                <c:pt idx="4">
                  <c:v>1.7428932188134525</c:v>
                </c:pt>
                <c:pt idx="5">
                  <c:v>1.7415136863021659</c:v>
                </c:pt>
                <c:pt idx="6">
                  <c:v>1.8857864376269049</c:v>
                </c:pt>
                <c:pt idx="7">
                  <c:v>2.1427097864483624</c:v>
                </c:pt>
                <c:pt idx="8">
                  <c:v>2.4628932188134525</c:v>
                </c:pt>
                <c:pt idx="9">
                  <c:v>2.788076651178542</c:v>
                </c:pt>
                <c:pt idx="10">
                  <c:v>3.06</c:v>
                </c:pt>
                <c:pt idx="11">
                  <c:v>3.2292727513247392</c:v>
                </c:pt>
                <c:pt idx="12">
                  <c:v>3.2628932188134518</c:v>
                </c:pt>
                <c:pt idx="13">
                  <c:v>3.1492727513247352</c:v>
                </c:pt>
                <c:pt idx="14">
                  <c:v>2.8999999999999937</c:v>
                </c:pt>
                <c:pt idx="15">
                  <c:v>2.5480766511785342</c:v>
                </c:pt>
                <c:pt idx="16">
                  <c:v>2.1428932188134442</c:v>
                </c:pt>
                <c:pt idx="17">
                  <c:v>1.7427097864483549</c:v>
                </c:pt>
                <c:pt idx="18">
                  <c:v>1.4057864376268991</c:v>
                </c:pt>
                <c:pt idx="19">
                  <c:v>1.1815136863021625</c:v>
                </c:pt>
                <c:pt idx="20">
                  <c:v>1.1028932188134524</c:v>
                </c:pt>
                <c:pt idx="21">
                  <c:v>1.1815136863021656</c:v>
                </c:pt>
                <c:pt idx="22">
                  <c:v>1.4057864376269049</c:v>
                </c:pt>
                <c:pt idx="23">
                  <c:v>1.7427097864483625</c:v>
                </c:pt>
                <c:pt idx="24">
                  <c:v>2.1428932188134522</c:v>
                </c:pt>
                <c:pt idx="25">
                  <c:v>2.5480766511785422</c:v>
                </c:pt>
                <c:pt idx="26">
                  <c:v>2.9</c:v>
                </c:pt>
                <c:pt idx="27">
                  <c:v>3.1492727513247392</c:v>
                </c:pt>
                <c:pt idx="28">
                  <c:v>3.2628932188134523</c:v>
                </c:pt>
                <c:pt idx="29">
                  <c:v>3.2292727513247392</c:v>
                </c:pt>
                <c:pt idx="30">
                  <c:v>3.06</c:v>
                </c:pt>
                <c:pt idx="31">
                  <c:v>2.788076651178542</c:v>
                </c:pt>
                <c:pt idx="32">
                  <c:v>2.4628932188134525</c:v>
                </c:pt>
                <c:pt idx="33">
                  <c:v>2.1427097864483624</c:v>
                </c:pt>
                <c:pt idx="34">
                  <c:v>1.8857864376269049</c:v>
                </c:pt>
                <c:pt idx="35">
                  <c:v>1.7415136863021659</c:v>
                </c:pt>
                <c:pt idx="36">
                  <c:v>1.7428932188134525</c:v>
                </c:pt>
                <c:pt idx="37">
                  <c:v>1.9015136863021653</c:v>
                </c:pt>
                <c:pt idx="38">
                  <c:v>2.2057864376269047</c:v>
                </c:pt>
                <c:pt idx="39">
                  <c:v>2.6227097864483619</c:v>
                </c:pt>
                <c:pt idx="40">
                  <c:v>3.1028932188134521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49-4F2D-AA5C-371B2682D88D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6">
                    <a:shade val="36000"/>
                    <a:shade val="51000"/>
                    <a:satMod val="130000"/>
                  </a:schemeClr>
                </a:gs>
                <a:gs pos="80000">
                  <a:schemeClr val="accent6">
                    <a:shade val="36000"/>
                    <a:shade val="93000"/>
                    <a:satMod val="130000"/>
                  </a:schemeClr>
                </a:gs>
                <a:gs pos="100000">
                  <a:schemeClr val="accent6">
                    <a:shade val="3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wykresu'!$B$41:$AP$41</c:f>
              <c:numCache>
                <c:formatCode>General</c:formatCode>
                <c:ptCount val="41"/>
                <c:pt idx="0">
                  <c:v>3.5198165676349094</c:v>
                </c:pt>
                <c:pt idx="1">
                  <c:v>3.0396331352698187</c:v>
                </c:pt>
                <c:pt idx="2">
                  <c:v>2.6227097864483619</c:v>
                </c:pt>
                <c:pt idx="3">
                  <c:v>2.3184370351236225</c:v>
                </c:pt>
                <c:pt idx="4">
                  <c:v>2.1598165676349095</c:v>
                </c:pt>
                <c:pt idx="5">
                  <c:v>2.1584370351236228</c:v>
                </c:pt>
                <c:pt idx="6">
                  <c:v>2.3027097864483621</c:v>
                </c:pt>
                <c:pt idx="7">
                  <c:v>2.5596331352698192</c:v>
                </c:pt>
                <c:pt idx="8">
                  <c:v>2.8798165676349097</c:v>
                </c:pt>
                <c:pt idx="9">
                  <c:v>3.2049999999999992</c:v>
                </c:pt>
                <c:pt idx="10">
                  <c:v>3.4769233488214573</c:v>
                </c:pt>
                <c:pt idx="11">
                  <c:v>3.6461961001461964</c:v>
                </c:pt>
                <c:pt idx="12">
                  <c:v>3.6798165676349086</c:v>
                </c:pt>
                <c:pt idx="13">
                  <c:v>3.5661961001461924</c:v>
                </c:pt>
                <c:pt idx="14">
                  <c:v>3.3169233488214509</c:v>
                </c:pt>
                <c:pt idx="15">
                  <c:v>2.9649999999999914</c:v>
                </c:pt>
                <c:pt idx="16">
                  <c:v>2.5598165676349014</c:v>
                </c:pt>
                <c:pt idx="17">
                  <c:v>2.1596331352698122</c:v>
                </c:pt>
                <c:pt idx="18">
                  <c:v>1.8227097864483564</c:v>
                </c:pt>
                <c:pt idx="19">
                  <c:v>1.5984370351236197</c:v>
                </c:pt>
                <c:pt idx="20">
                  <c:v>1.5198165676349096</c:v>
                </c:pt>
                <c:pt idx="21">
                  <c:v>1.5984370351236228</c:v>
                </c:pt>
                <c:pt idx="22">
                  <c:v>1.8227097864483621</c:v>
                </c:pt>
                <c:pt idx="23">
                  <c:v>2.1596331352698197</c:v>
                </c:pt>
                <c:pt idx="24">
                  <c:v>2.5598165676349094</c:v>
                </c:pt>
                <c:pt idx="25">
                  <c:v>2.9649999999999994</c:v>
                </c:pt>
                <c:pt idx="26">
                  <c:v>3.3169233488214571</c:v>
                </c:pt>
                <c:pt idx="27">
                  <c:v>3.5661961001461959</c:v>
                </c:pt>
                <c:pt idx="28">
                  <c:v>3.6798165676349095</c:v>
                </c:pt>
                <c:pt idx="29">
                  <c:v>3.6461961001461964</c:v>
                </c:pt>
                <c:pt idx="30">
                  <c:v>3.4769233488214573</c:v>
                </c:pt>
                <c:pt idx="31">
                  <c:v>3.2049999999999992</c:v>
                </c:pt>
                <c:pt idx="32">
                  <c:v>2.8798165676349097</c:v>
                </c:pt>
                <c:pt idx="33">
                  <c:v>2.5596331352698192</c:v>
                </c:pt>
                <c:pt idx="34">
                  <c:v>2.3027097864483621</c:v>
                </c:pt>
                <c:pt idx="35">
                  <c:v>2.1584370351236228</c:v>
                </c:pt>
                <c:pt idx="36">
                  <c:v>2.1598165676349095</c:v>
                </c:pt>
                <c:pt idx="37">
                  <c:v>2.3184370351236225</c:v>
                </c:pt>
                <c:pt idx="38">
                  <c:v>2.6227097864483619</c:v>
                </c:pt>
                <c:pt idx="39">
                  <c:v>3.0396331352698187</c:v>
                </c:pt>
                <c:pt idx="40">
                  <c:v>3.5198165676349094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49-4F2D-AA5C-371B2682D88D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6">
                    <a:shade val="33000"/>
                    <a:shade val="51000"/>
                    <a:satMod val="130000"/>
                  </a:schemeClr>
                </a:gs>
                <a:gs pos="80000">
                  <a:schemeClr val="accent6">
                    <a:shade val="33000"/>
                    <a:shade val="93000"/>
                    <a:satMod val="130000"/>
                  </a:schemeClr>
                </a:gs>
                <a:gs pos="100000">
                  <a:schemeClr val="accent6">
                    <a:shade val="3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wykresu'!$B$42:$AP$42</c:f>
              <c:numCache>
                <c:formatCode>General</c:formatCode>
                <c:ptCount val="41"/>
                <c:pt idx="0">
                  <c:v>3.9999999999999996</c:v>
                </c:pt>
                <c:pt idx="1">
                  <c:v>3.5198165676349094</c:v>
                </c:pt>
                <c:pt idx="2">
                  <c:v>3.1028932188134521</c:v>
                </c:pt>
                <c:pt idx="3">
                  <c:v>2.7986204674887127</c:v>
                </c:pt>
                <c:pt idx="4">
                  <c:v>2.6399999999999997</c:v>
                </c:pt>
                <c:pt idx="5">
                  <c:v>2.638620467488713</c:v>
                </c:pt>
                <c:pt idx="6">
                  <c:v>2.7828932188134523</c:v>
                </c:pt>
                <c:pt idx="7">
                  <c:v>3.0398165676349098</c:v>
                </c:pt>
                <c:pt idx="8">
                  <c:v>3.36</c:v>
                </c:pt>
                <c:pt idx="9">
                  <c:v>3.6851834323650894</c:v>
                </c:pt>
                <c:pt idx="10">
                  <c:v>3.9571067811865475</c:v>
                </c:pt>
                <c:pt idx="11">
                  <c:v>4.1263795325112866</c:v>
                </c:pt>
                <c:pt idx="12">
                  <c:v>4.1599999999999993</c:v>
                </c:pt>
                <c:pt idx="13">
                  <c:v>4.046379532511283</c:v>
                </c:pt>
                <c:pt idx="14">
                  <c:v>3.7971067811865411</c:v>
                </c:pt>
                <c:pt idx="15">
                  <c:v>3.4451834323650816</c:v>
                </c:pt>
                <c:pt idx="16">
                  <c:v>3.0399999999999916</c:v>
                </c:pt>
                <c:pt idx="17">
                  <c:v>2.6398165676349024</c:v>
                </c:pt>
                <c:pt idx="18">
                  <c:v>2.3028932188134466</c:v>
                </c:pt>
                <c:pt idx="19">
                  <c:v>2.0786204674887099</c:v>
                </c:pt>
                <c:pt idx="20">
                  <c:v>1.9999999999999996</c:v>
                </c:pt>
                <c:pt idx="21">
                  <c:v>2.078620467488713</c:v>
                </c:pt>
                <c:pt idx="22">
                  <c:v>2.3028932188134523</c:v>
                </c:pt>
                <c:pt idx="23">
                  <c:v>2.6398165676349099</c:v>
                </c:pt>
                <c:pt idx="24">
                  <c:v>3.04</c:v>
                </c:pt>
                <c:pt idx="25">
                  <c:v>3.4451834323650896</c:v>
                </c:pt>
                <c:pt idx="26">
                  <c:v>3.7971067811865473</c:v>
                </c:pt>
                <c:pt idx="27">
                  <c:v>4.0463795325112866</c:v>
                </c:pt>
                <c:pt idx="28">
                  <c:v>4.16</c:v>
                </c:pt>
                <c:pt idx="29">
                  <c:v>4.1263795325112866</c:v>
                </c:pt>
                <c:pt idx="30">
                  <c:v>3.9571067811865475</c:v>
                </c:pt>
                <c:pt idx="31">
                  <c:v>3.6851834323650894</c:v>
                </c:pt>
                <c:pt idx="32">
                  <c:v>3.36</c:v>
                </c:pt>
                <c:pt idx="33">
                  <c:v>3.0398165676349098</c:v>
                </c:pt>
                <c:pt idx="34">
                  <c:v>2.7828932188134523</c:v>
                </c:pt>
                <c:pt idx="35">
                  <c:v>2.638620467488713</c:v>
                </c:pt>
                <c:pt idx="36">
                  <c:v>2.6399999999999997</c:v>
                </c:pt>
                <c:pt idx="37">
                  <c:v>2.7986204674887127</c:v>
                </c:pt>
                <c:pt idx="38">
                  <c:v>3.1028932188134521</c:v>
                </c:pt>
                <c:pt idx="39">
                  <c:v>3.5198165676349094</c:v>
                </c:pt>
                <c:pt idx="40">
                  <c:v>3.9999999999999996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49-4F2D-AA5C-371B2682D88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tint val="5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5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tint val="7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7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tint val="9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9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shade val="9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9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shade val="7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7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</c:bandFmts>
        <c:axId val="1707664207"/>
        <c:axId val="1460231055"/>
        <c:axId val="1704201599"/>
      </c:surfaceChart>
      <c:catAx>
        <c:axId val="1707664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0231055"/>
        <c:crosses val="autoZero"/>
        <c:auto val="1"/>
        <c:lblAlgn val="ctr"/>
        <c:lblOffset val="100"/>
        <c:noMultiLvlLbl val="0"/>
      </c:catAx>
      <c:valAx>
        <c:axId val="14602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664207"/>
        <c:crosses val="autoZero"/>
        <c:crossBetween val="midCat"/>
      </c:valAx>
      <c:serAx>
        <c:axId val="17042015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0231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</xdr:row>
      <xdr:rowOff>179294</xdr:rowOff>
    </xdr:from>
    <xdr:to>
      <xdr:col>33</xdr:col>
      <xdr:colOff>526676</xdr:colOff>
      <xdr:row>39</xdr:row>
      <xdr:rowOff>139211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9817DA-CED8-4FFC-89EC-120BDD1C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zoomScale="85" zoomScaleNormal="85" workbookViewId="0">
      <selection activeCell="E26" sqref="E26"/>
    </sheetView>
  </sheetViews>
  <sheetFormatPr defaultRowHeight="15" x14ac:dyDescent="0.25"/>
  <cols>
    <col min="1" max="1" width="15.7109375" customWidth="1"/>
    <col min="2" max="2" width="5.7109375" customWidth="1"/>
    <col min="3" max="14" width="15.7109375" customWidth="1"/>
  </cols>
  <sheetData>
    <row r="1" spans="1:14" ht="30" customHeight="1" x14ac:dyDescent="0.25">
      <c r="A1" s="46" t="s">
        <v>4</v>
      </c>
      <c r="B1" s="44" t="s">
        <v>20</v>
      </c>
      <c r="C1" s="44" t="s">
        <v>7</v>
      </c>
      <c r="D1" s="49" t="s">
        <v>19</v>
      </c>
      <c r="E1" s="43" t="s">
        <v>5</v>
      </c>
      <c r="F1" s="44"/>
      <c r="G1" s="44"/>
      <c r="H1" s="44"/>
      <c r="I1" s="49"/>
      <c r="J1" s="43" t="s">
        <v>6</v>
      </c>
      <c r="K1" s="44"/>
      <c r="L1" s="44"/>
      <c r="M1" s="44"/>
      <c r="N1" s="45"/>
    </row>
    <row r="2" spans="1:14" ht="45" customHeight="1" thickBot="1" x14ac:dyDescent="0.3">
      <c r="A2" s="47"/>
      <c r="B2" s="48"/>
      <c r="C2" s="48"/>
      <c r="D2" s="50"/>
      <c r="E2" s="61" t="s">
        <v>8</v>
      </c>
      <c r="F2" s="62" t="s">
        <v>9</v>
      </c>
      <c r="G2" s="63" t="s">
        <v>10</v>
      </c>
      <c r="H2" s="62" t="s">
        <v>0</v>
      </c>
      <c r="I2" s="68" t="s">
        <v>11</v>
      </c>
      <c r="J2" s="61" t="s">
        <v>8</v>
      </c>
      <c r="K2" s="62" t="s">
        <v>9</v>
      </c>
      <c r="L2" s="63" t="s">
        <v>10</v>
      </c>
      <c r="M2" s="62" t="s">
        <v>0</v>
      </c>
      <c r="N2" s="65" t="s">
        <v>11</v>
      </c>
    </row>
    <row r="3" spans="1:14" x14ac:dyDescent="0.25">
      <c r="A3" s="38">
        <v>1E-3</v>
      </c>
      <c r="B3" s="5">
        <v>1</v>
      </c>
      <c r="C3" s="5">
        <v>-0.40587200000000001</v>
      </c>
      <c r="D3" s="11">
        <v>-0.395978</v>
      </c>
      <c r="E3" s="20">
        <v>1.28088E-4</v>
      </c>
      <c r="F3" s="69">
        <v>2.15321E-5</v>
      </c>
      <c r="G3" s="16">
        <v>5.3718999999999996E-7</v>
      </c>
      <c r="H3" s="16">
        <v>116</v>
      </c>
      <c r="I3" s="19" t="str">
        <f>IF(G3&lt;0.0001,"TAK","NIE")</f>
        <v>TAK</v>
      </c>
      <c r="J3" s="20">
        <v>0.105128</v>
      </c>
      <c r="K3" s="16">
        <v>0.115022</v>
      </c>
      <c r="L3" s="16">
        <v>0.72725899999999999</v>
      </c>
      <c r="M3" s="16">
        <v>23</v>
      </c>
      <c r="N3" s="17" t="str">
        <f>IF(L3&lt;0.01,"TAK","NIE")</f>
        <v>NIE</v>
      </c>
    </row>
    <row r="4" spans="1:14" x14ac:dyDescent="0.25">
      <c r="A4" s="39"/>
      <c r="B4" s="1">
        <v>2</v>
      </c>
      <c r="C4" s="1">
        <v>-0.435359</v>
      </c>
      <c r="D4" s="12">
        <v>0.78093000000000001</v>
      </c>
      <c r="E4" s="14">
        <v>-0.77435900000000002</v>
      </c>
      <c r="F4" s="1">
        <v>0.77493000000000001</v>
      </c>
      <c r="G4" s="1">
        <v>1.2396799999999999</v>
      </c>
      <c r="H4" s="1">
        <v>151</v>
      </c>
      <c r="I4" s="12" t="str">
        <f t="shared" ref="I4:I67" si="0">IF(G4&lt;0.0001,"TAK","NIE")</f>
        <v>NIE</v>
      </c>
      <c r="J4" s="14">
        <v>-0.435359</v>
      </c>
      <c r="K4" s="1">
        <v>0.78093000000000001</v>
      </c>
      <c r="L4" s="1">
        <v>2.7722699999999998</v>
      </c>
      <c r="M4" s="1">
        <v>3</v>
      </c>
      <c r="N4" s="2" t="str">
        <f t="shared" ref="N4:N67" si="1">IF(L4&lt;0.01,"TAK","NIE")</f>
        <v>NIE</v>
      </c>
    </row>
    <row r="5" spans="1:14" x14ac:dyDescent="0.25">
      <c r="A5" s="39"/>
      <c r="B5" s="1">
        <v>3</v>
      </c>
      <c r="C5" s="1">
        <v>0.30159999999999998</v>
      </c>
      <c r="D5" s="12">
        <v>0.14649799999999999</v>
      </c>
      <c r="E5" s="14">
        <v>-3.9989600000000001E-4</v>
      </c>
      <c r="F5" s="1">
        <v>4.9843499999999998E-4</v>
      </c>
      <c r="G5" s="1">
        <v>1.3003000000000001E-5</v>
      </c>
      <c r="H5" s="1">
        <v>181</v>
      </c>
      <c r="I5" s="12" t="str">
        <f t="shared" si="0"/>
        <v>TAK</v>
      </c>
      <c r="J5" s="14">
        <v>0.30159999999999998</v>
      </c>
      <c r="K5" s="1">
        <v>0.14649799999999999</v>
      </c>
      <c r="L5" s="1">
        <v>2.42042</v>
      </c>
      <c r="M5" s="1">
        <v>3</v>
      </c>
      <c r="N5" s="2" t="str">
        <f t="shared" si="1"/>
        <v>NIE</v>
      </c>
    </row>
    <row r="6" spans="1:14" x14ac:dyDescent="0.25">
      <c r="A6" s="39"/>
      <c r="B6" s="1">
        <v>4</v>
      </c>
      <c r="C6" s="1">
        <v>0.63653400000000004</v>
      </c>
      <c r="D6" s="12">
        <v>-0.65394600000000003</v>
      </c>
      <c r="E6" s="14">
        <v>0.77453399999999994</v>
      </c>
      <c r="F6" s="1">
        <v>-0.77494600000000002</v>
      </c>
      <c r="G6" s="1">
        <v>1.2396799999999999</v>
      </c>
      <c r="H6" s="1">
        <v>95</v>
      </c>
      <c r="I6" s="12" t="str">
        <f t="shared" si="0"/>
        <v>NIE</v>
      </c>
      <c r="J6" s="14">
        <v>0.77466199999999996</v>
      </c>
      <c r="K6" s="1">
        <v>-0.77551300000000001</v>
      </c>
      <c r="L6" s="1">
        <v>1.23969</v>
      </c>
      <c r="M6" s="1">
        <v>103</v>
      </c>
      <c r="N6" s="2" t="str">
        <f t="shared" si="1"/>
        <v>NIE</v>
      </c>
    </row>
    <row r="7" spans="1:14" x14ac:dyDescent="0.25">
      <c r="A7" s="39"/>
      <c r="B7" s="1">
        <v>5</v>
      </c>
      <c r="C7" s="1">
        <v>-0.75505900000000004</v>
      </c>
      <c r="D7" s="12">
        <v>7.6241900000000001E-2</v>
      </c>
      <c r="E7" s="14">
        <v>-0.77505900000000005</v>
      </c>
      <c r="F7" s="1">
        <v>2.4189900000000001E-4</v>
      </c>
      <c r="G7" s="1">
        <v>0.61984300000000003</v>
      </c>
      <c r="H7" s="1">
        <v>81</v>
      </c>
      <c r="I7" s="12" t="str">
        <f t="shared" si="0"/>
        <v>NIE</v>
      </c>
      <c r="J7" s="14">
        <v>-0.75505900000000004</v>
      </c>
      <c r="K7" s="1">
        <v>7.6241900000000001E-2</v>
      </c>
      <c r="L7" s="1">
        <v>0.81156399999999995</v>
      </c>
      <c r="M7" s="1">
        <v>3</v>
      </c>
      <c r="N7" s="2" t="str">
        <f t="shared" si="1"/>
        <v>NIE</v>
      </c>
    </row>
    <row r="8" spans="1:14" x14ac:dyDescent="0.25">
      <c r="A8" s="39"/>
      <c r="B8" s="1">
        <v>6</v>
      </c>
      <c r="C8" s="1">
        <v>0.191715</v>
      </c>
      <c r="D8" s="12">
        <v>-5.9257299999999999E-2</v>
      </c>
      <c r="E8" s="14">
        <v>-2.8453499999999999E-4</v>
      </c>
      <c r="F8" s="1">
        <v>-2.57302E-4</v>
      </c>
      <c r="G8" s="1">
        <v>4.6860800000000002E-6</v>
      </c>
      <c r="H8" s="1">
        <v>152</v>
      </c>
      <c r="I8" s="12" t="str">
        <f t="shared" si="0"/>
        <v>TAK</v>
      </c>
      <c r="J8" s="14">
        <v>0.19170899999999999</v>
      </c>
      <c r="K8" s="1">
        <v>3.7426999999999998E-3</v>
      </c>
      <c r="L8" s="1">
        <v>0.97212799999999999</v>
      </c>
      <c r="M8" s="1">
        <v>17</v>
      </c>
      <c r="N8" s="2" t="str">
        <f t="shared" si="1"/>
        <v>NIE</v>
      </c>
    </row>
    <row r="9" spans="1:14" x14ac:dyDescent="0.25">
      <c r="A9" s="39"/>
      <c r="B9" s="1">
        <v>7</v>
      </c>
      <c r="C9" s="1">
        <v>0.19165499999999999</v>
      </c>
      <c r="D9" s="12">
        <v>0.94509399999999999</v>
      </c>
      <c r="E9" s="14">
        <v>-3.4485899999999999E-4</v>
      </c>
      <c r="F9" s="1">
        <v>0.77509399999999995</v>
      </c>
      <c r="G9" s="1">
        <v>0.61984499999999998</v>
      </c>
      <c r="H9" s="1">
        <v>132</v>
      </c>
      <c r="I9" s="12" t="str">
        <f t="shared" si="0"/>
        <v>NIE</v>
      </c>
      <c r="J9" s="14">
        <v>0.19165499999999999</v>
      </c>
      <c r="K9" s="1">
        <v>0.94509399999999999</v>
      </c>
      <c r="L9" s="1">
        <v>2.44645</v>
      </c>
      <c r="M9" s="1">
        <v>3</v>
      </c>
      <c r="N9" s="2" t="str">
        <f t="shared" si="1"/>
        <v>NIE</v>
      </c>
    </row>
    <row r="10" spans="1:14" x14ac:dyDescent="0.25">
      <c r="A10" s="39"/>
      <c r="B10" s="1">
        <v>8</v>
      </c>
      <c r="C10" s="1">
        <v>0.885243</v>
      </c>
      <c r="D10" s="12">
        <v>-0.55349300000000001</v>
      </c>
      <c r="E10" s="14">
        <v>0.77424300000000001</v>
      </c>
      <c r="F10" s="1">
        <v>-0.77449299999999999</v>
      </c>
      <c r="G10" s="1">
        <v>1.2396799999999999</v>
      </c>
      <c r="H10" s="1">
        <v>151</v>
      </c>
      <c r="I10" s="12" t="str">
        <f t="shared" si="0"/>
        <v>NIE</v>
      </c>
      <c r="J10" s="14">
        <v>0.885243</v>
      </c>
      <c r="K10" s="1">
        <v>-0.55349300000000001</v>
      </c>
      <c r="L10" s="1">
        <v>2.6630699999999998</v>
      </c>
      <c r="M10" s="1">
        <v>3</v>
      </c>
      <c r="N10" s="2" t="str">
        <f t="shared" si="1"/>
        <v>NIE</v>
      </c>
    </row>
    <row r="11" spans="1:14" x14ac:dyDescent="0.25">
      <c r="A11" s="39"/>
      <c r="B11" s="1">
        <v>9</v>
      </c>
      <c r="C11" s="1">
        <v>0.23250000000000001</v>
      </c>
      <c r="D11" s="12">
        <v>8.4152200000000004E-4</v>
      </c>
      <c r="E11" s="14">
        <v>4.9956299999999996E-4</v>
      </c>
      <c r="F11" s="1">
        <v>-1.5847800000000001E-4</v>
      </c>
      <c r="G11" s="1">
        <v>8.7464499999999999E-6</v>
      </c>
      <c r="H11" s="1">
        <v>120</v>
      </c>
      <c r="I11" s="12" t="str">
        <f t="shared" si="0"/>
        <v>TAK</v>
      </c>
      <c r="J11" s="14">
        <v>0.23250000000000001</v>
      </c>
      <c r="K11" s="1">
        <v>8.4152200000000004E-4</v>
      </c>
      <c r="L11" s="1">
        <v>1.30657</v>
      </c>
      <c r="M11" s="1">
        <v>3</v>
      </c>
      <c r="N11" s="2" t="str">
        <f t="shared" si="1"/>
        <v>NIE</v>
      </c>
    </row>
    <row r="12" spans="1:14" x14ac:dyDescent="0.25">
      <c r="A12" s="39"/>
      <c r="B12" s="1">
        <v>10</v>
      </c>
      <c r="C12" s="1">
        <v>0.86082999999999998</v>
      </c>
      <c r="D12" s="12">
        <v>0.91054400000000002</v>
      </c>
      <c r="E12" s="14">
        <v>0.77483000000000002</v>
      </c>
      <c r="F12" s="1">
        <v>0.77454400000000001</v>
      </c>
      <c r="G12" s="1">
        <v>1.2396799999999999</v>
      </c>
      <c r="H12" s="1">
        <v>117</v>
      </c>
      <c r="I12" s="12" t="str">
        <f t="shared" si="0"/>
        <v>NIE</v>
      </c>
      <c r="J12" s="14">
        <v>0.86082999999999998</v>
      </c>
      <c r="K12" s="1">
        <v>0.91054400000000002</v>
      </c>
      <c r="L12" s="1">
        <v>2.0358999999999998</v>
      </c>
      <c r="M12" s="1">
        <v>3</v>
      </c>
      <c r="N12" s="2" t="str">
        <f t="shared" si="1"/>
        <v>NIE</v>
      </c>
    </row>
    <row r="13" spans="1:14" x14ac:dyDescent="0.25">
      <c r="A13" s="39"/>
      <c r="B13" s="1">
        <v>11</v>
      </c>
      <c r="C13" s="1">
        <v>0.85779399999999995</v>
      </c>
      <c r="D13" s="12">
        <v>-0.61408300000000005</v>
      </c>
      <c r="E13" s="14">
        <v>0.77479399999999998</v>
      </c>
      <c r="F13" s="1">
        <v>-0.77508299999999997</v>
      </c>
      <c r="G13" s="1">
        <v>1.2396799999999999</v>
      </c>
      <c r="H13" s="1">
        <v>137</v>
      </c>
      <c r="I13" s="12" t="str">
        <f t="shared" si="0"/>
        <v>NIE</v>
      </c>
      <c r="J13" s="14">
        <v>0.85779399999999995</v>
      </c>
      <c r="K13" s="1">
        <v>-0.61408300000000005</v>
      </c>
      <c r="L13" s="1">
        <v>2.10379</v>
      </c>
      <c r="M13" s="1">
        <v>3</v>
      </c>
      <c r="N13" s="2" t="str">
        <f t="shared" si="1"/>
        <v>NIE</v>
      </c>
    </row>
    <row r="14" spans="1:14" x14ac:dyDescent="0.25">
      <c r="A14" s="39"/>
      <c r="B14" s="1">
        <v>12</v>
      </c>
      <c r="C14" s="1">
        <v>0.39537099999999997</v>
      </c>
      <c r="D14" s="12">
        <v>-0.40053800000000001</v>
      </c>
      <c r="E14" s="14">
        <v>3.7109399999999998E-4</v>
      </c>
      <c r="F14" s="1">
        <v>4.6206699999999998E-4</v>
      </c>
      <c r="G14" s="1">
        <v>1.1183600000000001E-5</v>
      </c>
      <c r="H14" s="1">
        <v>146</v>
      </c>
      <c r="I14" s="12" t="str">
        <f t="shared" si="0"/>
        <v>TAK</v>
      </c>
      <c r="J14" s="14">
        <v>0.39532</v>
      </c>
      <c r="K14" s="1">
        <v>0.110462</v>
      </c>
      <c r="L14" s="1">
        <v>2.5211199999999998</v>
      </c>
      <c r="M14" s="1">
        <v>23</v>
      </c>
      <c r="N14" s="2" t="str">
        <f t="shared" si="1"/>
        <v>NIE</v>
      </c>
    </row>
    <row r="15" spans="1:14" x14ac:dyDescent="0.25">
      <c r="A15" s="39"/>
      <c r="B15" s="1">
        <v>13</v>
      </c>
      <c r="C15" s="1">
        <v>0.106253</v>
      </c>
      <c r="D15" s="12">
        <v>0.91251599999999999</v>
      </c>
      <c r="E15" s="14">
        <v>2.52623E-4</v>
      </c>
      <c r="F15" s="1">
        <v>0.77451599999999998</v>
      </c>
      <c r="G15" s="1">
        <v>0.61983999999999995</v>
      </c>
      <c r="H15" s="1">
        <v>118</v>
      </c>
      <c r="I15" s="12" t="str">
        <f t="shared" si="0"/>
        <v>NIE</v>
      </c>
      <c r="J15" s="14">
        <v>0.106253</v>
      </c>
      <c r="K15" s="1">
        <v>0.91251599999999999</v>
      </c>
      <c r="L15" s="1">
        <v>1.53813</v>
      </c>
      <c r="M15" s="1">
        <v>3</v>
      </c>
      <c r="N15" s="2" t="str">
        <f t="shared" si="1"/>
        <v>NIE</v>
      </c>
    </row>
    <row r="16" spans="1:14" x14ac:dyDescent="0.25">
      <c r="A16" s="39"/>
      <c r="B16" s="1">
        <v>14</v>
      </c>
      <c r="C16" s="1">
        <v>0.73665700000000001</v>
      </c>
      <c r="D16" s="12">
        <v>4.1186500000000001E-2</v>
      </c>
      <c r="E16" s="14">
        <v>0.77465700000000004</v>
      </c>
      <c r="F16" s="1">
        <v>1.8651599999999999E-4</v>
      </c>
      <c r="G16" s="1">
        <v>0.619838</v>
      </c>
      <c r="H16" s="1">
        <v>61</v>
      </c>
      <c r="I16" s="12" t="str">
        <f t="shared" si="0"/>
        <v>NIE</v>
      </c>
      <c r="J16" s="14">
        <v>0.77469399999999999</v>
      </c>
      <c r="K16" s="1">
        <v>-1.08267E-2</v>
      </c>
      <c r="L16" s="1">
        <v>0.62356699999999998</v>
      </c>
      <c r="M16" s="1">
        <v>65</v>
      </c>
      <c r="N16" s="2" t="str">
        <f t="shared" si="1"/>
        <v>NIE</v>
      </c>
    </row>
    <row r="17" spans="1:14" x14ac:dyDescent="0.25">
      <c r="A17" s="39"/>
      <c r="B17" s="1">
        <v>15</v>
      </c>
      <c r="C17" s="1">
        <v>0.65501299999999996</v>
      </c>
      <c r="D17" s="12">
        <v>0.92226900000000001</v>
      </c>
      <c r="E17" s="14">
        <v>0.77501299999999995</v>
      </c>
      <c r="F17" s="1">
        <v>0.77426899999999999</v>
      </c>
      <c r="G17" s="1">
        <v>1.2396799999999999</v>
      </c>
      <c r="H17" s="1">
        <v>107</v>
      </c>
      <c r="I17" s="12" t="str">
        <f t="shared" si="0"/>
        <v>NIE</v>
      </c>
      <c r="J17" s="14">
        <v>0.77473700000000001</v>
      </c>
      <c r="K17" s="1">
        <v>0.77471500000000004</v>
      </c>
      <c r="L17" s="1">
        <v>1.23967</v>
      </c>
      <c r="M17" s="1">
        <v>169</v>
      </c>
      <c r="N17" s="2" t="str">
        <f t="shared" si="1"/>
        <v>NIE</v>
      </c>
    </row>
    <row r="18" spans="1:14" x14ac:dyDescent="0.25">
      <c r="A18" s="39"/>
      <c r="B18" s="1">
        <v>16</v>
      </c>
      <c r="C18" s="1">
        <v>0.48467399999999999</v>
      </c>
      <c r="D18" s="12">
        <v>0.64751099999999995</v>
      </c>
      <c r="E18" s="14">
        <v>0.77467399999999997</v>
      </c>
      <c r="F18" s="1">
        <v>0.77451099999999995</v>
      </c>
      <c r="G18" s="1">
        <v>1.2396799999999999</v>
      </c>
      <c r="H18" s="1">
        <v>144</v>
      </c>
      <c r="I18" s="12" t="str">
        <f t="shared" si="0"/>
        <v>NIE</v>
      </c>
      <c r="J18" s="14">
        <v>0.77471000000000001</v>
      </c>
      <c r="K18" s="1">
        <v>0.774729</v>
      </c>
      <c r="L18" s="1">
        <v>1.23967</v>
      </c>
      <c r="M18" s="1">
        <v>173</v>
      </c>
      <c r="N18" s="2" t="str">
        <f t="shared" si="1"/>
        <v>NIE</v>
      </c>
    </row>
    <row r="19" spans="1:14" x14ac:dyDescent="0.25">
      <c r="A19" s="39"/>
      <c r="B19" s="1">
        <v>17</v>
      </c>
      <c r="C19" s="1">
        <v>3.2874500000000001E-2</v>
      </c>
      <c r="D19" s="12">
        <v>0.599136</v>
      </c>
      <c r="E19" s="14">
        <v>-1.2552700000000001E-4</v>
      </c>
      <c r="F19" s="1">
        <v>0.77513600000000005</v>
      </c>
      <c r="G19" s="1">
        <v>0.61984300000000003</v>
      </c>
      <c r="H19" s="1">
        <v>83</v>
      </c>
      <c r="I19" s="12" t="str">
        <f t="shared" si="0"/>
        <v>NIE</v>
      </c>
      <c r="J19" s="66">
        <v>-1.22032E-5</v>
      </c>
      <c r="K19" s="1">
        <v>0.77467299999999994</v>
      </c>
      <c r="L19" s="1">
        <v>0.61983699999999997</v>
      </c>
      <c r="M19" s="1">
        <v>215</v>
      </c>
      <c r="N19" s="2" t="str">
        <f t="shared" si="1"/>
        <v>NIE</v>
      </c>
    </row>
    <row r="20" spans="1:14" x14ac:dyDescent="0.25">
      <c r="A20" s="39"/>
      <c r="B20" s="1">
        <v>18</v>
      </c>
      <c r="C20" s="1">
        <v>0.81035299999999999</v>
      </c>
      <c r="D20" s="12">
        <v>-4.3728700000000001E-3</v>
      </c>
      <c r="E20" s="14">
        <v>0.77435299999999996</v>
      </c>
      <c r="F20" s="1">
        <v>-3.7286900000000001E-4</v>
      </c>
      <c r="G20" s="1">
        <v>0.61984600000000001</v>
      </c>
      <c r="H20" s="1">
        <v>46</v>
      </c>
      <c r="I20" s="12" t="str">
        <f t="shared" si="0"/>
        <v>NIE</v>
      </c>
      <c r="J20" s="14">
        <v>0.81035199999999996</v>
      </c>
      <c r="K20" s="1">
        <v>-3.7286900000000001E-4</v>
      </c>
      <c r="L20" s="1">
        <v>0.65997899999999998</v>
      </c>
      <c r="M20" s="1">
        <v>13</v>
      </c>
      <c r="N20" s="2" t="str">
        <f t="shared" si="1"/>
        <v>NIE</v>
      </c>
    </row>
    <row r="21" spans="1:14" x14ac:dyDescent="0.25">
      <c r="A21" s="39"/>
      <c r="B21" s="1">
        <v>19</v>
      </c>
      <c r="C21" s="1">
        <v>0.79499399999999998</v>
      </c>
      <c r="D21" s="12">
        <v>-0.57817700000000005</v>
      </c>
      <c r="E21" s="14">
        <v>0.77499399999999996</v>
      </c>
      <c r="F21" s="1">
        <v>-0.775177</v>
      </c>
      <c r="G21" s="1">
        <v>1.2396799999999999</v>
      </c>
      <c r="H21" s="1">
        <v>119</v>
      </c>
      <c r="I21" s="12" t="str">
        <f t="shared" si="0"/>
        <v>NIE</v>
      </c>
      <c r="J21" s="14">
        <v>0.79499399999999998</v>
      </c>
      <c r="K21" s="1">
        <v>-0.57817700000000005</v>
      </c>
      <c r="L21" s="1">
        <v>2.1376300000000001</v>
      </c>
      <c r="M21" s="1">
        <v>3</v>
      </c>
      <c r="N21" s="2" t="str">
        <f t="shared" si="1"/>
        <v>NIE</v>
      </c>
    </row>
    <row r="22" spans="1:14" x14ac:dyDescent="0.25">
      <c r="A22" s="39"/>
      <c r="B22" s="1">
        <v>20</v>
      </c>
      <c r="C22" s="1">
        <v>3.1836099999999999E-2</v>
      </c>
      <c r="D22" s="12">
        <v>-0.38556099999999999</v>
      </c>
      <c r="E22" s="14">
        <v>-1.6387699999999999E-4</v>
      </c>
      <c r="F22" s="1">
        <v>4.3935300000000002E-4</v>
      </c>
      <c r="G22" s="1">
        <v>7.0017299999999998E-6</v>
      </c>
      <c r="H22" s="1">
        <v>124</v>
      </c>
      <c r="I22" s="12" t="str">
        <f t="shared" si="0"/>
        <v>TAK</v>
      </c>
      <c r="J22" s="14">
        <v>3.1785000000000001E-2</v>
      </c>
      <c r="K22" s="1">
        <v>0.12543899999999999</v>
      </c>
      <c r="L22" s="1">
        <v>0.49504599999999999</v>
      </c>
      <c r="M22" s="1">
        <v>23</v>
      </c>
      <c r="N22" s="2" t="str">
        <f t="shared" si="1"/>
        <v>NIE</v>
      </c>
    </row>
    <row r="23" spans="1:14" x14ac:dyDescent="0.25">
      <c r="A23" s="39"/>
      <c r="B23" s="1">
        <v>21</v>
      </c>
      <c r="C23" s="1">
        <v>-0.57901899999999995</v>
      </c>
      <c r="D23" s="12">
        <v>-0.97456699999999996</v>
      </c>
      <c r="E23" s="14">
        <v>-0.77501900000000001</v>
      </c>
      <c r="F23" s="1">
        <v>-0.77456700000000001</v>
      </c>
      <c r="G23" s="1">
        <v>1.2396799999999999</v>
      </c>
      <c r="H23" s="1">
        <v>115</v>
      </c>
      <c r="I23" s="12" t="str">
        <f t="shared" si="0"/>
        <v>NIE</v>
      </c>
      <c r="J23" s="14">
        <v>-0.579044</v>
      </c>
      <c r="K23" s="1">
        <v>-0.71956699999999996</v>
      </c>
      <c r="L23" s="1">
        <v>2.2099000000000002</v>
      </c>
      <c r="M23" s="1">
        <v>21</v>
      </c>
      <c r="N23" s="2" t="str">
        <f t="shared" si="1"/>
        <v>NIE</v>
      </c>
    </row>
    <row r="24" spans="1:14" x14ac:dyDescent="0.25">
      <c r="A24" s="39"/>
      <c r="B24" s="1">
        <v>22</v>
      </c>
      <c r="C24" s="1">
        <v>-0.93666300000000002</v>
      </c>
      <c r="D24" s="12">
        <v>-0.52307800000000004</v>
      </c>
      <c r="E24" s="14">
        <v>-0.77466299999999999</v>
      </c>
      <c r="F24" s="1">
        <v>-0.77507800000000004</v>
      </c>
      <c r="G24" s="1">
        <v>1.2396799999999999</v>
      </c>
      <c r="H24" s="1">
        <v>172</v>
      </c>
      <c r="I24" s="12" t="str">
        <f t="shared" si="0"/>
        <v>NIE</v>
      </c>
      <c r="J24" s="14">
        <v>-0.77468999999999999</v>
      </c>
      <c r="K24" s="1">
        <v>-0.77470799999999995</v>
      </c>
      <c r="L24" s="1">
        <v>1.23967</v>
      </c>
      <c r="M24" s="1">
        <v>151</v>
      </c>
      <c r="N24" s="2" t="str">
        <f t="shared" si="1"/>
        <v>NIE</v>
      </c>
    </row>
    <row r="25" spans="1:14" x14ac:dyDescent="0.25">
      <c r="A25" s="39"/>
      <c r="B25" s="1">
        <v>23</v>
      </c>
      <c r="C25" s="1">
        <v>0.31960100000000002</v>
      </c>
      <c r="D25" s="12">
        <v>0.17553199999999999</v>
      </c>
      <c r="E25" s="14">
        <v>-3.9869999999999999E-4</v>
      </c>
      <c r="F25" s="1">
        <v>-4.6792099999999999E-4</v>
      </c>
      <c r="G25" s="1">
        <v>1.20337E-5</v>
      </c>
      <c r="H25" s="1">
        <v>186</v>
      </c>
      <c r="I25" s="12" t="str">
        <f t="shared" si="0"/>
        <v>TAK</v>
      </c>
      <c r="J25" s="14">
        <v>0.31960100000000002</v>
      </c>
      <c r="K25" s="1">
        <v>0.17553199999999999</v>
      </c>
      <c r="L25" s="1">
        <v>2.7491400000000001</v>
      </c>
      <c r="M25" s="1">
        <v>3</v>
      </c>
      <c r="N25" s="2" t="str">
        <f t="shared" si="1"/>
        <v>NIE</v>
      </c>
    </row>
    <row r="26" spans="1:14" x14ac:dyDescent="0.25">
      <c r="A26" s="39"/>
      <c r="B26" s="1">
        <v>24</v>
      </c>
      <c r="C26" s="1">
        <v>-0.18737500000000001</v>
      </c>
      <c r="D26" s="12">
        <v>-0.369641</v>
      </c>
      <c r="E26" s="14">
        <v>-3.7544100000000001E-4</v>
      </c>
      <c r="F26" s="1">
        <v>3.5936600000000001E-4</v>
      </c>
      <c r="G26" s="1">
        <v>8.6006599999999994E-6</v>
      </c>
      <c r="H26" s="1">
        <v>165</v>
      </c>
      <c r="I26" s="12" t="str">
        <f t="shared" si="0"/>
        <v>TAK</v>
      </c>
      <c r="J26" s="14">
        <v>1.08836E-4</v>
      </c>
      <c r="K26" s="64">
        <v>9.2459999999999992E-6</v>
      </c>
      <c r="L26" s="64">
        <v>3.7990400000000001E-7</v>
      </c>
      <c r="M26" s="1">
        <v>81</v>
      </c>
      <c r="N26" s="2" t="str">
        <f t="shared" si="1"/>
        <v>TAK</v>
      </c>
    </row>
    <row r="27" spans="1:14" x14ac:dyDescent="0.25">
      <c r="A27" s="39"/>
      <c r="B27" s="1">
        <v>25</v>
      </c>
      <c r="C27" s="1">
        <v>-0.82410000000000005</v>
      </c>
      <c r="D27" s="12">
        <v>3.5158799999999999E-3</v>
      </c>
      <c r="E27" s="14">
        <v>-0.77510000000000001</v>
      </c>
      <c r="F27" s="1">
        <v>-4.8411899999999998E-4</v>
      </c>
      <c r="G27" s="1">
        <v>0.61984899999999998</v>
      </c>
      <c r="H27" s="1">
        <v>65</v>
      </c>
      <c r="I27" s="12" t="str">
        <f t="shared" si="0"/>
        <v>NIE</v>
      </c>
      <c r="J27" s="14">
        <v>-0.77511699999999994</v>
      </c>
      <c r="K27" s="1">
        <v>-1.4698200000000001E-4</v>
      </c>
      <c r="L27" s="1">
        <v>0.61984300000000003</v>
      </c>
      <c r="M27" s="1">
        <v>87</v>
      </c>
      <c r="N27" s="2" t="str">
        <f t="shared" si="1"/>
        <v>NIE</v>
      </c>
    </row>
    <row r="28" spans="1:14" x14ac:dyDescent="0.25">
      <c r="A28" s="39"/>
      <c r="B28" s="1">
        <v>26</v>
      </c>
      <c r="C28" s="1">
        <v>-2.4204700000000001E-3</v>
      </c>
      <c r="D28" s="12">
        <v>0.136322</v>
      </c>
      <c r="E28" s="14">
        <v>-4.2046999999999999E-4</v>
      </c>
      <c r="F28" s="1">
        <v>3.2199799999999999E-4</v>
      </c>
      <c r="G28" s="1">
        <v>8.9311199999999996E-6</v>
      </c>
      <c r="H28" s="1">
        <v>87</v>
      </c>
      <c r="I28" s="12" t="str">
        <f t="shared" si="0"/>
        <v>TAK</v>
      </c>
      <c r="J28" s="14">
        <v>1.5379E-4</v>
      </c>
      <c r="K28" s="1">
        <v>-2.4739500000000001E-2</v>
      </c>
      <c r="L28" s="1">
        <v>1.94305E-2</v>
      </c>
      <c r="M28" s="1">
        <v>69</v>
      </c>
      <c r="N28" s="2" t="str">
        <f t="shared" si="1"/>
        <v>NIE</v>
      </c>
    </row>
    <row r="29" spans="1:14" x14ac:dyDescent="0.25">
      <c r="A29" s="39"/>
      <c r="B29" s="1">
        <v>27</v>
      </c>
      <c r="C29" s="1">
        <v>0.14459900000000001</v>
      </c>
      <c r="D29" s="12">
        <v>-0.67914699999999995</v>
      </c>
      <c r="E29" s="14">
        <v>-4.01028E-4</v>
      </c>
      <c r="F29" s="1">
        <v>-0.77514700000000003</v>
      </c>
      <c r="G29" s="1">
        <v>0.61984799999999995</v>
      </c>
      <c r="H29" s="1">
        <v>124</v>
      </c>
      <c r="I29" s="12" t="str">
        <f t="shared" si="0"/>
        <v>NIE</v>
      </c>
      <c r="J29" s="14">
        <v>0.14459900000000001</v>
      </c>
      <c r="K29" s="1">
        <v>-0.67914699999999995</v>
      </c>
      <c r="L29" s="1">
        <v>1.47828</v>
      </c>
      <c r="M29" s="1">
        <v>3</v>
      </c>
      <c r="N29" s="2" t="str">
        <f t="shared" si="1"/>
        <v>NIE</v>
      </c>
    </row>
    <row r="30" spans="1:14" x14ac:dyDescent="0.25">
      <c r="A30" s="39"/>
      <c r="B30" s="1">
        <v>28</v>
      </c>
      <c r="C30" s="1">
        <v>0.56089199999999995</v>
      </c>
      <c r="D30" s="12">
        <v>0.19580600000000001</v>
      </c>
      <c r="E30" s="14">
        <v>0.77489200000000003</v>
      </c>
      <c r="F30" s="1">
        <v>-1.93771E-4</v>
      </c>
      <c r="G30" s="1">
        <v>0.61983900000000003</v>
      </c>
      <c r="H30" s="1">
        <v>118</v>
      </c>
      <c r="I30" s="12" t="str">
        <f t="shared" si="0"/>
        <v>NIE</v>
      </c>
      <c r="J30" s="14">
        <v>0.76975800000000005</v>
      </c>
      <c r="K30" s="1">
        <v>-1.9649300000000001E-2</v>
      </c>
      <c r="L30" s="1">
        <v>0.63287300000000002</v>
      </c>
      <c r="M30" s="1">
        <v>85</v>
      </c>
      <c r="N30" s="2" t="str">
        <f t="shared" si="1"/>
        <v>NIE</v>
      </c>
    </row>
    <row r="31" spans="1:14" x14ac:dyDescent="0.25">
      <c r="A31" s="39"/>
      <c r="B31" s="1">
        <v>29</v>
      </c>
      <c r="C31" s="1">
        <v>-0.582731</v>
      </c>
      <c r="D31" s="12">
        <v>0.67869199999999996</v>
      </c>
      <c r="E31" s="14">
        <v>-0.77473099999999995</v>
      </c>
      <c r="F31" s="1">
        <v>0.77469200000000005</v>
      </c>
      <c r="G31" s="1">
        <v>1.23967</v>
      </c>
      <c r="H31" s="1">
        <v>163</v>
      </c>
      <c r="I31" s="12" t="str">
        <f t="shared" si="0"/>
        <v>NIE</v>
      </c>
      <c r="J31" s="14">
        <v>-0.58274400000000004</v>
      </c>
      <c r="K31" s="1">
        <v>0.80569199999999996</v>
      </c>
      <c r="L31" s="1">
        <v>2.1248399999999998</v>
      </c>
      <c r="M31" s="1">
        <v>19</v>
      </c>
      <c r="N31" s="2" t="str">
        <f t="shared" si="1"/>
        <v>NIE</v>
      </c>
    </row>
    <row r="32" spans="1:14" x14ac:dyDescent="0.25">
      <c r="A32" s="39"/>
      <c r="B32" s="1">
        <v>30</v>
      </c>
      <c r="C32" s="1">
        <v>-0.59119699999999997</v>
      </c>
      <c r="D32" s="12">
        <v>0.18135299999999999</v>
      </c>
      <c r="E32" s="14">
        <v>-0.77519700000000002</v>
      </c>
      <c r="F32" s="1">
        <v>3.5345E-4</v>
      </c>
      <c r="G32" s="1">
        <v>0.61984799999999995</v>
      </c>
      <c r="H32" s="1">
        <v>122</v>
      </c>
      <c r="I32" s="12" t="str">
        <f t="shared" si="0"/>
        <v>NIE</v>
      </c>
      <c r="J32" s="14">
        <v>-0.59119699999999997</v>
      </c>
      <c r="K32" s="1">
        <v>0.18135299999999999</v>
      </c>
      <c r="L32" s="1">
        <v>2.3055599999999998</v>
      </c>
      <c r="M32" s="1">
        <v>3</v>
      </c>
      <c r="N32" s="2" t="str">
        <f t="shared" si="1"/>
        <v>NIE</v>
      </c>
    </row>
    <row r="33" spans="1:14" x14ac:dyDescent="0.25">
      <c r="A33" s="39"/>
      <c r="B33" s="1">
        <v>31</v>
      </c>
      <c r="C33" s="1">
        <v>-0.93118299999999998</v>
      </c>
      <c r="D33" s="12">
        <v>-0.97523700000000002</v>
      </c>
      <c r="E33" s="14">
        <v>-0.77518299999999996</v>
      </c>
      <c r="F33" s="1">
        <v>-0.77423699999999995</v>
      </c>
      <c r="G33" s="1">
        <v>1.23969</v>
      </c>
      <c r="H33" s="1">
        <v>120</v>
      </c>
      <c r="I33" s="12" t="str">
        <f t="shared" si="0"/>
        <v>NIE</v>
      </c>
      <c r="J33" s="14">
        <v>-0.80418299999999998</v>
      </c>
      <c r="K33" s="1">
        <v>-0.72023700000000002</v>
      </c>
      <c r="L33" s="1">
        <v>1.35588</v>
      </c>
      <c r="M33" s="1">
        <v>21</v>
      </c>
      <c r="N33" s="2" t="str">
        <f t="shared" si="1"/>
        <v>NIE</v>
      </c>
    </row>
    <row r="34" spans="1:14" x14ac:dyDescent="0.25">
      <c r="A34" s="39"/>
      <c r="B34" s="1">
        <v>32</v>
      </c>
      <c r="C34" s="1">
        <v>-0.81960299999999997</v>
      </c>
      <c r="D34" s="12">
        <v>-0.494508</v>
      </c>
      <c r="E34" s="14">
        <v>-0.77460300000000004</v>
      </c>
      <c r="F34" s="1">
        <v>-0.77450799999999997</v>
      </c>
      <c r="G34" s="1">
        <v>1.2396799999999999</v>
      </c>
      <c r="H34" s="1">
        <v>145</v>
      </c>
      <c r="I34" s="12" t="str">
        <f t="shared" si="0"/>
        <v>NIE</v>
      </c>
      <c r="J34" s="14">
        <v>-0.77472099999999999</v>
      </c>
      <c r="K34" s="1">
        <v>-0.77484200000000003</v>
      </c>
      <c r="L34" s="1">
        <v>1.23967</v>
      </c>
      <c r="M34" s="1">
        <v>171</v>
      </c>
      <c r="N34" s="2" t="str">
        <f t="shared" si="1"/>
        <v>NIE</v>
      </c>
    </row>
    <row r="35" spans="1:14" x14ac:dyDescent="0.25">
      <c r="A35" s="39"/>
      <c r="B35" s="1">
        <v>33</v>
      </c>
      <c r="C35" s="1">
        <v>-7.6204499999999994E-2</v>
      </c>
      <c r="D35" s="12">
        <v>0.79535699999999998</v>
      </c>
      <c r="E35" s="14">
        <v>-2.04518E-4</v>
      </c>
      <c r="F35" s="1">
        <v>0.77435699999999996</v>
      </c>
      <c r="G35" s="1">
        <v>0.61984300000000003</v>
      </c>
      <c r="H35" s="1">
        <v>75</v>
      </c>
      <c r="I35" s="12" t="str">
        <f t="shared" si="0"/>
        <v>NIE</v>
      </c>
      <c r="J35" s="14">
        <v>1.5603899999999999E-4</v>
      </c>
      <c r="K35" s="1">
        <v>0.76892499999999997</v>
      </c>
      <c r="L35" s="1">
        <v>0.62088200000000004</v>
      </c>
      <c r="M35" s="1">
        <v>63</v>
      </c>
      <c r="N35" s="2" t="str">
        <f t="shared" si="1"/>
        <v>NIE</v>
      </c>
    </row>
    <row r="36" spans="1:14" x14ac:dyDescent="0.25">
      <c r="A36" s="39"/>
      <c r="B36" s="1">
        <v>34</v>
      </c>
      <c r="C36" s="1">
        <v>5.97542E-2</v>
      </c>
      <c r="D36" s="12">
        <v>-0.58140000000000003</v>
      </c>
      <c r="E36" s="14">
        <v>-2.4579000000000002E-4</v>
      </c>
      <c r="F36" s="1">
        <v>-0.77439999999999998</v>
      </c>
      <c r="G36" s="1">
        <v>0.619842</v>
      </c>
      <c r="H36" s="1">
        <v>144</v>
      </c>
      <c r="I36" s="12" t="str">
        <f t="shared" si="0"/>
        <v>NIE</v>
      </c>
      <c r="J36" s="14">
        <v>5.97542E-2</v>
      </c>
      <c r="K36" s="1">
        <v>-0.58140000000000003</v>
      </c>
      <c r="L36" s="1">
        <v>1.59528</v>
      </c>
      <c r="M36" s="1">
        <v>3</v>
      </c>
      <c r="N36" s="2" t="str">
        <f t="shared" si="1"/>
        <v>NIE</v>
      </c>
    </row>
    <row r="37" spans="1:14" x14ac:dyDescent="0.25">
      <c r="A37" s="39"/>
      <c r="B37" s="1">
        <v>35</v>
      </c>
      <c r="C37" s="1">
        <v>5.1314600000000002E-2</v>
      </c>
      <c r="D37" s="12">
        <v>-0.21879199999999999</v>
      </c>
      <c r="E37" s="14">
        <v>3.1458799999999998E-4</v>
      </c>
      <c r="F37" s="1">
        <v>2.0789199999999999E-4</v>
      </c>
      <c r="G37" s="1">
        <v>4.5275299999999998E-6</v>
      </c>
      <c r="H37" s="1">
        <v>129</v>
      </c>
      <c r="I37" s="12" t="str">
        <f t="shared" si="0"/>
        <v>TAK</v>
      </c>
      <c r="J37" s="14">
        <v>5.1289099999999997E-2</v>
      </c>
      <c r="K37" s="1">
        <v>3.6207900000000001E-2</v>
      </c>
      <c r="L37" s="1">
        <v>0.12414699999999999</v>
      </c>
      <c r="M37" s="1">
        <v>21</v>
      </c>
      <c r="N37" s="2" t="str">
        <f t="shared" si="1"/>
        <v>NIE</v>
      </c>
    </row>
    <row r="38" spans="1:14" x14ac:dyDescent="0.25">
      <c r="A38" s="39"/>
      <c r="B38" s="1">
        <v>36</v>
      </c>
      <c r="C38" s="1">
        <v>-0.45726499999999998</v>
      </c>
      <c r="D38" s="12">
        <v>-0.74636800000000003</v>
      </c>
      <c r="E38" s="14">
        <v>-0.77426499999999998</v>
      </c>
      <c r="F38" s="1">
        <v>-0.77436799999999995</v>
      </c>
      <c r="G38" s="1">
        <v>1.2396799999999999</v>
      </c>
      <c r="H38" s="1">
        <v>157</v>
      </c>
      <c r="I38" s="12" t="str">
        <f t="shared" si="0"/>
        <v>NIE</v>
      </c>
      <c r="J38" s="14">
        <v>-0.45726499999999998</v>
      </c>
      <c r="K38" s="1">
        <v>-0.74636800000000003</v>
      </c>
      <c r="L38" s="1">
        <v>2.7541199999999999</v>
      </c>
      <c r="M38" s="1">
        <v>3</v>
      </c>
      <c r="N38" s="2" t="str">
        <f t="shared" si="1"/>
        <v>NIE</v>
      </c>
    </row>
    <row r="39" spans="1:14" x14ac:dyDescent="0.25">
      <c r="A39" s="39"/>
      <c r="B39" s="1">
        <v>37</v>
      </c>
      <c r="C39" s="1">
        <v>-0.99946699999999999</v>
      </c>
      <c r="D39" s="12">
        <v>0.945662</v>
      </c>
      <c r="E39" s="14">
        <v>-0.77446700000000002</v>
      </c>
      <c r="F39" s="1">
        <v>0.77466199999999996</v>
      </c>
      <c r="G39" s="1">
        <v>1.2396799999999999</v>
      </c>
      <c r="H39" s="1">
        <v>140</v>
      </c>
      <c r="I39" s="12" t="str">
        <f t="shared" si="0"/>
        <v>NIE</v>
      </c>
      <c r="J39" s="14">
        <v>-0.77070300000000003</v>
      </c>
      <c r="K39" s="1">
        <v>0.73172999999999999</v>
      </c>
      <c r="L39" s="1">
        <v>1.2961100000000001</v>
      </c>
      <c r="M39" s="1">
        <v>69</v>
      </c>
      <c r="N39" s="2" t="str">
        <f t="shared" si="1"/>
        <v>NIE</v>
      </c>
    </row>
    <row r="40" spans="1:14" x14ac:dyDescent="0.25">
      <c r="A40" s="39"/>
      <c r="B40" s="1">
        <v>38</v>
      </c>
      <c r="C40" s="1">
        <v>-0.33713599999999999</v>
      </c>
      <c r="D40" s="12">
        <v>-0.81757400000000002</v>
      </c>
      <c r="E40" s="14">
        <v>-1.3615900000000001E-4</v>
      </c>
      <c r="F40" s="1">
        <v>-0.77457399999999998</v>
      </c>
      <c r="G40" s="1">
        <v>0.619838</v>
      </c>
      <c r="H40" s="1">
        <v>125</v>
      </c>
      <c r="I40" s="12" t="str">
        <f t="shared" si="0"/>
        <v>NIE</v>
      </c>
      <c r="J40" s="66">
        <v>9.0881300000000007E-6</v>
      </c>
      <c r="K40" s="1">
        <v>-0.77472700000000005</v>
      </c>
      <c r="L40" s="1">
        <v>0.61983699999999997</v>
      </c>
      <c r="M40" s="1">
        <v>187</v>
      </c>
      <c r="N40" s="2" t="str">
        <f t="shared" si="1"/>
        <v>NIE</v>
      </c>
    </row>
    <row r="41" spans="1:14" x14ac:dyDescent="0.25">
      <c r="A41" s="39"/>
      <c r="B41" s="1">
        <v>39</v>
      </c>
      <c r="C41" s="1">
        <v>0.15127299999999999</v>
      </c>
      <c r="D41" s="12">
        <v>-0.313305</v>
      </c>
      <c r="E41" s="14">
        <v>2.7274200000000003E-4</v>
      </c>
      <c r="F41" s="1">
        <v>-3.0538800000000002E-4</v>
      </c>
      <c r="G41" s="1">
        <v>5.3383899999999997E-6</v>
      </c>
      <c r="H41" s="1">
        <v>150</v>
      </c>
      <c r="I41" s="12" t="str">
        <f t="shared" si="0"/>
        <v>TAK</v>
      </c>
      <c r="J41" s="14">
        <v>-2.53952E-2</v>
      </c>
      <c r="K41" s="1">
        <v>1.1253700000000001E-3</v>
      </c>
      <c r="L41" s="1">
        <v>2.0510299999999999E-2</v>
      </c>
      <c r="M41" s="1">
        <v>117</v>
      </c>
      <c r="N41" s="2" t="str">
        <f t="shared" si="1"/>
        <v>NIE</v>
      </c>
    </row>
    <row r="42" spans="1:14" x14ac:dyDescent="0.25">
      <c r="A42" s="39"/>
      <c r="B42" s="1">
        <v>40</v>
      </c>
      <c r="C42" s="1">
        <v>0.96539200000000003</v>
      </c>
      <c r="D42" s="12">
        <v>-0.38460899999999998</v>
      </c>
      <c r="E42" s="14">
        <v>0.77439199999999997</v>
      </c>
      <c r="F42" s="1">
        <v>3.9147800000000001E-4</v>
      </c>
      <c r="G42" s="1">
        <v>0.61984499999999998</v>
      </c>
      <c r="H42" s="1">
        <v>186</v>
      </c>
      <c r="I42" s="12" t="str">
        <f t="shared" si="0"/>
        <v>NIE</v>
      </c>
      <c r="J42" s="14">
        <v>0.965341</v>
      </c>
      <c r="K42" s="1">
        <v>0.126391</v>
      </c>
      <c r="L42" s="1">
        <v>2.1325400000000001</v>
      </c>
      <c r="M42" s="1">
        <v>23</v>
      </c>
      <c r="N42" s="2" t="str">
        <f t="shared" si="1"/>
        <v>NIE</v>
      </c>
    </row>
    <row r="43" spans="1:14" x14ac:dyDescent="0.25">
      <c r="A43" s="39"/>
      <c r="B43" s="1">
        <v>41</v>
      </c>
      <c r="C43" s="1">
        <v>0.27380199999999999</v>
      </c>
      <c r="D43" s="12">
        <v>-0.523752</v>
      </c>
      <c r="E43" s="14">
        <v>-1.9783800000000001E-4</v>
      </c>
      <c r="F43" s="1">
        <v>-0.774752</v>
      </c>
      <c r="G43" s="1">
        <v>0.619838</v>
      </c>
      <c r="H43" s="1">
        <v>148</v>
      </c>
      <c r="I43" s="12" t="str">
        <f t="shared" si="0"/>
        <v>NIE</v>
      </c>
      <c r="J43" s="14">
        <v>0.27380199999999999</v>
      </c>
      <c r="K43" s="1">
        <v>-0.523752</v>
      </c>
      <c r="L43" s="1">
        <v>3.4607000000000001</v>
      </c>
      <c r="M43" s="1">
        <v>3</v>
      </c>
      <c r="N43" s="2" t="str">
        <f t="shared" si="1"/>
        <v>NIE</v>
      </c>
    </row>
    <row r="44" spans="1:14" x14ac:dyDescent="0.25">
      <c r="A44" s="39"/>
      <c r="B44" s="1">
        <v>42</v>
      </c>
      <c r="C44" s="1">
        <v>0.669821</v>
      </c>
      <c r="D44" s="12">
        <v>-0.84031100000000003</v>
      </c>
      <c r="E44" s="14">
        <v>0.77482099999999998</v>
      </c>
      <c r="F44" s="1">
        <v>-0.77431099999999997</v>
      </c>
      <c r="G44" s="1">
        <v>1.2396799999999999</v>
      </c>
      <c r="H44" s="1">
        <v>90</v>
      </c>
      <c r="I44" s="12" t="str">
        <f t="shared" si="0"/>
        <v>NIE</v>
      </c>
      <c r="J44" s="14">
        <v>0.79040299999999997</v>
      </c>
      <c r="K44" s="1">
        <v>-0.76443000000000005</v>
      </c>
      <c r="L44" s="1">
        <v>1.2506999999999999</v>
      </c>
      <c r="M44" s="1">
        <v>37</v>
      </c>
      <c r="N44" s="2" t="str">
        <f t="shared" si="1"/>
        <v>NIE</v>
      </c>
    </row>
    <row r="45" spans="1:14" x14ac:dyDescent="0.25">
      <c r="A45" s="39"/>
      <c r="B45" s="1">
        <v>43</v>
      </c>
      <c r="C45" s="1">
        <v>0.44003300000000001</v>
      </c>
      <c r="D45" s="12">
        <v>0.97609599999999996</v>
      </c>
      <c r="E45" s="14">
        <v>0.77503299999999997</v>
      </c>
      <c r="F45" s="1">
        <v>0.77509600000000001</v>
      </c>
      <c r="G45" s="1">
        <v>1.2396799999999999</v>
      </c>
      <c r="H45" s="1">
        <v>164</v>
      </c>
      <c r="I45" s="12" t="str">
        <f t="shared" si="0"/>
        <v>NIE</v>
      </c>
      <c r="J45" s="14">
        <v>0.75805299999999998</v>
      </c>
      <c r="K45" s="1">
        <v>0.76215500000000003</v>
      </c>
      <c r="L45" s="1">
        <v>1.25315</v>
      </c>
      <c r="M45" s="1">
        <v>69</v>
      </c>
      <c r="N45" s="2" t="str">
        <f t="shared" si="1"/>
        <v>NIE</v>
      </c>
    </row>
    <row r="46" spans="1:14" x14ac:dyDescent="0.25">
      <c r="A46" s="39"/>
      <c r="B46" s="1">
        <v>44</v>
      </c>
      <c r="C46" s="1">
        <v>-4.5136200000000001E-2</v>
      </c>
      <c r="D46" s="12">
        <v>-0.96806899999999996</v>
      </c>
      <c r="E46" s="14">
        <v>-1.3621299999999999E-4</v>
      </c>
      <c r="F46" s="1">
        <v>-0.77506900000000001</v>
      </c>
      <c r="G46" s="1">
        <v>0.619842</v>
      </c>
      <c r="H46" s="1">
        <v>116</v>
      </c>
      <c r="I46" s="12" t="str">
        <f t="shared" si="0"/>
        <v>NIE</v>
      </c>
      <c r="J46" s="14">
        <v>-1.41362E-2</v>
      </c>
      <c r="K46" s="1">
        <v>-0.71306899999999995</v>
      </c>
      <c r="L46" s="1">
        <v>0.73898799999999998</v>
      </c>
      <c r="M46" s="1">
        <v>21</v>
      </c>
      <c r="N46" s="2" t="str">
        <f t="shared" si="1"/>
        <v>NIE</v>
      </c>
    </row>
    <row r="47" spans="1:14" x14ac:dyDescent="0.25">
      <c r="A47" s="39"/>
      <c r="B47" s="1">
        <v>45</v>
      </c>
      <c r="C47" s="1">
        <v>0.70827499999999999</v>
      </c>
      <c r="D47" s="12">
        <v>0.59854399999999996</v>
      </c>
      <c r="E47" s="14">
        <v>0.77427500000000005</v>
      </c>
      <c r="F47" s="1">
        <v>0.77454400000000001</v>
      </c>
      <c r="G47" s="1">
        <v>1.2396799999999999</v>
      </c>
      <c r="H47" s="1">
        <v>132</v>
      </c>
      <c r="I47" s="12" t="str">
        <f t="shared" si="0"/>
        <v>NIE</v>
      </c>
      <c r="J47" s="14">
        <v>0.775173</v>
      </c>
      <c r="K47" s="1">
        <v>0.77471800000000002</v>
      </c>
      <c r="L47" s="1">
        <v>1.2396799999999999</v>
      </c>
      <c r="M47" s="1">
        <v>115</v>
      </c>
      <c r="N47" s="2" t="str">
        <f t="shared" si="1"/>
        <v>NIE</v>
      </c>
    </row>
    <row r="48" spans="1:14" x14ac:dyDescent="0.25">
      <c r="A48" s="39"/>
      <c r="B48" s="1">
        <v>46</v>
      </c>
      <c r="C48" s="1">
        <v>-0.95628599999999997</v>
      </c>
      <c r="D48" s="12">
        <v>-0.73351900000000003</v>
      </c>
      <c r="E48" s="14">
        <v>-0.77428600000000003</v>
      </c>
      <c r="F48" s="1">
        <v>-0.77451899999999996</v>
      </c>
      <c r="G48" s="1">
        <v>1.2396799999999999</v>
      </c>
      <c r="H48" s="1">
        <v>106</v>
      </c>
      <c r="I48" s="12" t="str">
        <f t="shared" si="0"/>
        <v>NIE</v>
      </c>
      <c r="J48" s="14">
        <v>-0.77283900000000005</v>
      </c>
      <c r="K48" s="1">
        <v>-0.78680499999999998</v>
      </c>
      <c r="L48" s="1">
        <v>1.24437</v>
      </c>
      <c r="M48" s="1">
        <v>65</v>
      </c>
      <c r="N48" s="2" t="str">
        <f t="shared" si="1"/>
        <v>NIE</v>
      </c>
    </row>
    <row r="49" spans="1:14" x14ac:dyDescent="0.25">
      <c r="A49" s="39"/>
      <c r="B49" s="1">
        <v>47</v>
      </c>
      <c r="C49" s="1">
        <v>-0.90814799999999996</v>
      </c>
      <c r="D49" s="12">
        <v>-0.80982500000000002</v>
      </c>
      <c r="E49" s="14">
        <v>-0.77514799999999995</v>
      </c>
      <c r="F49" s="1">
        <v>-0.77482499999999999</v>
      </c>
      <c r="G49" s="1">
        <v>1.2396799999999999</v>
      </c>
      <c r="H49" s="1">
        <v>99</v>
      </c>
      <c r="I49" s="12" t="str">
        <f t="shared" si="0"/>
        <v>NIE</v>
      </c>
      <c r="J49" s="14">
        <v>-0.77502300000000002</v>
      </c>
      <c r="K49" s="1">
        <v>-0.77491299999999996</v>
      </c>
      <c r="L49" s="1">
        <v>1.2396799999999999</v>
      </c>
      <c r="M49" s="1">
        <v>51</v>
      </c>
      <c r="N49" s="2" t="str">
        <f t="shared" si="1"/>
        <v>NIE</v>
      </c>
    </row>
    <row r="50" spans="1:14" x14ac:dyDescent="0.25">
      <c r="A50" s="39"/>
      <c r="B50" s="1">
        <v>48</v>
      </c>
      <c r="C50" s="1">
        <v>0.36439500000000002</v>
      </c>
      <c r="D50" s="12">
        <v>0.743479</v>
      </c>
      <c r="E50" s="14">
        <v>3.9545800000000001E-4</v>
      </c>
      <c r="F50" s="1">
        <v>0.77447900000000003</v>
      </c>
      <c r="G50" s="1">
        <v>0.61984399999999995</v>
      </c>
      <c r="H50" s="1">
        <v>159</v>
      </c>
      <c r="I50" s="12" t="str">
        <f t="shared" si="0"/>
        <v>NIE</v>
      </c>
      <c r="J50" s="14">
        <v>0.36439199999999999</v>
      </c>
      <c r="K50" s="1">
        <v>0.77447900000000003</v>
      </c>
      <c r="L50" s="1">
        <v>2.7137699999999998</v>
      </c>
      <c r="M50" s="1">
        <v>15</v>
      </c>
      <c r="N50" s="2" t="str">
        <f t="shared" si="1"/>
        <v>NIE</v>
      </c>
    </row>
    <row r="51" spans="1:14" x14ac:dyDescent="0.25">
      <c r="A51" s="39"/>
      <c r="B51" s="1">
        <v>49</v>
      </c>
      <c r="C51" s="1">
        <v>3.2424099999999998E-3</v>
      </c>
      <c r="D51" s="12">
        <v>0.564253</v>
      </c>
      <c r="E51" s="14">
        <v>2.4240899999999999E-4</v>
      </c>
      <c r="F51" s="1">
        <v>0.77425299999999997</v>
      </c>
      <c r="G51" s="1">
        <v>0.61984600000000001</v>
      </c>
      <c r="H51" s="1">
        <v>86</v>
      </c>
      <c r="I51" s="12" t="str">
        <f t="shared" si="0"/>
        <v>NIE</v>
      </c>
      <c r="J51" s="14">
        <v>3.2169099999999999E-3</v>
      </c>
      <c r="K51" s="1">
        <v>0.81925300000000001</v>
      </c>
      <c r="L51" s="1">
        <v>0.68291599999999997</v>
      </c>
      <c r="M51" s="1">
        <v>21</v>
      </c>
      <c r="N51" s="2" t="str">
        <f t="shared" si="1"/>
        <v>NIE</v>
      </c>
    </row>
    <row r="52" spans="1:14" x14ac:dyDescent="0.25">
      <c r="A52" s="39"/>
      <c r="B52" s="1">
        <v>50</v>
      </c>
      <c r="C52" s="1">
        <v>8.9717400000000003E-2</v>
      </c>
      <c r="D52" s="12">
        <v>-3.9476400000000002E-2</v>
      </c>
      <c r="E52" s="14">
        <v>-2.8260900000000002E-4</v>
      </c>
      <c r="F52" s="1">
        <v>-4.7635700000000001E-4</v>
      </c>
      <c r="G52" s="1">
        <v>9.7687599999999993E-6</v>
      </c>
      <c r="H52" s="1">
        <v>106</v>
      </c>
      <c r="I52" s="12" t="str">
        <f t="shared" si="0"/>
        <v>TAK</v>
      </c>
      <c r="J52" s="14">
        <v>-8.6096299999999996E-4</v>
      </c>
      <c r="K52" s="1">
        <v>-6.3498600000000004E-4</v>
      </c>
      <c r="L52" s="64">
        <v>3.6442500000000002E-5</v>
      </c>
      <c r="M52" s="1">
        <v>149</v>
      </c>
      <c r="N52" s="2" t="str">
        <f t="shared" si="1"/>
        <v>TAK</v>
      </c>
    </row>
    <row r="53" spans="1:14" x14ac:dyDescent="0.25">
      <c r="A53" s="39"/>
      <c r="B53" s="1">
        <v>51</v>
      </c>
      <c r="C53" s="1">
        <v>6.68213E-2</v>
      </c>
      <c r="D53" s="12">
        <v>0.520146</v>
      </c>
      <c r="E53" s="14">
        <v>-1.78677E-4</v>
      </c>
      <c r="F53" s="1">
        <v>0.775146</v>
      </c>
      <c r="G53" s="1">
        <v>0.61984399999999995</v>
      </c>
      <c r="H53" s="1">
        <v>129</v>
      </c>
      <c r="I53" s="12" t="str">
        <f t="shared" si="0"/>
        <v>NIE</v>
      </c>
      <c r="J53" s="14">
        <v>6.6795800000000002E-2</v>
      </c>
      <c r="K53" s="1">
        <v>0.775146</v>
      </c>
      <c r="L53" s="1">
        <v>0.75878699999999999</v>
      </c>
      <c r="M53" s="1">
        <v>21</v>
      </c>
      <c r="N53" s="2" t="str">
        <f t="shared" si="1"/>
        <v>NIE</v>
      </c>
    </row>
    <row r="54" spans="1:14" x14ac:dyDescent="0.25">
      <c r="A54" s="39"/>
      <c r="B54" s="1">
        <v>52</v>
      </c>
      <c r="C54" s="1">
        <v>-0.71285600000000005</v>
      </c>
      <c r="D54" s="12">
        <v>-0.36562699999999998</v>
      </c>
      <c r="E54" s="14">
        <v>-0.77485599999999999</v>
      </c>
      <c r="F54" s="1">
        <v>3.7348900000000001E-4</v>
      </c>
      <c r="G54" s="1">
        <v>0.619842</v>
      </c>
      <c r="H54" s="1">
        <v>119</v>
      </c>
      <c r="I54" s="12" t="str">
        <f t="shared" si="0"/>
        <v>NIE</v>
      </c>
      <c r="J54" s="14">
        <v>-0.77477799999999997</v>
      </c>
      <c r="K54" s="64">
        <v>-1.5316E-5</v>
      </c>
      <c r="L54" s="1">
        <v>0.61983699999999997</v>
      </c>
      <c r="M54" s="1">
        <v>191</v>
      </c>
      <c r="N54" s="2" t="str">
        <f t="shared" si="1"/>
        <v>NIE</v>
      </c>
    </row>
    <row r="55" spans="1:14" x14ac:dyDescent="0.25">
      <c r="A55" s="39"/>
      <c r="B55" s="1">
        <v>53</v>
      </c>
      <c r="C55" s="1">
        <v>0.25118400000000002</v>
      </c>
      <c r="D55" s="12">
        <v>0.57440500000000005</v>
      </c>
      <c r="E55" s="14">
        <v>1.8443100000000001E-4</v>
      </c>
      <c r="F55" s="1">
        <v>0.77440500000000001</v>
      </c>
      <c r="G55" s="1">
        <v>0.61984099999999998</v>
      </c>
      <c r="H55" s="1">
        <v>143</v>
      </c>
      <c r="I55" s="12" t="str">
        <f t="shared" si="0"/>
        <v>NIE</v>
      </c>
      <c r="J55" s="14">
        <v>0.25115900000000002</v>
      </c>
      <c r="K55" s="1">
        <v>0.82940499999999995</v>
      </c>
      <c r="L55" s="1">
        <v>2.1686200000000002</v>
      </c>
      <c r="M55" s="1">
        <v>21</v>
      </c>
      <c r="N55" s="2" t="str">
        <f t="shared" si="1"/>
        <v>NIE</v>
      </c>
    </row>
    <row r="56" spans="1:14" x14ac:dyDescent="0.25">
      <c r="A56" s="39"/>
      <c r="B56" s="1">
        <v>54</v>
      </c>
      <c r="C56" s="1">
        <v>-0.87213099999999999</v>
      </c>
      <c r="D56" s="12">
        <v>-0.915516</v>
      </c>
      <c r="E56" s="14">
        <v>-0.77513100000000001</v>
      </c>
      <c r="F56" s="1">
        <v>-0.77451599999999998</v>
      </c>
      <c r="G56" s="1">
        <v>1.2396799999999999</v>
      </c>
      <c r="H56" s="1">
        <v>94</v>
      </c>
      <c r="I56" s="12" t="str">
        <f t="shared" si="0"/>
        <v>NIE</v>
      </c>
      <c r="J56" s="14">
        <v>-0.77448399999999995</v>
      </c>
      <c r="K56" s="1">
        <v>-0.77451000000000003</v>
      </c>
      <c r="L56" s="1">
        <v>1.2396799999999999</v>
      </c>
      <c r="M56" s="1">
        <v>141</v>
      </c>
      <c r="N56" s="2" t="str">
        <f t="shared" si="1"/>
        <v>NIE</v>
      </c>
    </row>
    <row r="57" spans="1:14" x14ac:dyDescent="0.25">
      <c r="A57" s="39"/>
      <c r="B57" s="1">
        <v>55</v>
      </c>
      <c r="C57" s="1">
        <v>0.122299</v>
      </c>
      <c r="D57" s="12">
        <v>-0.78120000000000001</v>
      </c>
      <c r="E57" s="14">
        <v>2.9889400000000002E-4</v>
      </c>
      <c r="F57" s="1">
        <v>-0.7752</v>
      </c>
      <c r="G57" s="1">
        <v>0.61984700000000004</v>
      </c>
      <c r="H57" s="1">
        <v>90</v>
      </c>
      <c r="I57" s="12" t="str">
        <f t="shared" si="0"/>
        <v>NIE</v>
      </c>
      <c r="J57" s="14">
        <v>0.122298</v>
      </c>
      <c r="K57" s="1">
        <v>-0.7742</v>
      </c>
      <c r="L57" s="1">
        <v>1.0617099999999999</v>
      </c>
      <c r="M57" s="1">
        <v>11</v>
      </c>
      <c r="N57" s="2" t="str">
        <f t="shared" si="1"/>
        <v>NIE</v>
      </c>
    </row>
    <row r="58" spans="1:14" x14ac:dyDescent="0.25">
      <c r="A58" s="39"/>
      <c r="B58" s="1">
        <v>56</v>
      </c>
      <c r="C58" s="1">
        <v>0.36608800000000002</v>
      </c>
      <c r="D58" s="12">
        <v>-0.61060300000000001</v>
      </c>
      <c r="E58" s="66">
        <v>8.7627399999999994E-5</v>
      </c>
      <c r="F58" s="1">
        <v>-0.77460300000000004</v>
      </c>
      <c r="G58" s="1">
        <v>0.619838</v>
      </c>
      <c r="H58" s="1">
        <v>198</v>
      </c>
      <c r="I58" s="12" t="str">
        <f t="shared" si="0"/>
        <v>NIE</v>
      </c>
      <c r="J58" s="14">
        <v>0.36608800000000002</v>
      </c>
      <c r="K58" s="1">
        <v>-0.61060300000000001</v>
      </c>
      <c r="L58" s="1">
        <v>3.38842</v>
      </c>
      <c r="M58" s="1">
        <v>3</v>
      </c>
      <c r="N58" s="2" t="str">
        <f t="shared" si="1"/>
        <v>NIE</v>
      </c>
    </row>
    <row r="59" spans="1:14" x14ac:dyDescent="0.25">
      <c r="A59" s="39"/>
      <c r="B59" s="1">
        <v>57</v>
      </c>
      <c r="C59" s="1">
        <v>3.3371900000000003E-2</v>
      </c>
      <c r="D59" s="12">
        <v>-0.40854699999999999</v>
      </c>
      <c r="E59" s="14">
        <v>3.7193000000000003E-4</v>
      </c>
      <c r="F59" s="1">
        <v>4.5259800000000002E-4</v>
      </c>
      <c r="G59" s="1">
        <v>1.09276E-5</v>
      </c>
      <c r="H59" s="1">
        <v>120</v>
      </c>
      <c r="I59" s="12" t="str">
        <f t="shared" si="0"/>
        <v>TAK</v>
      </c>
      <c r="J59" s="14">
        <v>3.3320799999999998E-2</v>
      </c>
      <c r="K59" s="1">
        <v>0.102453</v>
      </c>
      <c r="L59" s="1">
        <v>0.3523</v>
      </c>
      <c r="M59" s="1">
        <v>23</v>
      </c>
      <c r="N59" s="2" t="str">
        <f t="shared" si="1"/>
        <v>NIE</v>
      </c>
    </row>
    <row r="60" spans="1:14" x14ac:dyDescent="0.25">
      <c r="A60" s="39"/>
      <c r="B60" s="1">
        <v>58</v>
      </c>
      <c r="C60" s="1">
        <v>0.103349</v>
      </c>
      <c r="D60" s="12">
        <v>-0.165354</v>
      </c>
      <c r="E60" s="14">
        <v>3.4932399999999998E-4</v>
      </c>
      <c r="F60" s="1">
        <v>-3.5433799999999999E-4</v>
      </c>
      <c r="G60" s="1">
        <v>7.8836599999999993E-6</v>
      </c>
      <c r="H60" s="1">
        <v>116</v>
      </c>
      <c r="I60" s="12" t="str">
        <f t="shared" si="0"/>
        <v>TAK</v>
      </c>
      <c r="J60" s="14">
        <v>-2.5085400000000001E-4</v>
      </c>
      <c r="K60" s="1">
        <v>-1.0893E-4</v>
      </c>
      <c r="L60" s="64">
        <v>2.3816199999999999E-6</v>
      </c>
      <c r="M60" s="1">
        <v>153</v>
      </c>
      <c r="N60" s="2" t="str">
        <f t="shared" si="1"/>
        <v>TAK</v>
      </c>
    </row>
    <row r="61" spans="1:14" x14ac:dyDescent="0.25">
      <c r="A61" s="39"/>
      <c r="B61" s="1">
        <v>59</v>
      </c>
      <c r="C61" s="1">
        <v>-0.35544599999999998</v>
      </c>
      <c r="D61" s="12">
        <v>-0.96272500000000005</v>
      </c>
      <c r="E61" s="14">
        <v>-4.4591100000000001E-4</v>
      </c>
      <c r="F61" s="1">
        <v>-0.774725</v>
      </c>
      <c r="G61" s="1">
        <v>0.61984399999999995</v>
      </c>
      <c r="H61" s="1">
        <v>183</v>
      </c>
      <c r="I61" s="12" t="str">
        <f t="shared" si="0"/>
        <v>NIE</v>
      </c>
      <c r="J61" s="14">
        <v>8.1875999999999997E-3</v>
      </c>
      <c r="K61" s="1">
        <v>-0.76954800000000001</v>
      </c>
      <c r="L61" s="1">
        <v>0.622803</v>
      </c>
      <c r="M61" s="1">
        <v>57</v>
      </c>
      <c r="N61" s="2" t="str">
        <f t="shared" si="1"/>
        <v>NIE</v>
      </c>
    </row>
    <row r="62" spans="1:14" x14ac:dyDescent="0.25">
      <c r="A62" s="39"/>
      <c r="B62" s="1">
        <v>60</v>
      </c>
      <c r="C62" s="1">
        <v>-0.28625699999999998</v>
      </c>
      <c r="D62" s="12">
        <v>0.42757899999999999</v>
      </c>
      <c r="E62" s="14">
        <v>-2.5745E-4</v>
      </c>
      <c r="F62" s="1">
        <v>0.77457900000000002</v>
      </c>
      <c r="G62" s="1">
        <v>0.61983999999999995</v>
      </c>
      <c r="H62" s="1">
        <v>134</v>
      </c>
      <c r="I62" s="12" t="str">
        <f t="shared" si="0"/>
        <v>NIE</v>
      </c>
      <c r="J62" s="66">
        <v>1.9199600000000002E-5</v>
      </c>
      <c r="K62" s="1">
        <v>0.77477700000000005</v>
      </c>
      <c r="L62" s="1">
        <v>0.61983699999999997</v>
      </c>
      <c r="M62" s="1">
        <v>195</v>
      </c>
      <c r="N62" s="2" t="str">
        <f t="shared" si="1"/>
        <v>NIE</v>
      </c>
    </row>
    <row r="63" spans="1:14" x14ac:dyDescent="0.25">
      <c r="A63" s="39"/>
      <c r="B63" s="1">
        <v>61</v>
      </c>
      <c r="C63" s="1">
        <v>0.461312</v>
      </c>
      <c r="D63" s="12">
        <v>0.49147400000000002</v>
      </c>
      <c r="E63" s="14">
        <v>0.774312</v>
      </c>
      <c r="F63" s="1">
        <v>0.774474</v>
      </c>
      <c r="G63" s="1">
        <v>1.2396799999999999</v>
      </c>
      <c r="H63" s="1">
        <v>106</v>
      </c>
      <c r="I63" s="12" t="str">
        <f t="shared" si="0"/>
        <v>NIE</v>
      </c>
      <c r="J63" s="14">
        <v>0.77518699999999996</v>
      </c>
      <c r="K63" s="1">
        <v>0.77419800000000005</v>
      </c>
      <c r="L63" s="1">
        <v>1.23969</v>
      </c>
      <c r="M63" s="1">
        <v>117</v>
      </c>
      <c r="N63" s="2" t="str">
        <f t="shared" si="1"/>
        <v>NIE</v>
      </c>
    </row>
    <row r="64" spans="1:14" x14ac:dyDescent="0.25">
      <c r="A64" s="39"/>
      <c r="B64" s="1">
        <v>62</v>
      </c>
      <c r="C64" s="1">
        <v>-0.74347099999999999</v>
      </c>
      <c r="D64" s="12">
        <v>-0.63762600000000003</v>
      </c>
      <c r="E64" s="14">
        <v>-0.77447100000000002</v>
      </c>
      <c r="F64" s="1">
        <v>-0.77462600000000004</v>
      </c>
      <c r="G64" s="1">
        <v>1.2396799999999999</v>
      </c>
      <c r="H64" s="1">
        <v>101</v>
      </c>
      <c r="I64" s="12" t="str">
        <f t="shared" si="0"/>
        <v>NIE</v>
      </c>
      <c r="J64" s="14">
        <v>-0.74347099999999999</v>
      </c>
      <c r="K64" s="1">
        <v>-0.63762600000000003</v>
      </c>
      <c r="L64" s="1">
        <v>1.7650399999999999</v>
      </c>
      <c r="M64" s="1">
        <v>3</v>
      </c>
      <c r="N64" s="2" t="str">
        <f t="shared" si="1"/>
        <v>NIE</v>
      </c>
    </row>
    <row r="65" spans="1:14" x14ac:dyDescent="0.25">
      <c r="A65" s="39"/>
      <c r="B65" s="1">
        <v>63</v>
      </c>
      <c r="C65" s="1">
        <v>0.23097500000000001</v>
      </c>
      <c r="D65" s="12">
        <v>-0.83962899999999996</v>
      </c>
      <c r="E65" s="66">
        <v>-2.4581799999999999E-5</v>
      </c>
      <c r="F65" s="1">
        <v>-0.77462900000000001</v>
      </c>
      <c r="G65" s="1">
        <v>0.61983699999999997</v>
      </c>
      <c r="H65" s="1">
        <v>151</v>
      </c>
      <c r="I65" s="12" t="str">
        <f t="shared" si="0"/>
        <v>NIE</v>
      </c>
      <c r="J65" s="14">
        <v>1.0465499999999999E-4</v>
      </c>
      <c r="K65" s="1">
        <v>-0.77467699999999995</v>
      </c>
      <c r="L65" s="1">
        <v>0.619838</v>
      </c>
      <c r="M65" s="1">
        <v>279</v>
      </c>
      <c r="N65" s="2" t="str">
        <f t="shared" si="1"/>
        <v>NIE</v>
      </c>
    </row>
    <row r="66" spans="1:14" x14ac:dyDescent="0.25">
      <c r="A66" s="39"/>
      <c r="B66" s="1">
        <v>64</v>
      </c>
      <c r="C66" s="1">
        <v>-0.54520900000000005</v>
      </c>
      <c r="D66" s="12">
        <v>-0.76263999999999998</v>
      </c>
      <c r="E66" s="14">
        <v>-0.77520900000000004</v>
      </c>
      <c r="F66" s="1">
        <v>-0.77464</v>
      </c>
      <c r="G66" s="1">
        <v>1.2396799999999999</v>
      </c>
      <c r="H66" s="1">
        <v>107</v>
      </c>
      <c r="I66" s="12" t="str">
        <f t="shared" si="0"/>
        <v>NIE</v>
      </c>
      <c r="J66" s="14">
        <v>-0.54520900000000005</v>
      </c>
      <c r="K66" s="1">
        <v>-0.76263999999999998</v>
      </c>
      <c r="L66" s="1">
        <v>2.3387799999999999</v>
      </c>
      <c r="M66" s="1">
        <v>3</v>
      </c>
      <c r="N66" s="2" t="str">
        <f t="shared" si="1"/>
        <v>NIE</v>
      </c>
    </row>
    <row r="67" spans="1:14" x14ac:dyDescent="0.25">
      <c r="A67" s="39"/>
      <c r="B67" s="1">
        <v>65</v>
      </c>
      <c r="C67" s="1">
        <v>8.0085000000000003E-2</v>
      </c>
      <c r="D67" s="12">
        <v>-0.18108299999999999</v>
      </c>
      <c r="E67" s="66">
        <v>8.5025399999999994E-5</v>
      </c>
      <c r="F67" s="64">
        <v>-8.2738799999999995E-5</v>
      </c>
      <c r="G67" s="1">
        <v>4.4818500000000001E-7</v>
      </c>
      <c r="H67" s="1">
        <v>138</v>
      </c>
      <c r="I67" s="12" t="str">
        <f t="shared" si="0"/>
        <v>TAK</v>
      </c>
      <c r="J67" s="14">
        <v>-7.9052199999999993E-3</v>
      </c>
      <c r="K67" s="1">
        <v>2.0800900000000002E-3</v>
      </c>
      <c r="L67" s="1">
        <v>2.12707E-3</v>
      </c>
      <c r="M67" s="1">
        <v>115</v>
      </c>
      <c r="N67" s="2" t="str">
        <f t="shared" si="1"/>
        <v>TAK</v>
      </c>
    </row>
    <row r="68" spans="1:14" x14ac:dyDescent="0.25">
      <c r="A68" s="39"/>
      <c r="B68" s="1">
        <v>66</v>
      </c>
      <c r="C68" s="1">
        <v>-0.95975900000000003</v>
      </c>
      <c r="D68" s="12">
        <v>-0.38796799999999998</v>
      </c>
      <c r="E68" s="14">
        <v>-0.77475899999999998</v>
      </c>
      <c r="F68" s="64">
        <v>3.2325600000000001E-5</v>
      </c>
      <c r="G68" s="1">
        <v>0.61983699999999997</v>
      </c>
      <c r="H68" s="1">
        <v>201</v>
      </c>
      <c r="I68" s="12" t="str">
        <f t="shared" ref="I68:I131" si="2">IF(G68&lt;0.0001,"TAK","NIE")</f>
        <v>NIE</v>
      </c>
      <c r="J68" s="14">
        <v>-0.83275900000000003</v>
      </c>
      <c r="K68" s="1">
        <v>0.123032</v>
      </c>
      <c r="L68" s="1">
        <v>1.17319</v>
      </c>
      <c r="M68" s="1">
        <v>23</v>
      </c>
      <c r="N68" s="2" t="str">
        <f t="shared" ref="N68:N131" si="3">IF(L68&lt;0.01,"TAK","NIE")</f>
        <v>NIE</v>
      </c>
    </row>
    <row r="69" spans="1:14" x14ac:dyDescent="0.25">
      <c r="A69" s="39"/>
      <c r="B69" s="1">
        <v>67</v>
      </c>
      <c r="C69" s="1">
        <v>-1.70762E-2</v>
      </c>
      <c r="D69" s="12">
        <v>-2.7337299999999998E-2</v>
      </c>
      <c r="E69" s="66">
        <v>-7.6231799999999997E-5</v>
      </c>
      <c r="F69" s="1">
        <v>-3.3733999999999999E-4</v>
      </c>
      <c r="G69" s="1">
        <v>3.8086700000000001E-6</v>
      </c>
      <c r="H69" s="1">
        <v>51</v>
      </c>
      <c r="I69" s="12" t="str">
        <f t="shared" si="2"/>
        <v>TAK</v>
      </c>
      <c r="J69" s="14">
        <v>-2.0762300000000001E-3</v>
      </c>
      <c r="K69" s="1">
        <v>3.6626599999999999E-3</v>
      </c>
      <c r="L69" s="1">
        <v>5.64403E-4</v>
      </c>
      <c r="M69" s="1">
        <v>15</v>
      </c>
      <c r="N69" s="2" t="str">
        <f t="shared" si="3"/>
        <v>TAK</v>
      </c>
    </row>
    <row r="70" spans="1:14" x14ac:dyDescent="0.25">
      <c r="A70" s="39"/>
      <c r="B70" s="1">
        <v>68</v>
      </c>
      <c r="C70" s="1">
        <v>0.32780199999999998</v>
      </c>
      <c r="D70" s="12">
        <v>0.80638399999999999</v>
      </c>
      <c r="E70" s="14">
        <v>-1.9830499999999999E-4</v>
      </c>
      <c r="F70" s="1">
        <v>0.77438399999999996</v>
      </c>
      <c r="G70" s="1">
        <v>0.619842</v>
      </c>
      <c r="H70" s="1">
        <v>144</v>
      </c>
      <c r="I70" s="12" t="str">
        <f t="shared" si="2"/>
        <v>NIE</v>
      </c>
      <c r="J70" s="14">
        <v>0.32780199999999998</v>
      </c>
      <c r="K70" s="1">
        <v>0.80638399999999999</v>
      </c>
      <c r="L70" s="1">
        <v>2.6024600000000002</v>
      </c>
      <c r="M70" s="1">
        <v>3</v>
      </c>
      <c r="N70" s="2" t="str">
        <f t="shared" si="3"/>
        <v>NIE</v>
      </c>
    </row>
    <row r="71" spans="1:14" x14ac:dyDescent="0.25">
      <c r="A71" s="39"/>
      <c r="B71" s="1">
        <v>69</v>
      </c>
      <c r="C71" s="1">
        <v>-0.64787600000000001</v>
      </c>
      <c r="D71" s="12">
        <v>0.80177200000000004</v>
      </c>
      <c r="E71" s="14">
        <v>-0.77487600000000001</v>
      </c>
      <c r="F71" s="1">
        <v>0.77477200000000002</v>
      </c>
      <c r="G71" s="1">
        <v>1.2396799999999999</v>
      </c>
      <c r="H71" s="1">
        <v>103</v>
      </c>
      <c r="I71" s="12" t="str">
        <f t="shared" si="2"/>
        <v>NIE</v>
      </c>
      <c r="J71" s="14">
        <v>-0.64787600000000001</v>
      </c>
      <c r="K71" s="1">
        <v>0.80177200000000004</v>
      </c>
      <c r="L71" s="1">
        <v>1.69546</v>
      </c>
      <c r="M71" s="1">
        <v>3</v>
      </c>
      <c r="N71" s="2" t="str">
        <f t="shared" si="3"/>
        <v>NIE</v>
      </c>
    </row>
    <row r="72" spans="1:14" x14ac:dyDescent="0.25">
      <c r="A72" s="39"/>
      <c r="B72" s="1">
        <v>70</v>
      </c>
      <c r="C72" s="1">
        <v>0.50337900000000002</v>
      </c>
      <c r="D72" s="12">
        <v>-0.57061099999999998</v>
      </c>
      <c r="E72" s="14">
        <v>0.77437900000000004</v>
      </c>
      <c r="F72" s="1">
        <v>-0.77461100000000005</v>
      </c>
      <c r="G72" s="1">
        <v>1.2396799999999999</v>
      </c>
      <c r="H72" s="1">
        <v>141</v>
      </c>
      <c r="I72" s="12" t="str">
        <f t="shared" si="2"/>
        <v>NIE</v>
      </c>
      <c r="J72" s="14">
        <v>0.77339999999999998</v>
      </c>
      <c r="K72" s="1">
        <v>-0.78454699999999999</v>
      </c>
      <c r="L72" s="1">
        <v>1.2427600000000001</v>
      </c>
      <c r="M72" s="1">
        <v>69</v>
      </c>
      <c r="N72" s="2" t="str">
        <f t="shared" si="3"/>
        <v>NIE</v>
      </c>
    </row>
    <row r="73" spans="1:14" x14ac:dyDescent="0.25">
      <c r="A73" s="39"/>
      <c r="B73" s="1">
        <v>71</v>
      </c>
      <c r="C73" s="1">
        <v>-3.74074E-2</v>
      </c>
      <c r="D73" s="12">
        <v>-7.7716800000000003E-2</v>
      </c>
      <c r="E73" s="14">
        <v>-4.07363E-4</v>
      </c>
      <c r="F73" s="1">
        <v>2.83221E-4</v>
      </c>
      <c r="G73" s="1">
        <v>7.8383000000000008E-6</v>
      </c>
      <c r="H73" s="1">
        <v>80</v>
      </c>
      <c r="I73" s="12" t="str">
        <f t="shared" si="2"/>
        <v>TAK</v>
      </c>
      <c r="J73" s="66">
        <v>9.3116599999999999E-6</v>
      </c>
      <c r="K73" s="64">
        <v>-8.7517499999999997E-6</v>
      </c>
      <c r="L73" s="64">
        <v>5.19988E-9</v>
      </c>
      <c r="M73" s="1">
        <v>97</v>
      </c>
      <c r="N73" s="2" t="str">
        <f t="shared" si="3"/>
        <v>TAK</v>
      </c>
    </row>
    <row r="74" spans="1:14" x14ac:dyDescent="0.25">
      <c r="A74" s="39"/>
      <c r="B74" s="1">
        <v>72</v>
      </c>
      <c r="C74" s="1">
        <v>-0.87241199999999997</v>
      </c>
      <c r="D74" s="12">
        <v>-9.7123200000000007E-2</v>
      </c>
      <c r="E74" s="14">
        <v>-0.77441199999999999</v>
      </c>
      <c r="F74" s="1">
        <v>-1.2321700000000001E-4</v>
      </c>
      <c r="G74" s="1">
        <v>0.61984099999999998</v>
      </c>
      <c r="H74" s="1">
        <v>70</v>
      </c>
      <c r="I74" s="12" t="str">
        <f t="shared" si="2"/>
        <v>NIE</v>
      </c>
      <c r="J74" s="14">
        <v>-0.74541199999999996</v>
      </c>
      <c r="K74" s="1">
        <v>2.9876799999999998E-2</v>
      </c>
      <c r="L74" s="1">
        <v>0.67444300000000001</v>
      </c>
      <c r="M74" s="1">
        <v>19</v>
      </c>
      <c r="N74" s="2" t="str">
        <f t="shared" si="3"/>
        <v>NIE</v>
      </c>
    </row>
    <row r="75" spans="1:14" x14ac:dyDescent="0.25">
      <c r="A75" s="39"/>
      <c r="B75" s="1">
        <v>73</v>
      </c>
      <c r="C75" s="1">
        <v>-0.95697200000000004</v>
      </c>
      <c r="D75" s="12">
        <v>0.94057400000000002</v>
      </c>
      <c r="E75" s="14">
        <v>-0.77497199999999999</v>
      </c>
      <c r="F75" s="1">
        <v>0.77457399999999998</v>
      </c>
      <c r="G75" s="1">
        <v>1.2396799999999999</v>
      </c>
      <c r="H75" s="1">
        <v>104</v>
      </c>
      <c r="I75" s="12" t="str">
        <f t="shared" si="2"/>
        <v>NIE</v>
      </c>
      <c r="J75" s="14">
        <v>-0.77354000000000001</v>
      </c>
      <c r="K75" s="1">
        <v>0.72748500000000005</v>
      </c>
      <c r="L75" s="1">
        <v>1.3069599999999999</v>
      </c>
      <c r="M75" s="1">
        <v>69</v>
      </c>
      <c r="N75" s="2" t="str">
        <f t="shared" si="3"/>
        <v>NIE</v>
      </c>
    </row>
    <row r="76" spans="1:14" x14ac:dyDescent="0.25">
      <c r="A76" s="39"/>
      <c r="B76" s="1">
        <v>74</v>
      </c>
      <c r="C76" s="1">
        <v>-0.35939900000000002</v>
      </c>
      <c r="D76" s="12">
        <v>0.282578</v>
      </c>
      <c r="E76" s="14">
        <v>-3.98883E-4</v>
      </c>
      <c r="F76" s="1">
        <v>-4.2162900000000003E-4</v>
      </c>
      <c r="G76" s="1">
        <v>1.0727099999999999E-5</v>
      </c>
      <c r="H76" s="1">
        <v>134</v>
      </c>
      <c r="I76" s="12" t="str">
        <f t="shared" si="2"/>
        <v>TAK</v>
      </c>
      <c r="J76" s="14">
        <v>-4.3842099999999998E-4</v>
      </c>
      <c r="K76" s="1">
        <v>4.9315999999999997E-4</v>
      </c>
      <c r="L76" s="64">
        <v>1.38648E-5</v>
      </c>
      <c r="M76" s="1">
        <v>103</v>
      </c>
      <c r="N76" s="2" t="str">
        <f t="shared" si="3"/>
        <v>TAK</v>
      </c>
    </row>
    <row r="77" spans="1:14" x14ac:dyDescent="0.25">
      <c r="A77" s="39"/>
      <c r="B77" s="1">
        <v>75</v>
      </c>
      <c r="C77" s="1">
        <v>9.9387100000000006E-2</v>
      </c>
      <c r="D77" s="12">
        <v>0.59751699999999996</v>
      </c>
      <c r="E77" s="14">
        <v>3.8713099999999998E-4</v>
      </c>
      <c r="F77" s="1">
        <v>0.77451700000000001</v>
      </c>
      <c r="G77" s="1">
        <v>0.61984300000000003</v>
      </c>
      <c r="H77" s="1">
        <v>120</v>
      </c>
      <c r="I77" s="12" t="str">
        <f t="shared" si="2"/>
        <v>NIE</v>
      </c>
      <c r="J77" s="14">
        <v>-3.65644E-3</v>
      </c>
      <c r="K77" s="1">
        <v>0.774559</v>
      </c>
      <c r="L77" s="1">
        <v>0.62026400000000004</v>
      </c>
      <c r="M77" s="1">
        <v>149</v>
      </c>
      <c r="N77" s="2" t="str">
        <f t="shared" si="3"/>
        <v>NIE</v>
      </c>
    </row>
    <row r="78" spans="1:14" x14ac:dyDescent="0.25">
      <c r="A78" s="39"/>
      <c r="B78" s="1">
        <v>76</v>
      </c>
      <c r="C78" s="1">
        <v>-3.73844E-3</v>
      </c>
      <c r="D78" s="12">
        <v>0.66070799999999996</v>
      </c>
      <c r="E78" s="14">
        <v>2.6155699999999999E-4</v>
      </c>
      <c r="F78" s="1">
        <v>0.77470799999999995</v>
      </c>
      <c r="G78" s="1">
        <v>0.61983900000000003</v>
      </c>
      <c r="H78" s="1">
        <v>85</v>
      </c>
      <c r="I78" s="12" t="str">
        <f t="shared" si="2"/>
        <v>NIE</v>
      </c>
      <c r="J78" s="14">
        <v>-7.3844199999999996E-4</v>
      </c>
      <c r="K78" s="1">
        <v>0.78770799999999996</v>
      </c>
      <c r="L78" s="1">
        <v>0.62515699999999996</v>
      </c>
      <c r="M78" s="1">
        <v>19</v>
      </c>
      <c r="N78" s="2" t="str">
        <f t="shared" si="3"/>
        <v>NIE</v>
      </c>
    </row>
    <row r="79" spans="1:14" x14ac:dyDescent="0.25">
      <c r="A79" s="39"/>
      <c r="B79" s="1">
        <v>77</v>
      </c>
      <c r="C79" s="1">
        <v>0.193573</v>
      </c>
      <c r="D79" s="12">
        <v>0.21771299999999999</v>
      </c>
      <c r="E79" s="14">
        <v>-4.2691799999999998E-4</v>
      </c>
      <c r="F79" s="1">
        <v>-2.86884E-4</v>
      </c>
      <c r="G79" s="1">
        <v>8.4242800000000003E-6</v>
      </c>
      <c r="H79" s="1">
        <v>136</v>
      </c>
      <c r="I79" s="12" t="str">
        <f t="shared" si="2"/>
        <v>TAK</v>
      </c>
      <c r="J79" s="14">
        <v>0.193573</v>
      </c>
      <c r="K79" s="1">
        <v>0.21771299999999999</v>
      </c>
      <c r="L79" s="1">
        <v>2.1730800000000001</v>
      </c>
      <c r="M79" s="1">
        <v>3</v>
      </c>
      <c r="N79" s="2" t="str">
        <f t="shared" si="3"/>
        <v>NIE</v>
      </c>
    </row>
    <row r="80" spans="1:14" x14ac:dyDescent="0.25">
      <c r="A80" s="39"/>
      <c r="B80" s="1">
        <v>78</v>
      </c>
      <c r="C80" s="1">
        <v>-0.76505100000000004</v>
      </c>
      <c r="D80" s="12">
        <v>-0.19512199999999999</v>
      </c>
      <c r="E80" s="14">
        <v>-0.77505100000000005</v>
      </c>
      <c r="F80" s="1">
        <v>-1.2213E-4</v>
      </c>
      <c r="G80" s="1">
        <v>0.61984099999999998</v>
      </c>
      <c r="H80" s="1">
        <v>92</v>
      </c>
      <c r="I80" s="12" t="str">
        <f t="shared" si="2"/>
        <v>NIE</v>
      </c>
      <c r="J80" s="14">
        <v>-0.76507700000000001</v>
      </c>
      <c r="K80" s="1">
        <v>5.9877899999999998E-2</v>
      </c>
      <c r="L80" s="1">
        <v>0.73486799999999997</v>
      </c>
      <c r="M80" s="1">
        <v>21</v>
      </c>
      <c r="N80" s="2" t="str">
        <f t="shared" si="3"/>
        <v>NIE</v>
      </c>
    </row>
    <row r="81" spans="1:14" x14ac:dyDescent="0.25">
      <c r="A81" s="39"/>
      <c r="B81" s="1">
        <v>79</v>
      </c>
      <c r="C81" s="1">
        <v>-0.52158099999999996</v>
      </c>
      <c r="D81" s="12">
        <v>0.35035899999999998</v>
      </c>
      <c r="E81" s="14">
        <v>-0.77458099999999996</v>
      </c>
      <c r="F81" s="1">
        <v>3.59176E-4</v>
      </c>
      <c r="G81" s="1">
        <v>0.619842</v>
      </c>
      <c r="H81" s="1">
        <v>183</v>
      </c>
      <c r="I81" s="12" t="str">
        <f t="shared" si="2"/>
        <v>NIE</v>
      </c>
      <c r="J81" s="14">
        <v>-0.52158099999999996</v>
      </c>
      <c r="K81" s="1">
        <v>0.35035899999999998</v>
      </c>
      <c r="L81" s="1">
        <v>3.8974500000000001</v>
      </c>
      <c r="M81" s="1">
        <v>3</v>
      </c>
      <c r="N81" s="2" t="str">
        <f t="shared" si="3"/>
        <v>NIE</v>
      </c>
    </row>
    <row r="82" spans="1:14" x14ac:dyDescent="0.25">
      <c r="A82" s="39"/>
      <c r="B82" s="1">
        <v>80</v>
      </c>
      <c r="C82" s="1">
        <v>-0.61116000000000004</v>
      </c>
      <c r="D82" s="12">
        <v>0.51925399999999999</v>
      </c>
      <c r="E82" s="14">
        <v>-0.77515999999999996</v>
      </c>
      <c r="F82" s="1">
        <v>0.774254</v>
      </c>
      <c r="G82" s="1">
        <v>1.23969</v>
      </c>
      <c r="H82" s="1">
        <v>143</v>
      </c>
      <c r="I82" s="12" t="str">
        <f t="shared" si="2"/>
        <v>NIE</v>
      </c>
      <c r="J82" s="14">
        <v>-0.61118600000000001</v>
      </c>
      <c r="K82" s="1">
        <v>0.774254</v>
      </c>
      <c r="L82" s="1">
        <v>1.9056500000000001</v>
      </c>
      <c r="M82" s="1">
        <v>21</v>
      </c>
      <c r="N82" s="2" t="str">
        <f t="shared" si="3"/>
        <v>NIE</v>
      </c>
    </row>
    <row r="83" spans="1:14" x14ac:dyDescent="0.25">
      <c r="A83" s="39"/>
      <c r="B83" s="1">
        <v>81</v>
      </c>
      <c r="C83" s="1">
        <v>0.53186900000000004</v>
      </c>
      <c r="D83" s="12">
        <v>0.82017099999999998</v>
      </c>
      <c r="E83" s="14">
        <v>0.77486900000000003</v>
      </c>
      <c r="F83" s="1">
        <v>0.77517100000000005</v>
      </c>
      <c r="G83" s="1">
        <v>1.2396799999999999</v>
      </c>
      <c r="H83" s="1">
        <v>113</v>
      </c>
      <c r="I83" s="12" t="str">
        <f t="shared" si="2"/>
        <v>NIE</v>
      </c>
      <c r="J83" s="14">
        <v>0.77376599999999995</v>
      </c>
      <c r="K83" s="1">
        <v>0.76666999999999996</v>
      </c>
      <c r="L83" s="1">
        <v>1.2417199999999999</v>
      </c>
      <c r="M83" s="1">
        <v>65</v>
      </c>
      <c r="N83" s="2" t="str">
        <f t="shared" si="3"/>
        <v>NIE</v>
      </c>
    </row>
    <row r="84" spans="1:14" x14ac:dyDescent="0.25">
      <c r="A84" s="39"/>
      <c r="B84" s="1">
        <v>82</v>
      </c>
      <c r="C84" s="1">
        <v>0.106336</v>
      </c>
      <c r="D84" s="12">
        <v>0.98257399999999995</v>
      </c>
      <c r="E84" s="14">
        <v>3.3606100000000002E-4</v>
      </c>
      <c r="F84" s="1">
        <v>0.77457399999999998</v>
      </c>
      <c r="G84" s="1">
        <v>0.61984099999999998</v>
      </c>
      <c r="H84" s="1">
        <v>165</v>
      </c>
      <c r="I84" s="12" t="str">
        <f t="shared" si="2"/>
        <v>NIE</v>
      </c>
      <c r="J84" s="14">
        <v>0.106336</v>
      </c>
      <c r="K84" s="1">
        <v>0.98257399999999995</v>
      </c>
      <c r="L84" s="1">
        <v>2.16926</v>
      </c>
      <c r="M84" s="1">
        <v>3</v>
      </c>
      <c r="N84" s="2" t="str">
        <f t="shared" si="3"/>
        <v>NIE</v>
      </c>
    </row>
    <row r="85" spans="1:14" x14ac:dyDescent="0.25">
      <c r="A85" s="39"/>
      <c r="B85" s="1">
        <v>83</v>
      </c>
      <c r="C85" s="1">
        <v>-0.313946</v>
      </c>
      <c r="D85" s="12">
        <v>0.56057500000000005</v>
      </c>
      <c r="E85" s="66">
        <v>5.3684599999999998E-5</v>
      </c>
      <c r="F85" s="1">
        <v>0.77457500000000001</v>
      </c>
      <c r="G85" s="1">
        <v>0.619838</v>
      </c>
      <c r="H85" s="1">
        <v>137</v>
      </c>
      <c r="I85" s="12" t="str">
        <f t="shared" si="2"/>
        <v>NIE</v>
      </c>
      <c r="J85" s="14">
        <v>1.62966E-3</v>
      </c>
      <c r="K85" s="1">
        <v>0.77347399999999999</v>
      </c>
      <c r="L85" s="1">
        <v>0.61997000000000002</v>
      </c>
      <c r="M85" s="1">
        <v>89</v>
      </c>
      <c r="N85" s="2" t="str">
        <f t="shared" si="3"/>
        <v>NIE</v>
      </c>
    </row>
    <row r="86" spans="1:14" x14ac:dyDescent="0.25">
      <c r="A86" s="39"/>
      <c r="B86" s="1">
        <v>84</v>
      </c>
      <c r="C86" s="1">
        <v>0.45915600000000001</v>
      </c>
      <c r="D86" s="12">
        <v>0.43579200000000001</v>
      </c>
      <c r="E86" s="14">
        <v>0.77515599999999996</v>
      </c>
      <c r="F86" s="1">
        <v>0.77479200000000004</v>
      </c>
      <c r="G86" s="1">
        <v>1.2396799999999999</v>
      </c>
      <c r="H86" s="1">
        <v>120</v>
      </c>
      <c r="I86" s="12" t="str">
        <f t="shared" si="2"/>
        <v>NIE</v>
      </c>
      <c r="J86" s="14">
        <v>0.77455200000000002</v>
      </c>
      <c r="K86" s="1">
        <v>0.77451000000000003</v>
      </c>
      <c r="L86" s="1">
        <v>1.2396799999999999</v>
      </c>
      <c r="M86" s="1">
        <v>163</v>
      </c>
      <c r="N86" s="2" t="str">
        <f t="shared" si="3"/>
        <v>NIE</v>
      </c>
    </row>
    <row r="87" spans="1:14" x14ac:dyDescent="0.25">
      <c r="A87" s="39"/>
      <c r="B87" s="1">
        <v>85</v>
      </c>
      <c r="C87" s="1">
        <v>-0.65258400000000005</v>
      </c>
      <c r="D87" s="12">
        <v>8.3263699999999996E-3</v>
      </c>
      <c r="E87" s="14">
        <v>-0.77458400000000005</v>
      </c>
      <c r="F87" s="1">
        <v>3.2637299999999997E-4</v>
      </c>
      <c r="G87" s="1">
        <v>0.61984099999999998</v>
      </c>
      <c r="H87" s="1">
        <v>92</v>
      </c>
      <c r="I87" s="12" t="str">
        <f t="shared" si="2"/>
        <v>NIE</v>
      </c>
      <c r="J87" s="14">
        <v>-0.65258400000000005</v>
      </c>
      <c r="K87" s="1">
        <v>8.3263699999999996E-3</v>
      </c>
      <c r="L87" s="1">
        <v>1.0267200000000001</v>
      </c>
      <c r="M87" s="1">
        <v>3</v>
      </c>
      <c r="N87" s="2" t="str">
        <f t="shared" si="3"/>
        <v>NIE</v>
      </c>
    </row>
    <row r="88" spans="1:14" x14ac:dyDescent="0.25">
      <c r="A88" s="39"/>
      <c r="B88" s="1">
        <v>86</v>
      </c>
      <c r="C88" s="1">
        <v>-0.33141599999999999</v>
      </c>
      <c r="D88" s="12">
        <v>-0.51137999999999995</v>
      </c>
      <c r="E88" s="14">
        <v>-4.1601600000000001E-4</v>
      </c>
      <c r="F88" s="1">
        <v>-0.77437999999999996</v>
      </c>
      <c r="G88" s="1">
        <v>0.61984600000000001</v>
      </c>
      <c r="H88" s="1">
        <v>143</v>
      </c>
      <c r="I88" s="12" t="str">
        <f t="shared" si="2"/>
        <v>NIE</v>
      </c>
      <c r="J88" s="66">
        <v>-5.6167800000000001E-5</v>
      </c>
      <c r="K88" s="1">
        <v>-0.77496699999999996</v>
      </c>
      <c r="L88" s="1">
        <v>0.61983900000000003</v>
      </c>
      <c r="M88" s="1">
        <v>205</v>
      </c>
      <c r="N88" s="2" t="str">
        <f t="shared" si="3"/>
        <v>NIE</v>
      </c>
    </row>
    <row r="89" spans="1:14" x14ac:dyDescent="0.25">
      <c r="A89" s="39"/>
      <c r="B89" s="1">
        <v>87</v>
      </c>
      <c r="C89" s="1">
        <v>6.5676700000000005E-2</v>
      </c>
      <c r="D89" s="12">
        <v>0.74790000000000001</v>
      </c>
      <c r="E89" s="14">
        <v>-3.2325799999999999E-4</v>
      </c>
      <c r="F89" s="1">
        <v>0.77490000000000003</v>
      </c>
      <c r="G89" s="1">
        <v>0.619842</v>
      </c>
      <c r="H89" s="1">
        <v>85</v>
      </c>
      <c r="I89" s="12" t="str">
        <f t="shared" si="2"/>
        <v>NIE</v>
      </c>
      <c r="J89" s="14">
        <v>6.5673599999999999E-2</v>
      </c>
      <c r="K89" s="1">
        <v>0.77890000000000004</v>
      </c>
      <c r="L89" s="1">
        <v>0.75480000000000003</v>
      </c>
      <c r="M89" s="1">
        <v>15</v>
      </c>
      <c r="N89" s="2" t="str">
        <f t="shared" si="3"/>
        <v>NIE</v>
      </c>
    </row>
    <row r="90" spans="1:14" x14ac:dyDescent="0.25">
      <c r="A90" s="39"/>
      <c r="B90" s="1">
        <v>88</v>
      </c>
      <c r="C90" s="1">
        <v>0.36902299999999999</v>
      </c>
      <c r="D90" s="12">
        <v>-0.60736400000000001</v>
      </c>
      <c r="E90" s="66">
        <v>2.2835400000000002E-5</v>
      </c>
      <c r="F90" s="1">
        <v>-0.77436400000000005</v>
      </c>
      <c r="G90" s="1">
        <v>0.61984099999999998</v>
      </c>
      <c r="H90" s="1">
        <v>187</v>
      </c>
      <c r="I90" s="12" t="str">
        <f t="shared" si="2"/>
        <v>NIE</v>
      </c>
      <c r="J90" s="14">
        <v>0.36902299999999999</v>
      </c>
      <c r="K90" s="1">
        <v>-0.60736400000000001</v>
      </c>
      <c r="L90" s="1">
        <v>3.4178199999999999</v>
      </c>
      <c r="M90" s="1">
        <v>3</v>
      </c>
      <c r="N90" s="2" t="str">
        <f t="shared" si="3"/>
        <v>NIE</v>
      </c>
    </row>
    <row r="91" spans="1:14" x14ac:dyDescent="0.25">
      <c r="A91" s="39"/>
      <c r="B91" s="1">
        <v>89</v>
      </c>
      <c r="C91" s="1">
        <v>-0.32871299999999998</v>
      </c>
      <c r="D91" s="12">
        <v>-0.66121600000000003</v>
      </c>
      <c r="E91" s="14">
        <v>2.8674700000000001E-4</v>
      </c>
      <c r="F91" s="1">
        <v>-0.77421600000000002</v>
      </c>
      <c r="G91" s="1">
        <v>0.61984799999999995</v>
      </c>
      <c r="H91" s="1">
        <v>160</v>
      </c>
      <c r="I91" s="12" t="str">
        <f t="shared" si="2"/>
        <v>NIE</v>
      </c>
      <c r="J91" s="66">
        <v>7.1675300000000001E-5</v>
      </c>
      <c r="K91" s="1">
        <v>-0.77468700000000001</v>
      </c>
      <c r="L91" s="1">
        <v>0.61983699999999997</v>
      </c>
      <c r="M91" s="1">
        <v>197</v>
      </c>
      <c r="N91" s="2" t="str">
        <f t="shared" si="3"/>
        <v>NIE</v>
      </c>
    </row>
    <row r="92" spans="1:14" x14ac:dyDescent="0.25">
      <c r="A92" s="39"/>
      <c r="B92" s="1">
        <v>90</v>
      </c>
      <c r="C92" s="1">
        <v>-0.36771500000000001</v>
      </c>
      <c r="D92" s="12">
        <v>0.72763299999999997</v>
      </c>
      <c r="E92" s="14">
        <v>2.8456599999999999E-4</v>
      </c>
      <c r="F92" s="1">
        <v>0.77463300000000002</v>
      </c>
      <c r="G92" s="1">
        <v>0.61983999999999995</v>
      </c>
      <c r="H92" s="1">
        <v>134</v>
      </c>
      <c r="I92" s="12" t="str">
        <f t="shared" si="2"/>
        <v>NIE</v>
      </c>
      <c r="J92" s="14">
        <v>-2.0516200000000001E-3</v>
      </c>
      <c r="K92" s="1">
        <v>0.76426700000000003</v>
      </c>
      <c r="L92" s="1">
        <v>0.62336100000000005</v>
      </c>
      <c r="M92" s="1">
        <v>91</v>
      </c>
      <c r="N92" s="2" t="str">
        <f t="shared" si="3"/>
        <v>NIE</v>
      </c>
    </row>
    <row r="93" spans="1:14" x14ac:dyDescent="0.25">
      <c r="A93" s="39"/>
      <c r="B93" s="1">
        <v>91</v>
      </c>
      <c r="C93" s="1">
        <v>0.36783100000000002</v>
      </c>
      <c r="D93" s="12">
        <v>-0.91012999999999999</v>
      </c>
      <c r="E93" s="14">
        <v>-1.68827E-4</v>
      </c>
      <c r="F93" s="1">
        <v>-0.77512999999999999</v>
      </c>
      <c r="G93" s="1">
        <v>0.61984300000000003</v>
      </c>
      <c r="H93" s="1">
        <v>199</v>
      </c>
      <c r="I93" s="12" t="str">
        <f t="shared" si="2"/>
        <v>NIE</v>
      </c>
      <c r="J93" s="14">
        <v>8.3563300000000001E-4</v>
      </c>
      <c r="K93" s="1">
        <v>-0.77380700000000002</v>
      </c>
      <c r="L93" s="1">
        <v>0.61988500000000002</v>
      </c>
      <c r="M93" s="1">
        <v>239</v>
      </c>
      <c r="N93" s="2" t="str">
        <f t="shared" si="3"/>
        <v>NIE</v>
      </c>
    </row>
    <row r="94" spans="1:14" x14ac:dyDescent="0.25">
      <c r="A94" s="39"/>
      <c r="B94" s="1">
        <v>92</v>
      </c>
      <c r="C94" s="1">
        <v>9.1824900000000001E-2</v>
      </c>
      <c r="D94" s="12">
        <v>0.71311400000000003</v>
      </c>
      <c r="E94" s="14">
        <v>-1.75138E-4</v>
      </c>
      <c r="F94" s="1">
        <v>0.77511399999999997</v>
      </c>
      <c r="G94" s="1">
        <v>0.61984300000000003</v>
      </c>
      <c r="H94" s="1">
        <v>97</v>
      </c>
      <c r="I94" s="12" t="str">
        <f t="shared" si="2"/>
        <v>NIE</v>
      </c>
      <c r="J94" s="14">
        <v>9.18186E-2</v>
      </c>
      <c r="K94" s="1">
        <v>0.77611399999999997</v>
      </c>
      <c r="L94" s="1">
        <v>0.87727599999999994</v>
      </c>
      <c r="M94" s="1">
        <v>17</v>
      </c>
      <c r="N94" s="2" t="str">
        <f t="shared" si="3"/>
        <v>NIE</v>
      </c>
    </row>
    <row r="95" spans="1:14" x14ac:dyDescent="0.25">
      <c r="A95" s="39"/>
      <c r="B95" s="1">
        <v>93</v>
      </c>
      <c r="C95" s="1">
        <v>0.55689999999999995</v>
      </c>
      <c r="D95" s="12">
        <v>-0.81791700000000001</v>
      </c>
      <c r="E95" s="14">
        <v>0.77490000000000003</v>
      </c>
      <c r="F95" s="1">
        <v>-0.77491699999999997</v>
      </c>
      <c r="G95" s="1">
        <v>1.2396799999999999</v>
      </c>
      <c r="H95" s="1">
        <v>119</v>
      </c>
      <c r="I95" s="12" t="str">
        <f t="shared" si="2"/>
        <v>NIE</v>
      </c>
      <c r="J95" s="14">
        <v>0.77480700000000002</v>
      </c>
      <c r="K95" s="1">
        <v>-0.77452900000000002</v>
      </c>
      <c r="L95" s="1">
        <v>1.2396799999999999</v>
      </c>
      <c r="M95" s="1">
        <v>239</v>
      </c>
      <c r="N95" s="2" t="str">
        <f t="shared" si="3"/>
        <v>NIE</v>
      </c>
    </row>
    <row r="96" spans="1:14" x14ac:dyDescent="0.25">
      <c r="A96" s="39"/>
      <c r="B96" s="1">
        <v>94</v>
      </c>
      <c r="C96" s="1">
        <v>0.88206499999999999</v>
      </c>
      <c r="D96" s="12">
        <v>0.99339200000000005</v>
      </c>
      <c r="E96" s="14">
        <v>0.775065</v>
      </c>
      <c r="F96" s="1">
        <v>0.77439199999999997</v>
      </c>
      <c r="G96" s="1">
        <v>1.2396799999999999</v>
      </c>
      <c r="H96" s="1">
        <v>152</v>
      </c>
      <c r="I96" s="12" t="str">
        <f t="shared" si="2"/>
        <v>NIE</v>
      </c>
      <c r="J96" s="14">
        <v>0.88206499999999999</v>
      </c>
      <c r="K96" s="1">
        <v>0.99339200000000005</v>
      </c>
      <c r="L96" s="1">
        <v>2.9136099999999998</v>
      </c>
      <c r="M96" s="1">
        <v>3</v>
      </c>
      <c r="N96" s="2" t="str">
        <f t="shared" si="3"/>
        <v>NIE</v>
      </c>
    </row>
    <row r="97" spans="1:14" x14ac:dyDescent="0.25">
      <c r="A97" s="39"/>
      <c r="B97" s="1">
        <v>95</v>
      </c>
      <c r="C97" s="1">
        <v>-0.56907099999999999</v>
      </c>
      <c r="D97" s="12">
        <v>-0.52491500000000002</v>
      </c>
      <c r="E97" s="14">
        <v>-0.77507099999999995</v>
      </c>
      <c r="F97" s="1">
        <v>-0.77491500000000002</v>
      </c>
      <c r="G97" s="1">
        <v>1.2396799999999999</v>
      </c>
      <c r="H97" s="1">
        <v>137</v>
      </c>
      <c r="I97" s="12" t="str">
        <f t="shared" si="2"/>
        <v>NIE</v>
      </c>
      <c r="J97" s="14">
        <v>-0.56907099999999999</v>
      </c>
      <c r="K97" s="1">
        <v>-0.52491500000000002</v>
      </c>
      <c r="L97" s="1">
        <v>3.3960400000000002</v>
      </c>
      <c r="M97" s="1">
        <v>3</v>
      </c>
      <c r="N97" s="2" t="str">
        <f t="shared" si="3"/>
        <v>NIE</v>
      </c>
    </row>
    <row r="98" spans="1:14" x14ac:dyDescent="0.25">
      <c r="A98" s="39"/>
      <c r="B98" s="1">
        <v>96</v>
      </c>
      <c r="C98" s="1">
        <v>0.84548500000000004</v>
      </c>
      <c r="D98" s="12">
        <v>0.79713299999999998</v>
      </c>
      <c r="E98" s="14">
        <v>0.77448499999999998</v>
      </c>
      <c r="F98" s="1">
        <v>0.77513299999999996</v>
      </c>
      <c r="G98" s="1">
        <v>1.2396799999999999</v>
      </c>
      <c r="H98" s="1">
        <v>87</v>
      </c>
      <c r="I98" s="12" t="str">
        <f t="shared" si="2"/>
        <v>NIE</v>
      </c>
      <c r="J98" s="14">
        <v>0.84548500000000004</v>
      </c>
      <c r="K98" s="1">
        <v>0.79713299999999998</v>
      </c>
      <c r="L98" s="1">
        <v>1.4136500000000001</v>
      </c>
      <c r="M98" s="1">
        <v>3</v>
      </c>
      <c r="N98" s="2" t="str">
        <f t="shared" si="3"/>
        <v>NIE</v>
      </c>
    </row>
    <row r="99" spans="1:14" x14ac:dyDescent="0.25">
      <c r="A99" s="39"/>
      <c r="B99" s="1">
        <v>97</v>
      </c>
      <c r="C99" s="1">
        <v>-0.18873899999999999</v>
      </c>
      <c r="D99" s="12">
        <v>0.83459300000000003</v>
      </c>
      <c r="E99" s="14">
        <v>2.6114399999999999E-4</v>
      </c>
      <c r="F99" s="1">
        <v>0.77459299999999998</v>
      </c>
      <c r="G99" s="1">
        <v>0.61983999999999995</v>
      </c>
      <c r="H99" s="1">
        <v>130</v>
      </c>
      <c r="I99" s="12" t="str">
        <f t="shared" si="2"/>
        <v>NIE</v>
      </c>
      <c r="J99" s="14">
        <v>-1.4387899999999999E-3</v>
      </c>
      <c r="K99" s="1">
        <v>0.77548099999999998</v>
      </c>
      <c r="L99" s="1">
        <v>0.61992100000000006</v>
      </c>
      <c r="M99" s="1">
        <v>81</v>
      </c>
      <c r="N99" s="2" t="str">
        <f t="shared" si="3"/>
        <v>NIE</v>
      </c>
    </row>
    <row r="100" spans="1:14" x14ac:dyDescent="0.25">
      <c r="A100" s="39"/>
      <c r="B100" s="1">
        <v>98</v>
      </c>
      <c r="C100" s="1">
        <v>0.240144</v>
      </c>
      <c r="D100" s="12">
        <v>-0.54182900000000001</v>
      </c>
      <c r="E100" s="14">
        <v>1.43671E-4</v>
      </c>
      <c r="F100" s="1">
        <v>-0.77482899999999999</v>
      </c>
      <c r="G100" s="1">
        <v>0.619838</v>
      </c>
      <c r="H100" s="1">
        <v>134</v>
      </c>
      <c r="I100" s="12" t="str">
        <f t="shared" si="2"/>
        <v>NIE</v>
      </c>
      <c r="J100" s="14">
        <v>0.240144</v>
      </c>
      <c r="K100" s="1">
        <v>-0.54182900000000001</v>
      </c>
      <c r="L100" s="1">
        <v>3.1024799999999999</v>
      </c>
      <c r="M100" s="1">
        <v>3</v>
      </c>
      <c r="N100" s="2" t="str">
        <f t="shared" si="3"/>
        <v>NIE</v>
      </c>
    </row>
    <row r="101" spans="1:14" x14ac:dyDescent="0.25">
      <c r="A101" s="39"/>
      <c r="B101" s="1">
        <v>99</v>
      </c>
      <c r="C101" s="1">
        <v>-0.259718</v>
      </c>
      <c r="D101" s="12">
        <v>0.453903</v>
      </c>
      <c r="E101" s="14">
        <v>2.8192899999999999E-4</v>
      </c>
      <c r="F101" s="1">
        <v>0.77490300000000001</v>
      </c>
      <c r="G101" s="1">
        <v>0.61984099999999998</v>
      </c>
      <c r="H101" s="1">
        <v>132</v>
      </c>
      <c r="I101" s="12" t="str">
        <f t="shared" si="2"/>
        <v>NIE</v>
      </c>
      <c r="J101" s="66">
        <v>5.2521699999999999E-6</v>
      </c>
      <c r="K101" s="1">
        <v>0.77475499999999997</v>
      </c>
      <c r="L101" s="1">
        <v>0.61983699999999997</v>
      </c>
      <c r="M101" s="1">
        <v>175</v>
      </c>
      <c r="N101" s="2" t="str">
        <f t="shared" si="3"/>
        <v>NIE</v>
      </c>
    </row>
    <row r="102" spans="1:14" ht="15.75" thickBot="1" x14ac:dyDescent="0.3">
      <c r="A102" s="40"/>
      <c r="B102" s="3">
        <v>100</v>
      </c>
      <c r="C102" s="3">
        <v>-0.41698800000000003</v>
      </c>
      <c r="D102" s="13">
        <v>0.36655900000000002</v>
      </c>
      <c r="E102" s="24">
        <v>-0.77498800000000001</v>
      </c>
      <c r="F102" s="21">
        <v>-4.4090900000000002E-4</v>
      </c>
      <c r="G102" s="21">
        <v>0.61984600000000001</v>
      </c>
      <c r="H102" s="21">
        <v>174</v>
      </c>
      <c r="I102" s="23" t="str">
        <f t="shared" si="2"/>
        <v>NIE</v>
      </c>
      <c r="J102" s="24">
        <v>-0.41698800000000003</v>
      </c>
      <c r="K102" s="21">
        <v>0.36655900000000002</v>
      </c>
      <c r="L102" s="21">
        <v>4.2650600000000001</v>
      </c>
      <c r="M102" s="21">
        <v>3</v>
      </c>
      <c r="N102" s="22" t="str">
        <f t="shared" si="3"/>
        <v>NIE</v>
      </c>
    </row>
    <row r="103" spans="1:14" x14ac:dyDescent="0.25">
      <c r="A103" s="38">
        <v>5.0000000000000001E-3</v>
      </c>
      <c r="B103" s="5">
        <v>1</v>
      </c>
      <c r="C103" s="5">
        <v>0.66059599999999996</v>
      </c>
      <c r="D103" s="11">
        <v>-0.92629600000000001</v>
      </c>
      <c r="E103" s="20">
        <v>0.77459599999999995</v>
      </c>
      <c r="F103" s="16">
        <v>-0.77429599999999998</v>
      </c>
      <c r="G103" s="16">
        <v>1.2396799999999999</v>
      </c>
      <c r="H103" s="16">
        <v>59</v>
      </c>
      <c r="I103" s="19" t="str">
        <f t="shared" si="2"/>
        <v>NIE</v>
      </c>
      <c r="J103" s="20">
        <v>0.77671599999999996</v>
      </c>
      <c r="K103" s="16">
        <v>-0.77572099999999999</v>
      </c>
      <c r="L103" s="16">
        <v>1.23983</v>
      </c>
      <c r="M103" s="16">
        <v>99</v>
      </c>
      <c r="N103" s="17" t="str">
        <f t="shared" si="3"/>
        <v>NIE</v>
      </c>
    </row>
    <row r="104" spans="1:14" x14ac:dyDescent="0.25">
      <c r="A104" s="39"/>
      <c r="B104" s="1">
        <v>2</v>
      </c>
      <c r="C104" s="1">
        <v>0.88135799999999997</v>
      </c>
      <c r="D104" s="12">
        <v>-3.6910600000000002E-2</v>
      </c>
      <c r="E104" s="14">
        <v>0.77435799999999999</v>
      </c>
      <c r="F104" s="64">
        <v>8.9390399999999997E-5</v>
      </c>
      <c r="G104" s="1">
        <v>0.61984099999999998</v>
      </c>
      <c r="H104" s="1">
        <v>64</v>
      </c>
      <c r="I104" s="12" t="str">
        <f t="shared" si="2"/>
        <v>NIE</v>
      </c>
      <c r="J104" s="14">
        <v>0.881355</v>
      </c>
      <c r="K104" s="1">
        <v>-1.9106100000000001E-3</v>
      </c>
      <c r="L104" s="1">
        <v>0.974186</v>
      </c>
      <c r="M104" s="1">
        <v>11</v>
      </c>
      <c r="N104" s="2" t="str">
        <f t="shared" si="3"/>
        <v>NIE</v>
      </c>
    </row>
    <row r="105" spans="1:14" x14ac:dyDescent="0.25">
      <c r="A105" s="39"/>
      <c r="B105" s="1">
        <v>3</v>
      </c>
      <c r="C105" s="1">
        <v>-0.278395</v>
      </c>
      <c r="D105" s="12">
        <v>0.25261400000000001</v>
      </c>
      <c r="E105" s="14">
        <v>-3.9472500000000001E-4</v>
      </c>
      <c r="F105" s="1">
        <v>-3.8589899999999999E-4</v>
      </c>
      <c r="G105" s="1">
        <v>9.7032099999999995E-6</v>
      </c>
      <c r="H105" s="1">
        <v>75</v>
      </c>
      <c r="I105" s="12" t="str">
        <f t="shared" si="2"/>
        <v>TAK</v>
      </c>
      <c r="J105" s="14">
        <v>3.80474E-3</v>
      </c>
      <c r="K105" s="1">
        <v>-7.7715400000000004E-2</v>
      </c>
      <c r="L105" s="1">
        <v>0.18706800000000001</v>
      </c>
      <c r="M105" s="1">
        <v>61</v>
      </c>
      <c r="N105" s="2" t="str">
        <f t="shared" si="3"/>
        <v>NIE</v>
      </c>
    </row>
    <row r="106" spans="1:14" x14ac:dyDescent="0.25">
      <c r="A106" s="39"/>
      <c r="B106" s="1">
        <v>4</v>
      </c>
      <c r="C106" s="1">
        <v>2.0114300000000002E-2</v>
      </c>
      <c r="D106" s="12">
        <v>-0.34481200000000001</v>
      </c>
      <c r="E106" s="14">
        <v>1.14332E-4</v>
      </c>
      <c r="F106" s="1">
        <v>1.8812399999999999E-4</v>
      </c>
      <c r="G106" s="1">
        <v>1.5431600000000001E-6</v>
      </c>
      <c r="H106" s="1">
        <v>67</v>
      </c>
      <c r="I106" s="12" t="str">
        <f t="shared" si="2"/>
        <v>TAK</v>
      </c>
      <c r="J106" s="14">
        <v>1.13894E-3</v>
      </c>
      <c r="K106" s="1">
        <v>1.0477799999999999E-3</v>
      </c>
      <c r="L106" s="1">
        <v>7.6263199999999999E-5</v>
      </c>
      <c r="M106" s="1">
        <v>97</v>
      </c>
      <c r="N106" s="2" t="str">
        <f t="shared" si="3"/>
        <v>TAK</v>
      </c>
    </row>
    <row r="107" spans="1:14" x14ac:dyDescent="0.25">
      <c r="A107" s="39"/>
      <c r="B107" s="1">
        <v>5</v>
      </c>
      <c r="C107" s="1">
        <v>-0.94823000000000002</v>
      </c>
      <c r="D107" s="12">
        <v>-0.44231199999999998</v>
      </c>
      <c r="E107" s="14">
        <v>-0.77422999999999997</v>
      </c>
      <c r="F107" s="1">
        <v>-0.774312</v>
      </c>
      <c r="G107" s="1">
        <v>1.23969</v>
      </c>
      <c r="H107" s="1">
        <v>100</v>
      </c>
      <c r="I107" s="12" t="str">
        <f t="shared" si="2"/>
        <v>NIE</v>
      </c>
      <c r="J107" s="14">
        <v>-0.77531899999999998</v>
      </c>
      <c r="K107" s="1">
        <v>-0.77394099999999999</v>
      </c>
      <c r="L107" s="1">
        <v>1.2397</v>
      </c>
      <c r="M107" s="1">
        <v>119</v>
      </c>
      <c r="N107" s="2" t="str">
        <f t="shared" si="3"/>
        <v>NIE</v>
      </c>
    </row>
    <row r="108" spans="1:14" x14ac:dyDescent="0.25">
      <c r="A108" s="39"/>
      <c r="B108" s="1">
        <v>6</v>
      </c>
      <c r="C108" s="1">
        <v>-0.73178299999999996</v>
      </c>
      <c r="D108" s="12">
        <v>0.74533099999999997</v>
      </c>
      <c r="E108" s="14">
        <v>-0.774783</v>
      </c>
      <c r="F108" s="1">
        <v>0.77433099999999999</v>
      </c>
      <c r="G108" s="1">
        <v>1.2396799999999999</v>
      </c>
      <c r="H108" s="1">
        <v>54</v>
      </c>
      <c r="I108" s="12" t="str">
        <f t="shared" si="2"/>
        <v>NIE</v>
      </c>
      <c r="J108" s="14">
        <v>-0.73178699999999997</v>
      </c>
      <c r="K108" s="1">
        <v>0.780331</v>
      </c>
      <c r="L108" s="1">
        <v>1.2964500000000001</v>
      </c>
      <c r="M108" s="1">
        <v>11</v>
      </c>
      <c r="N108" s="2" t="str">
        <f t="shared" si="3"/>
        <v>NIE</v>
      </c>
    </row>
    <row r="109" spans="1:14" x14ac:dyDescent="0.25">
      <c r="A109" s="39"/>
      <c r="B109" s="1">
        <v>7</v>
      </c>
      <c r="C109" s="1">
        <v>0.64597700000000002</v>
      </c>
      <c r="D109" s="12">
        <v>-0.97732200000000002</v>
      </c>
      <c r="E109" s="14">
        <v>0.77497700000000003</v>
      </c>
      <c r="F109" s="1">
        <v>-0.77432199999999995</v>
      </c>
      <c r="G109" s="1">
        <v>1.2396799999999999</v>
      </c>
      <c r="H109" s="1">
        <v>66</v>
      </c>
      <c r="I109" s="12" t="str">
        <f t="shared" si="2"/>
        <v>NIE</v>
      </c>
      <c r="J109" s="14">
        <v>0.76237100000000002</v>
      </c>
      <c r="K109" s="1">
        <v>-0.76250300000000004</v>
      </c>
      <c r="L109" s="1">
        <v>1.2490300000000001</v>
      </c>
      <c r="M109" s="1">
        <v>31</v>
      </c>
      <c r="N109" s="2" t="str">
        <f t="shared" si="3"/>
        <v>NIE</v>
      </c>
    </row>
    <row r="110" spans="1:14" x14ac:dyDescent="0.25">
      <c r="A110" s="39"/>
      <c r="B110" s="1">
        <v>8</v>
      </c>
      <c r="C110" s="1">
        <v>-0.73947600000000002</v>
      </c>
      <c r="D110" s="12">
        <v>0.62994300000000003</v>
      </c>
      <c r="E110" s="14">
        <v>-0.77447600000000005</v>
      </c>
      <c r="F110" s="1">
        <v>0.77494300000000005</v>
      </c>
      <c r="G110" s="1">
        <v>1.2396799999999999</v>
      </c>
      <c r="H110" s="1">
        <v>44</v>
      </c>
      <c r="I110" s="12" t="str">
        <f t="shared" si="2"/>
        <v>NIE</v>
      </c>
      <c r="J110" s="14">
        <v>-0.73949100000000001</v>
      </c>
      <c r="K110" s="1">
        <v>0.78494299999999995</v>
      </c>
      <c r="L110" s="1">
        <v>1.28078</v>
      </c>
      <c r="M110" s="1">
        <v>15</v>
      </c>
      <c r="N110" s="2" t="str">
        <f t="shared" si="3"/>
        <v>NIE</v>
      </c>
    </row>
    <row r="111" spans="1:14" x14ac:dyDescent="0.25">
      <c r="A111" s="39"/>
      <c r="B111" s="1">
        <v>9</v>
      </c>
      <c r="C111" s="1">
        <v>-0.60948500000000005</v>
      </c>
      <c r="D111" s="12">
        <v>0.184782</v>
      </c>
      <c r="E111" s="14">
        <v>-0.77448499999999998</v>
      </c>
      <c r="F111" s="1">
        <v>-2.1769000000000001E-4</v>
      </c>
      <c r="G111" s="1">
        <v>0.61983999999999995</v>
      </c>
      <c r="H111" s="1">
        <v>57</v>
      </c>
      <c r="I111" s="12" t="str">
        <f t="shared" si="2"/>
        <v>NIE</v>
      </c>
      <c r="J111" s="14">
        <v>-0.60948500000000005</v>
      </c>
      <c r="K111" s="1">
        <v>0.184782</v>
      </c>
      <c r="L111" s="1">
        <v>2.2119499999999999</v>
      </c>
      <c r="M111" s="1">
        <v>3</v>
      </c>
      <c r="N111" s="2" t="str">
        <f t="shared" si="3"/>
        <v>NIE</v>
      </c>
    </row>
    <row r="112" spans="1:14" x14ac:dyDescent="0.25">
      <c r="A112" s="39"/>
      <c r="B112" s="1">
        <v>10</v>
      </c>
      <c r="C112" s="1">
        <v>-0.73738300000000001</v>
      </c>
      <c r="D112" s="12">
        <v>-0.454984</v>
      </c>
      <c r="E112" s="14">
        <v>-0.77438300000000004</v>
      </c>
      <c r="F112" s="1">
        <v>-0.77498400000000001</v>
      </c>
      <c r="G112" s="1">
        <v>1.2396799999999999</v>
      </c>
      <c r="H112" s="1">
        <v>75</v>
      </c>
      <c r="I112" s="12" t="str">
        <f t="shared" si="2"/>
        <v>NIE</v>
      </c>
      <c r="J112" s="14">
        <v>-0.73738300000000001</v>
      </c>
      <c r="K112" s="1">
        <v>-0.454984</v>
      </c>
      <c r="L112" s="1">
        <v>2.77745</v>
      </c>
      <c r="M112" s="1">
        <v>3</v>
      </c>
      <c r="N112" s="2" t="str">
        <f t="shared" si="3"/>
        <v>NIE</v>
      </c>
    </row>
    <row r="113" spans="1:14" x14ac:dyDescent="0.25">
      <c r="A113" s="39"/>
      <c r="B113" s="1">
        <v>11</v>
      </c>
      <c r="C113" s="1">
        <v>0.22959599999999999</v>
      </c>
      <c r="D113" s="12">
        <v>0.92468899999999998</v>
      </c>
      <c r="E113" s="14">
        <v>-4.0391899999999998E-4</v>
      </c>
      <c r="F113" s="1">
        <v>0.77468899999999996</v>
      </c>
      <c r="G113" s="1">
        <v>0.619842</v>
      </c>
      <c r="H113" s="1">
        <v>74</v>
      </c>
      <c r="I113" s="12" t="str">
        <f t="shared" si="2"/>
        <v>NIE</v>
      </c>
      <c r="J113" s="14">
        <v>0.22959599999999999</v>
      </c>
      <c r="K113" s="1">
        <v>0.92468899999999998</v>
      </c>
      <c r="L113" s="1">
        <v>2.5805199999999999</v>
      </c>
      <c r="M113" s="1">
        <v>3</v>
      </c>
      <c r="N113" s="2" t="str">
        <f t="shared" si="3"/>
        <v>NIE</v>
      </c>
    </row>
    <row r="114" spans="1:14" x14ac:dyDescent="0.25">
      <c r="A114" s="39"/>
      <c r="B114" s="1">
        <v>12</v>
      </c>
      <c r="C114" s="1">
        <v>-0.73517299999999997</v>
      </c>
      <c r="D114" s="12">
        <v>0.69674999999999998</v>
      </c>
      <c r="E114" s="14">
        <v>-0.775173</v>
      </c>
      <c r="F114" s="1">
        <v>0.77475000000000005</v>
      </c>
      <c r="G114" s="1">
        <v>1.2396799999999999</v>
      </c>
      <c r="H114" s="1">
        <v>50</v>
      </c>
      <c r="I114" s="12" t="str">
        <f t="shared" si="2"/>
        <v>NIE</v>
      </c>
      <c r="J114" s="14">
        <v>-0.77641300000000002</v>
      </c>
      <c r="K114" s="1">
        <v>0.77471199999999996</v>
      </c>
      <c r="L114" s="1">
        <v>1.23976</v>
      </c>
      <c r="M114" s="1">
        <v>101</v>
      </c>
      <c r="N114" s="2" t="str">
        <f t="shared" si="3"/>
        <v>NIE</v>
      </c>
    </row>
    <row r="115" spans="1:14" x14ac:dyDescent="0.25">
      <c r="A115" s="39"/>
      <c r="B115" s="1">
        <v>13</v>
      </c>
      <c r="C115" s="1">
        <v>0.74678299999999997</v>
      </c>
      <c r="D115" s="12">
        <v>9.2160000000000006E-2</v>
      </c>
      <c r="E115" s="14">
        <v>0.774783</v>
      </c>
      <c r="F115" s="1">
        <v>1.5998600000000001E-4</v>
      </c>
      <c r="G115" s="1">
        <v>0.619838</v>
      </c>
      <c r="H115" s="1">
        <v>62</v>
      </c>
      <c r="I115" s="12" t="str">
        <f t="shared" si="2"/>
        <v>NIE</v>
      </c>
      <c r="J115" s="14">
        <v>0.77473700000000001</v>
      </c>
      <c r="K115" s="1">
        <v>-4.03139E-4</v>
      </c>
      <c r="L115" s="1">
        <v>0.619842</v>
      </c>
      <c r="M115" s="1">
        <v>123</v>
      </c>
      <c r="N115" s="2" t="str">
        <f t="shared" si="3"/>
        <v>NIE</v>
      </c>
    </row>
    <row r="116" spans="1:14" x14ac:dyDescent="0.25">
      <c r="A116" s="39"/>
      <c r="B116" s="1">
        <v>14</v>
      </c>
      <c r="C116" s="1">
        <v>-0.46173599999999998</v>
      </c>
      <c r="D116" s="12">
        <v>-6.0267099999999997E-2</v>
      </c>
      <c r="E116" s="14">
        <v>-0.77473599999999998</v>
      </c>
      <c r="F116" s="1">
        <v>-2.6708199999999997E-4</v>
      </c>
      <c r="G116" s="1">
        <v>0.61983900000000003</v>
      </c>
      <c r="H116" s="1">
        <v>81</v>
      </c>
      <c r="I116" s="12" t="str">
        <f t="shared" si="2"/>
        <v>NIE</v>
      </c>
      <c r="J116" s="14">
        <v>-0.46174399999999999</v>
      </c>
      <c r="K116" s="1">
        <v>1.47329E-2</v>
      </c>
      <c r="L116" s="1">
        <v>2.1048200000000001</v>
      </c>
      <c r="M116" s="1">
        <v>13</v>
      </c>
      <c r="N116" s="2" t="str">
        <f t="shared" si="3"/>
        <v>NIE</v>
      </c>
    </row>
    <row r="117" spans="1:14" x14ac:dyDescent="0.25">
      <c r="A117" s="39"/>
      <c r="B117" s="1">
        <v>15</v>
      </c>
      <c r="C117" s="1">
        <v>-0.92409600000000003</v>
      </c>
      <c r="D117" s="12">
        <v>-0.49701699999999999</v>
      </c>
      <c r="E117" s="14">
        <v>-0.77509600000000001</v>
      </c>
      <c r="F117" s="1">
        <v>-0.77501699999999996</v>
      </c>
      <c r="G117" s="1">
        <v>1.2396799999999999</v>
      </c>
      <c r="H117" s="1">
        <v>93</v>
      </c>
      <c r="I117" s="12" t="str">
        <f t="shared" si="2"/>
        <v>NIE</v>
      </c>
      <c r="J117" s="14">
        <v>-0.77322400000000002</v>
      </c>
      <c r="K117" s="1">
        <v>-0.82209100000000002</v>
      </c>
      <c r="L117" s="1">
        <v>1.3107500000000001</v>
      </c>
      <c r="M117" s="1">
        <v>61</v>
      </c>
      <c r="N117" s="2" t="str">
        <f t="shared" si="3"/>
        <v>NIE</v>
      </c>
    </row>
    <row r="118" spans="1:14" x14ac:dyDescent="0.25">
      <c r="A118" s="39"/>
      <c r="B118" s="1">
        <v>16</v>
      </c>
      <c r="C118" s="1">
        <v>0.47516399999999998</v>
      </c>
      <c r="D118" s="12">
        <v>0.848943</v>
      </c>
      <c r="E118" s="14">
        <v>0.77516399999999996</v>
      </c>
      <c r="F118" s="1">
        <v>0.77494300000000005</v>
      </c>
      <c r="G118" s="1">
        <v>1.2396799999999999</v>
      </c>
      <c r="H118" s="1">
        <v>78</v>
      </c>
      <c r="I118" s="12" t="str">
        <f t="shared" si="2"/>
        <v>NIE</v>
      </c>
      <c r="J118" s="14">
        <v>0.77378400000000003</v>
      </c>
      <c r="K118" s="1">
        <v>0.76633799999999996</v>
      </c>
      <c r="L118" s="1">
        <v>1.2418800000000001</v>
      </c>
      <c r="M118" s="1">
        <v>57</v>
      </c>
      <c r="N118" s="2" t="str">
        <f t="shared" si="3"/>
        <v>NIE</v>
      </c>
    </row>
    <row r="119" spans="1:14" x14ac:dyDescent="0.25">
      <c r="A119" s="39"/>
      <c r="B119" s="1">
        <v>17</v>
      </c>
      <c r="C119" s="1">
        <v>-4.5891200000000004E-3</v>
      </c>
      <c r="D119" s="12">
        <v>0.40237000000000001</v>
      </c>
      <c r="E119" s="14">
        <v>4.1087699999999998E-4</v>
      </c>
      <c r="F119" s="1">
        <v>3.6973699999999997E-4</v>
      </c>
      <c r="G119" s="1">
        <v>9.7286799999999992E-6</v>
      </c>
      <c r="H119" s="1">
        <v>97</v>
      </c>
      <c r="I119" s="12" t="str">
        <f t="shared" si="2"/>
        <v>TAK</v>
      </c>
      <c r="J119" s="66">
        <v>-4.9083599999999999E-5</v>
      </c>
      <c r="K119" s="64">
        <v>5.9120699999999998E-5</v>
      </c>
      <c r="L119" s="1">
        <v>1.88013E-7</v>
      </c>
      <c r="M119" s="1">
        <v>171</v>
      </c>
      <c r="N119" s="2" t="str">
        <f t="shared" si="3"/>
        <v>TAK</v>
      </c>
    </row>
    <row r="120" spans="1:14" x14ac:dyDescent="0.25">
      <c r="A120" s="39"/>
      <c r="B120" s="1">
        <v>18</v>
      </c>
      <c r="C120" s="1">
        <v>8.2395700000000002E-2</v>
      </c>
      <c r="D120" s="12">
        <v>0.55523999999999996</v>
      </c>
      <c r="E120" s="14">
        <v>3.9573400000000002E-4</v>
      </c>
      <c r="F120" s="1">
        <v>0.77424000000000004</v>
      </c>
      <c r="G120" s="1">
        <v>0.61984899999999998</v>
      </c>
      <c r="H120" s="1">
        <v>78</v>
      </c>
      <c r="I120" s="12" t="str">
        <f t="shared" si="2"/>
        <v>NIE</v>
      </c>
      <c r="J120" s="14">
        <v>-3.8843699999999999E-4</v>
      </c>
      <c r="K120" s="1">
        <v>0.77501600000000004</v>
      </c>
      <c r="L120" s="1">
        <v>0.61984499999999998</v>
      </c>
      <c r="M120" s="1">
        <v>171</v>
      </c>
      <c r="N120" s="2" t="str">
        <f t="shared" si="3"/>
        <v>NIE</v>
      </c>
    </row>
    <row r="121" spans="1:14" x14ac:dyDescent="0.25">
      <c r="A121" s="39"/>
      <c r="B121" s="1">
        <v>19</v>
      </c>
      <c r="C121" s="1">
        <v>0.25401699999999999</v>
      </c>
      <c r="D121" s="12">
        <v>0.67217199999999999</v>
      </c>
      <c r="E121" s="66">
        <v>1.66078E-5</v>
      </c>
      <c r="F121" s="1">
        <v>0.77517199999999997</v>
      </c>
      <c r="G121" s="1">
        <v>0.61984399999999995</v>
      </c>
      <c r="H121" s="1">
        <v>98</v>
      </c>
      <c r="I121" s="12" t="str">
        <f t="shared" si="2"/>
        <v>NIE</v>
      </c>
      <c r="J121" s="14">
        <v>-3.4615399999999998E-2</v>
      </c>
      <c r="K121" s="1">
        <v>0.77470399999999995</v>
      </c>
      <c r="L121" s="1">
        <v>0.65776500000000004</v>
      </c>
      <c r="M121" s="1">
        <v>105</v>
      </c>
      <c r="N121" s="2" t="str">
        <f t="shared" si="3"/>
        <v>NIE</v>
      </c>
    </row>
    <row r="122" spans="1:14" x14ac:dyDescent="0.25">
      <c r="A122" s="39"/>
      <c r="B122" s="1">
        <v>20</v>
      </c>
      <c r="C122" s="1">
        <v>-0.25009900000000002</v>
      </c>
      <c r="D122" s="12">
        <v>-0.66660299999999995</v>
      </c>
      <c r="E122" s="66">
        <v>-9.9415700000000004E-5</v>
      </c>
      <c r="F122" s="1">
        <v>-0.77460300000000004</v>
      </c>
      <c r="G122" s="1">
        <v>0.619838</v>
      </c>
      <c r="H122" s="1">
        <v>83</v>
      </c>
      <c r="I122" s="12" t="str">
        <f t="shared" si="2"/>
        <v>NIE</v>
      </c>
      <c r="J122" s="14">
        <v>-4.6616799999999999E-4</v>
      </c>
      <c r="K122" s="1">
        <v>-0.77468800000000004</v>
      </c>
      <c r="L122" s="1">
        <v>0.61984399999999995</v>
      </c>
      <c r="M122" s="1">
        <v>131</v>
      </c>
      <c r="N122" s="2" t="str">
        <f t="shared" si="3"/>
        <v>NIE</v>
      </c>
    </row>
    <row r="123" spans="1:14" x14ac:dyDescent="0.25">
      <c r="A123" s="39"/>
      <c r="B123" s="1">
        <v>21</v>
      </c>
      <c r="C123" s="1">
        <v>0.26281900000000002</v>
      </c>
      <c r="D123" s="12">
        <v>-0.224576</v>
      </c>
      <c r="E123" s="14">
        <v>-1.8141500000000001E-4</v>
      </c>
      <c r="F123" s="1">
        <v>4.2396000000000003E-4</v>
      </c>
      <c r="G123" s="1">
        <v>6.7714299999999996E-6</v>
      </c>
      <c r="H123" s="1">
        <v>83</v>
      </c>
      <c r="I123" s="12" t="str">
        <f t="shared" si="2"/>
        <v>TAK</v>
      </c>
      <c r="J123" s="14">
        <v>-5.6749500000000001E-2</v>
      </c>
      <c r="K123" s="1">
        <v>6.0930999999999995E-4</v>
      </c>
      <c r="L123" s="1">
        <v>0.100927</v>
      </c>
      <c r="M123" s="1">
        <v>105</v>
      </c>
      <c r="N123" s="2" t="str">
        <f t="shared" si="3"/>
        <v>NIE</v>
      </c>
    </row>
    <row r="124" spans="1:14" x14ac:dyDescent="0.25">
      <c r="A124" s="39"/>
      <c r="B124" s="1">
        <v>22</v>
      </c>
      <c r="C124" s="1">
        <v>0.778115</v>
      </c>
      <c r="D124" s="12">
        <v>0.258469</v>
      </c>
      <c r="E124" s="14">
        <v>0.775115</v>
      </c>
      <c r="F124" s="1">
        <v>4.6897900000000001E-4</v>
      </c>
      <c r="G124" s="1">
        <v>0.61984899999999998</v>
      </c>
      <c r="H124" s="1">
        <v>80</v>
      </c>
      <c r="I124" s="12" t="str">
        <f t="shared" si="2"/>
        <v>NIE</v>
      </c>
      <c r="J124" s="14">
        <v>0.778115</v>
      </c>
      <c r="K124" s="1">
        <v>0.258469</v>
      </c>
      <c r="L124" s="1">
        <v>2.1302500000000002</v>
      </c>
      <c r="M124" s="1">
        <v>3</v>
      </c>
      <c r="N124" s="2" t="str">
        <f t="shared" si="3"/>
        <v>NIE</v>
      </c>
    </row>
    <row r="125" spans="1:14" x14ac:dyDescent="0.25">
      <c r="A125" s="39"/>
      <c r="B125" s="1">
        <v>23</v>
      </c>
      <c r="C125" s="1">
        <v>-0.85603899999999999</v>
      </c>
      <c r="D125" s="12">
        <v>0.150726</v>
      </c>
      <c r="E125" s="14">
        <v>-0.77503900000000003</v>
      </c>
      <c r="F125" s="1">
        <v>-2.7410500000000002E-4</v>
      </c>
      <c r="G125" s="1">
        <v>0.61984300000000003</v>
      </c>
      <c r="H125" s="1">
        <v>66</v>
      </c>
      <c r="I125" s="12" t="str">
        <f t="shared" si="2"/>
        <v>NIE</v>
      </c>
      <c r="J125" s="14">
        <v>-0.775949</v>
      </c>
      <c r="K125" s="1">
        <v>-6.5684799999999998E-3</v>
      </c>
      <c r="L125" s="1">
        <v>0.62125799999999998</v>
      </c>
      <c r="M125" s="1">
        <v>59</v>
      </c>
      <c r="N125" s="2" t="str">
        <f t="shared" si="3"/>
        <v>NIE</v>
      </c>
    </row>
    <row r="126" spans="1:14" x14ac:dyDescent="0.25">
      <c r="A126" s="39"/>
      <c r="B126" s="1">
        <v>24</v>
      </c>
      <c r="C126" s="1">
        <v>0.38005699999999998</v>
      </c>
      <c r="D126" s="12">
        <v>9.9144700000000002E-2</v>
      </c>
      <c r="E126" s="66">
        <v>5.7203400000000002E-5</v>
      </c>
      <c r="F126" s="1">
        <v>1.4466199999999999E-4</v>
      </c>
      <c r="G126" s="1">
        <v>7.7056800000000005E-7</v>
      </c>
      <c r="H126" s="1">
        <v>93</v>
      </c>
      <c r="I126" s="12" t="str">
        <f t="shared" si="2"/>
        <v>TAK</v>
      </c>
      <c r="J126" s="14">
        <v>0.38005699999999998</v>
      </c>
      <c r="K126" s="1">
        <v>9.9144700000000002E-2</v>
      </c>
      <c r="L126" s="1">
        <v>2.4301900000000001</v>
      </c>
      <c r="M126" s="1">
        <v>3</v>
      </c>
      <c r="N126" s="2" t="str">
        <f t="shared" si="3"/>
        <v>NIE</v>
      </c>
    </row>
    <row r="127" spans="1:14" x14ac:dyDescent="0.25">
      <c r="A127" s="39"/>
      <c r="B127" s="1">
        <v>25</v>
      </c>
      <c r="C127" s="1">
        <v>9.6463E-3</v>
      </c>
      <c r="D127" s="12">
        <v>-0.92727099999999996</v>
      </c>
      <c r="E127" s="14">
        <v>-3.53698E-4</v>
      </c>
      <c r="F127" s="1">
        <v>-0.77427100000000004</v>
      </c>
      <c r="G127" s="1">
        <v>0.61984700000000004</v>
      </c>
      <c r="H127" s="1">
        <v>65</v>
      </c>
      <c r="I127" s="12" t="str">
        <f t="shared" si="2"/>
        <v>NIE</v>
      </c>
      <c r="J127" s="14">
        <v>9.6308000000000001E-3</v>
      </c>
      <c r="K127" s="1">
        <v>-0.77227100000000004</v>
      </c>
      <c r="L127" s="1">
        <v>0.62297599999999997</v>
      </c>
      <c r="M127" s="1">
        <v>15</v>
      </c>
      <c r="N127" s="2" t="str">
        <f t="shared" si="3"/>
        <v>NIE</v>
      </c>
    </row>
    <row r="128" spans="1:14" x14ac:dyDescent="0.25">
      <c r="A128" s="39"/>
      <c r="B128" s="1">
        <v>26</v>
      </c>
      <c r="C128" s="1">
        <v>-0.82557899999999995</v>
      </c>
      <c r="D128" s="12">
        <v>5.7659599999999998E-2</v>
      </c>
      <c r="E128" s="14">
        <v>-0.77457900000000002</v>
      </c>
      <c r="F128" s="1">
        <v>-3.4038999999999999E-4</v>
      </c>
      <c r="G128" s="1">
        <v>0.61984099999999998</v>
      </c>
      <c r="H128" s="1">
        <v>53</v>
      </c>
      <c r="I128" s="12" t="str">
        <f t="shared" si="2"/>
        <v>NIE</v>
      </c>
      <c r="J128" s="14">
        <v>-0.77548099999999998</v>
      </c>
      <c r="K128" s="1">
        <v>-1.5745700000000001E-2</v>
      </c>
      <c r="L128" s="1">
        <v>0.62773999999999996</v>
      </c>
      <c r="M128" s="1">
        <v>57</v>
      </c>
      <c r="N128" s="2" t="str">
        <f t="shared" si="3"/>
        <v>NIE</v>
      </c>
    </row>
    <row r="129" spans="1:14" x14ac:dyDescent="0.25">
      <c r="A129" s="39"/>
      <c r="B129" s="1">
        <v>27</v>
      </c>
      <c r="C129" s="1">
        <v>1.26132E-2</v>
      </c>
      <c r="D129" s="12">
        <v>-9.5985100000000004E-2</v>
      </c>
      <c r="E129" s="14">
        <v>-3.86754E-4</v>
      </c>
      <c r="F129" s="64">
        <v>1.49187E-5</v>
      </c>
      <c r="G129" s="1">
        <v>4.77006E-6</v>
      </c>
      <c r="H129" s="1">
        <v>47</v>
      </c>
      <c r="I129" s="12" t="str">
        <f t="shared" si="2"/>
        <v>TAK</v>
      </c>
      <c r="J129" s="14">
        <v>-2.8582199999999999E-3</v>
      </c>
      <c r="K129" s="1">
        <v>-1.4775000000000001E-4</v>
      </c>
      <c r="L129" s="1">
        <v>2.6081999999999999E-4</v>
      </c>
      <c r="M129" s="1">
        <v>97</v>
      </c>
      <c r="N129" s="2" t="str">
        <f t="shared" si="3"/>
        <v>TAK</v>
      </c>
    </row>
    <row r="130" spans="1:14" x14ac:dyDescent="0.25">
      <c r="A130" s="39"/>
      <c r="B130" s="1">
        <v>28</v>
      </c>
      <c r="C130" s="1">
        <v>-0.84805600000000003</v>
      </c>
      <c r="D130" s="12">
        <v>-0.72235700000000003</v>
      </c>
      <c r="E130" s="14">
        <v>-0.77505599999999997</v>
      </c>
      <c r="F130" s="1">
        <v>-0.77435699999999996</v>
      </c>
      <c r="G130" s="1">
        <v>1.2396799999999999</v>
      </c>
      <c r="H130" s="1">
        <v>55</v>
      </c>
      <c r="I130" s="12" t="str">
        <f t="shared" si="2"/>
        <v>NIE</v>
      </c>
      <c r="J130" s="14">
        <v>-0.77456999999999998</v>
      </c>
      <c r="K130" s="1">
        <v>-0.77666999999999997</v>
      </c>
      <c r="L130" s="1">
        <v>1.2397899999999999</v>
      </c>
      <c r="M130" s="1">
        <v>71</v>
      </c>
      <c r="N130" s="2" t="str">
        <f t="shared" si="3"/>
        <v>NIE</v>
      </c>
    </row>
    <row r="131" spans="1:14" x14ac:dyDescent="0.25">
      <c r="A131" s="39"/>
      <c r="B131" s="1">
        <v>29</v>
      </c>
      <c r="C131" s="1">
        <v>-0.74899000000000004</v>
      </c>
      <c r="D131" s="12">
        <v>-0.64507700000000001</v>
      </c>
      <c r="E131" s="14">
        <v>-0.77498999999999996</v>
      </c>
      <c r="F131" s="1">
        <v>-0.77507700000000002</v>
      </c>
      <c r="G131" s="1">
        <v>1.2396799999999999</v>
      </c>
      <c r="H131" s="1">
        <v>51</v>
      </c>
      <c r="I131" s="12" t="str">
        <f t="shared" si="2"/>
        <v>NIE</v>
      </c>
      <c r="J131" s="14">
        <v>-0.74899000000000004</v>
      </c>
      <c r="K131" s="1">
        <v>-0.64507700000000001</v>
      </c>
      <c r="L131" s="1">
        <v>1.7096100000000001</v>
      </c>
      <c r="M131" s="1">
        <v>3</v>
      </c>
      <c r="N131" s="2" t="str">
        <f t="shared" si="3"/>
        <v>NIE</v>
      </c>
    </row>
    <row r="132" spans="1:14" x14ac:dyDescent="0.25">
      <c r="A132" s="39"/>
      <c r="B132" s="1">
        <v>30</v>
      </c>
      <c r="C132" s="1">
        <v>0.99096799999999996</v>
      </c>
      <c r="D132" s="12">
        <v>0.35960700000000001</v>
      </c>
      <c r="E132" s="14">
        <v>0.77496799999999999</v>
      </c>
      <c r="F132" s="1">
        <v>-3.9253299999999998E-4</v>
      </c>
      <c r="G132" s="1">
        <v>0.61984399999999995</v>
      </c>
      <c r="H132" s="1">
        <v>101</v>
      </c>
      <c r="I132" s="12" t="str">
        <f t="shared" ref="I132:I195" si="4">IF(G132&lt;0.0001,"TAK","NIE")</f>
        <v>NIE</v>
      </c>
      <c r="J132" s="14">
        <v>0.99096799999999996</v>
      </c>
      <c r="K132" s="1">
        <v>0.35960700000000001</v>
      </c>
      <c r="L132" s="1">
        <v>3.9905499999999998</v>
      </c>
      <c r="M132" s="1">
        <v>3</v>
      </c>
      <c r="N132" s="2" t="str">
        <f t="shared" ref="N132:N195" si="5">IF(L132&lt;0.01,"TAK","NIE")</f>
        <v>NIE</v>
      </c>
    </row>
    <row r="133" spans="1:14" x14ac:dyDescent="0.25">
      <c r="A133" s="39"/>
      <c r="B133" s="1">
        <v>31</v>
      </c>
      <c r="C133" s="1">
        <v>-0.87975199999999998</v>
      </c>
      <c r="D133" s="12">
        <v>-0.60524999999999995</v>
      </c>
      <c r="E133" s="14">
        <v>-0.774752</v>
      </c>
      <c r="F133" s="1">
        <v>-0.77424999999999999</v>
      </c>
      <c r="G133" s="1">
        <v>1.2396799999999999</v>
      </c>
      <c r="H133" s="1">
        <v>66</v>
      </c>
      <c r="I133" s="12" t="str">
        <f t="shared" si="4"/>
        <v>NIE</v>
      </c>
      <c r="J133" s="14">
        <v>-0.77463099999999996</v>
      </c>
      <c r="K133" s="1">
        <v>-0.77769699999999997</v>
      </c>
      <c r="L133" s="1">
        <v>1.2399500000000001</v>
      </c>
      <c r="M133" s="1">
        <v>85</v>
      </c>
      <c r="N133" s="2" t="str">
        <f t="shared" si="5"/>
        <v>NIE</v>
      </c>
    </row>
    <row r="134" spans="1:14" x14ac:dyDescent="0.25">
      <c r="A134" s="39"/>
      <c r="B134" s="1">
        <v>32</v>
      </c>
      <c r="C134" s="1">
        <v>-0.40518999999999999</v>
      </c>
      <c r="D134" s="12">
        <v>-0.68721500000000002</v>
      </c>
      <c r="E134" s="14">
        <v>-1.90433E-4</v>
      </c>
      <c r="F134" s="1">
        <v>-0.77521499999999999</v>
      </c>
      <c r="G134" s="1">
        <v>0.61984600000000001</v>
      </c>
      <c r="H134" s="1">
        <v>89</v>
      </c>
      <c r="I134" s="12" t="str">
        <f t="shared" si="4"/>
        <v>NIE</v>
      </c>
      <c r="J134" s="14">
        <v>-6.1700100000000005E-4</v>
      </c>
      <c r="K134" s="1">
        <v>-0.775478</v>
      </c>
      <c r="L134" s="1">
        <v>0.61986699999999995</v>
      </c>
      <c r="M134" s="1">
        <v>113</v>
      </c>
      <c r="N134" s="2" t="str">
        <f t="shared" si="5"/>
        <v>NIE</v>
      </c>
    </row>
    <row r="135" spans="1:14" x14ac:dyDescent="0.25">
      <c r="A135" s="39"/>
      <c r="B135" s="1">
        <v>33</v>
      </c>
      <c r="C135" s="1">
        <v>0.91030599999999995</v>
      </c>
      <c r="D135" s="12">
        <v>0.74490599999999996</v>
      </c>
      <c r="E135" s="14">
        <v>0.77430600000000005</v>
      </c>
      <c r="F135" s="1">
        <v>0.77490599999999998</v>
      </c>
      <c r="G135" s="1">
        <v>1.2396799999999999</v>
      </c>
      <c r="H135" s="1">
        <v>65</v>
      </c>
      <c r="I135" s="12" t="str">
        <f t="shared" si="4"/>
        <v>NIE</v>
      </c>
      <c r="J135" s="14">
        <v>0.91030199999999994</v>
      </c>
      <c r="K135" s="1">
        <v>0.77990599999999999</v>
      </c>
      <c r="L135" s="1">
        <v>1.80169</v>
      </c>
      <c r="M135" s="1">
        <v>11</v>
      </c>
      <c r="N135" s="2" t="str">
        <f t="shared" si="5"/>
        <v>NIE</v>
      </c>
    </row>
    <row r="136" spans="1:14" x14ac:dyDescent="0.25">
      <c r="A136" s="39"/>
      <c r="B136" s="1">
        <v>34</v>
      </c>
      <c r="C136" s="1">
        <v>0.67233900000000002</v>
      </c>
      <c r="D136" s="12">
        <v>-0.130329</v>
      </c>
      <c r="E136" s="14">
        <v>0.774339</v>
      </c>
      <c r="F136" s="1">
        <v>-3.2941300000000003E-4</v>
      </c>
      <c r="G136" s="1">
        <v>0.61984499999999998</v>
      </c>
      <c r="H136" s="1">
        <v>67</v>
      </c>
      <c r="I136" s="12" t="str">
        <f t="shared" si="4"/>
        <v>NIE</v>
      </c>
      <c r="J136" s="14">
        <v>0.74733899999999998</v>
      </c>
      <c r="K136" s="1">
        <v>2.4670600000000001E-2</v>
      </c>
      <c r="L136" s="1">
        <v>0.66215800000000002</v>
      </c>
      <c r="M136" s="1">
        <v>15</v>
      </c>
      <c r="N136" s="2" t="str">
        <f t="shared" si="5"/>
        <v>NIE</v>
      </c>
    </row>
    <row r="137" spans="1:14" x14ac:dyDescent="0.25">
      <c r="A137" s="39"/>
      <c r="B137" s="1">
        <v>35</v>
      </c>
      <c r="C137" s="1">
        <v>0.54528600000000005</v>
      </c>
      <c r="D137" s="12">
        <v>-8.1328399999999995E-2</v>
      </c>
      <c r="E137" s="14">
        <v>0.77428600000000003</v>
      </c>
      <c r="F137" s="1">
        <v>-3.28444E-4</v>
      </c>
      <c r="G137" s="1">
        <v>0.61984600000000001</v>
      </c>
      <c r="H137" s="1">
        <v>73</v>
      </c>
      <c r="I137" s="12" t="str">
        <f t="shared" si="4"/>
        <v>NIE</v>
      </c>
      <c r="J137" s="14">
        <v>0.77461999999999998</v>
      </c>
      <c r="K137" s="1">
        <v>3.8111900000000002E-4</v>
      </c>
      <c r="L137" s="1">
        <v>0.619842</v>
      </c>
      <c r="M137" s="1">
        <v>125</v>
      </c>
      <c r="N137" s="2" t="str">
        <f t="shared" si="5"/>
        <v>NIE</v>
      </c>
    </row>
    <row r="138" spans="1:14" x14ac:dyDescent="0.25">
      <c r="A138" s="39"/>
      <c r="B138" s="1">
        <v>36</v>
      </c>
      <c r="C138" s="1">
        <v>2.0732899999999999E-2</v>
      </c>
      <c r="D138" s="12">
        <v>-0.11144</v>
      </c>
      <c r="E138" s="14">
        <v>-2.6714499999999999E-4</v>
      </c>
      <c r="F138" s="1">
        <v>-4.40109E-4</v>
      </c>
      <c r="G138" s="1">
        <v>8.4402600000000001E-6</v>
      </c>
      <c r="H138" s="1">
        <v>50</v>
      </c>
      <c r="I138" s="12" t="str">
        <f t="shared" si="4"/>
        <v>TAK</v>
      </c>
      <c r="J138" s="14">
        <v>-2.24618E-3</v>
      </c>
      <c r="K138" s="64">
        <v>9.6827100000000007E-5</v>
      </c>
      <c r="L138" s="1">
        <v>1.60951E-4</v>
      </c>
      <c r="M138" s="1">
        <v>125</v>
      </c>
      <c r="N138" s="2" t="str">
        <f t="shared" si="5"/>
        <v>TAK</v>
      </c>
    </row>
    <row r="139" spans="1:14" x14ac:dyDescent="0.25">
      <c r="A139" s="39"/>
      <c r="B139" s="1">
        <v>37</v>
      </c>
      <c r="C139" s="1">
        <v>-0.19261200000000001</v>
      </c>
      <c r="D139" s="12">
        <v>-0.92000999999999999</v>
      </c>
      <c r="E139" s="14">
        <v>3.88324E-4</v>
      </c>
      <c r="F139" s="1">
        <v>-0.77500999999999998</v>
      </c>
      <c r="G139" s="1">
        <v>0.61984499999999998</v>
      </c>
      <c r="H139" s="1">
        <v>75</v>
      </c>
      <c r="I139" s="12" t="str">
        <f t="shared" si="4"/>
        <v>NIE</v>
      </c>
      <c r="J139" s="14">
        <v>-5.96361E-4</v>
      </c>
      <c r="K139" s="1">
        <v>-0.77437400000000001</v>
      </c>
      <c r="L139" s="1">
        <v>0.61985199999999996</v>
      </c>
      <c r="M139" s="1">
        <v>87</v>
      </c>
      <c r="N139" s="2" t="str">
        <f t="shared" si="5"/>
        <v>NIE</v>
      </c>
    </row>
    <row r="140" spans="1:14" x14ac:dyDescent="0.25">
      <c r="A140" s="39"/>
      <c r="B140" s="1">
        <v>38</v>
      </c>
      <c r="C140" s="1">
        <v>0.24704400000000001</v>
      </c>
      <c r="D140" s="12">
        <v>0.75808399999999998</v>
      </c>
      <c r="E140" s="66">
        <v>4.3854799999999999E-5</v>
      </c>
      <c r="F140" s="1">
        <v>0.775084</v>
      </c>
      <c r="G140" s="1">
        <v>0.61984099999999998</v>
      </c>
      <c r="H140" s="1">
        <v>87</v>
      </c>
      <c r="I140" s="12" t="str">
        <f t="shared" si="4"/>
        <v>NIE</v>
      </c>
      <c r="J140" s="14">
        <v>0.24704200000000001</v>
      </c>
      <c r="K140" s="1">
        <v>0.77308399999999999</v>
      </c>
      <c r="L140" s="1">
        <v>2.0420699999999998</v>
      </c>
      <c r="M140" s="1">
        <v>9</v>
      </c>
      <c r="N140" s="2" t="str">
        <f t="shared" si="5"/>
        <v>NIE</v>
      </c>
    </row>
    <row r="141" spans="1:14" x14ac:dyDescent="0.25">
      <c r="A141" s="39"/>
      <c r="B141" s="1">
        <v>39</v>
      </c>
      <c r="C141" s="1">
        <v>-0.31923600000000002</v>
      </c>
      <c r="D141" s="12">
        <v>0.74048499999999995</v>
      </c>
      <c r="E141" s="14">
        <v>-2.3627199999999999E-4</v>
      </c>
      <c r="F141" s="1">
        <v>0.77448499999999998</v>
      </c>
      <c r="G141" s="1">
        <v>0.61984099999999998</v>
      </c>
      <c r="H141" s="1">
        <v>61</v>
      </c>
      <c r="I141" s="12" t="str">
        <f t="shared" si="4"/>
        <v>NIE</v>
      </c>
      <c r="J141" s="66">
        <v>-1.9074499999999998E-5</v>
      </c>
      <c r="K141" s="1">
        <v>0.77445799999999998</v>
      </c>
      <c r="L141" s="1">
        <v>0.61983900000000003</v>
      </c>
      <c r="M141" s="1">
        <v>71</v>
      </c>
      <c r="N141" s="2" t="str">
        <f t="shared" si="5"/>
        <v>NIE</v>
      </c>
    </row>
    <row r="142" spans="1:14" x14ac:dyDescent="0.25">
      <c r="A142" s="39"/>
      <c r="B142" s="1">
        <v>40</v>
      </c>
      <c r="C142" s="1">
        <v>-0.82803700000000002</v>
      </c>
      <c r="D142" s="12">
        <v>-0.67378899999999997</v>
      </c>
      <c r="E142" s="14">
        <v>-0.77503699999999998</v>
      </c>
      <c r="F142" s="1">
        <v>-0.77478899999999995</v>
      </c>
      <c r="G142" s="1">
        <v>1.2396799999999999</v>
      </c>
      <c r="H142" s="1">
        <v>67</v>
      </c>
      <c r="I142" s="12" t="str">
        <f t="shared" si="4"/>
        <v>NIE</v>
      </c>
      <c r="J142" s="14">
        <v>-0.77385499999999996</v>
      </c>
      <c r="K142" s="1">
        <v>-0.78199399999999997</v>
      </c>
      <c r="L142" s="1">
        <v>1.24136</v>
      </c>
      <c r="M142" s="1">
        <v>83</v>
      </c>
      <c r="N142" s="2" t="str">
        <f t="shared" si="5"/>
        <v>NIE</v>
      </c>
    </row>
    <row r="143" spans="1:14" x14ac:dyDescent="0.25">
      <c r="A143" s="39"/>
      <c r="B143" s="1">
        <v>41</v>
      </c>
      <c r="C143" s="1">
        <v>-0.252386</v>
      </c>
      <c r="D143" s="12">
        <v>0.40560499999999999</v>
      </c>
      <c r="E143" s="14">
        <v>-3.8582299999999998E-4</v>
      </c>
      <c r="F143" s="1">
        <v>-3.9477300000000001E-4</v>
      </c>
      <c r="G143" s="1">
        <v>9.7025900000000002E-6</v>
      </c>
      <c r="H143" s="1">
        <v>108</v>
      </c>
      <c r="I143" s="12" t="str">
        <f t="shared" si="4"/>
        <v>TAK</v>
      </c>
      <c r="J143" s="14">
        <v>2.35089E-3</v>
      </c>
      <c r="K143" s="1">
        <v>-2.2013699999999998E-3</v>
      </c>
      <c r="L143" s="1">
        <v>3.30286E-4</v>
      </c>
      <c r="M143" s="1">
        <v>75</v>
      </c>
      <c r="N143" s="2" t="str">
        <f t="shared" si="5"/>
        <v>TAK</v>
      </c>
    </row>
    <row r="144" spans="1:14" x14ac:dyDescent="0.25">
      <c r="A144" s="39"/>
      <c r="B144" s="1">
        <v>42</v>
      </c>
      <c r="C144" s="1">
        <v>0.78065300000000004</v>
      </c>
      <c r="D144" s="12">
        <v>0.39377600000000001</v>
      </c>
      <c r="E144" s="14">
        <v>0.77465300000000004</v>
      </c>
      <c r="F144" s="1">
        <v>-2.2351399999999999E-4</v>
      </c>
      <c r="G144" s="1">
        <v>0.61983900000000003</v>
      </c>
      <c r="H144" s="1">
        <v>86</v>
      </c>
      <c r="I144" s="12" t="str">
        <f t="shared" si="4"/>
        <v>NIE</v>
      </c>
      <c r="J144" s="14">
        <v>0.78065300000000004</v>
      </c>
      <c r="K144" s="1">
        <v>0.39377600000000001</v>
      </c>
      <c r="L144" s="1">
        <v>2.77481</v>
      </c>
      <c r="M144" s="1">
        <v>3</v>
      </c>
      <c r="N144" s="2" t="str">
        <f t="shared" si="5"/>
        <v>NIE</v>
      </c>
    </row>
    <row r="145" spans="1:14" x14ac:dyDescent="0.25">
      <c r="A145" s="39"/>
      <c r="B145" s="1">
        <v>43</v>
      </c>
      <c r="C145" s="1">
        <v>-9.4112699999999994E-2</v>
      </c>
      <c r="D145" s="12">
        <v>-0.24648300000000001</v>
      </c>
      <c r="E145" s="14">
        <v>-1.1265299999999999E-4</v>
      </c>
      <c r="F145" s="1">
        <v>-4.8334199999999999E-4</v>
      </c>
      <c r="G145" s="1">
        <v>7.8431199999999992E-6</v>
      </c>
      <c r="H145" s="1">
        <v>72</v>
      </c>
      <c r="I145" s="12" t="str">
        <f t="shared" si="4"/>
        <v>TAK</v>
      </c>
      <c r="J145" s="14">
        <v>-1.91127E-2</v>
      </c>
      <c r="K145" s="1">
        <v>6.85167E-2</v>
      </c>
      <c r="L145" s="1">
        <v>0.157636</v>
      </c>
      <c r="M145" s="1">
        <v>17</v>
      </c>
      <c r="N145" s="2" t="str">
        <f t="shared" si="5"/>
        <v>NIE</v>
      </c>
    </row>
    <row r="146" spans="1:14" x14ac:dyDescent="0.25">
      <c r="A146" s="39"/>
      <c r="B146" s="1">
        <v>44</v>
      </c>
      <c r="C146" s="1">
        <v>0.55710499999999996</v>
      </c>
      <c r="D146" s="12">
        <v>-0.28281000000000001</v>
      </c>
      <c r="E146" s="14">
        <v>0.77510500000000004</v>
      </c>
      <c r="F146" s="1">
        <v>1.9032000000000001E-4</v>
      </c>
      <c r="G146" s="1">
        <v>0.61984300000000003</v>
      </c>
      <c r="H146" s="1">
        <v>86</v>
      </c>
      <c r="I146" s="12" t="str">
        <f t="shared" si="4"/>
        <v>NIE</v>
      </c>
      <c r="J146" s="14">
        <v>0.71210499999999999</v>
      </c>
      <c r="K146" s="1">
        <v>3.2190299999999998E-2</v>
      </c>
      <c r="L146" s="1">
        <v>0.76888199999999995</v>
      </c>
      <c r="M146" s="1">
        <v>17</v>
      </c>
      <c r="N146" s="2" t="str">
        <f t="shared" si="5"/>
        <v>NIE</v>
      </c>
    </row>
    <row r="147" spans="1:14" x14ac:dyDescent="0.25">
      <c r="A147" s="39"/>
      <c r="B147" s="1">
        <v>45</v>
      </c>
      <c r="C147" s="1">
        <v>-0.34040700000000002</v>
      </c>
      <c r="D147" s="12">
        <v>0.66733799999999999</v>
      </c>
      <c r="E147" s="14">
        <v>-4.0676599999999997E-4</v>
      </c>
      <c r="F147" s="1">
        <v>0.77433799999999997</v>
      </c>
      <c r="G147" s="1">
        <v>0.61984700000000004</v>
      </c>
      <c r="H147" s="1">
        <v>91</v>
      </c>
      <c r="I147" s="12" t="str">
        <f t="shared" si="4"/>
        <v>NIE</v>
      </c>
      <c r="J147" s="14">
        <v>1.11363E-3</v>
      </c>
      <c r="K147" s="1">
        <v>0.77482600000000001</v>
      </c>
      <c r="L147" s="1">
        <v>0.61987700000000001</v>
      </c>
      <c r="M147" s="1">
        <v>43</v>
      </c>
      <c r="N147" s="2" t="str">
        <f t="shared" si="5"/>
        <v>NIE</v>
      </c>
    </row>
    <row r="148" spans="1:14" x14ac:dyDescent="0.25">
      <c r="A148" s="39"/>
      <c r="B148" s="1">
        <v>46</v>
      </c>
      <c r="C148" s="1">
        <v>0.148226</v>
      </c>
      <c r="D148" s="12">
        <v>0.87309499999999995</v>
      </c>
      <c r="E148" s="14">
        <v>2.25799E-4</v>
      </c>
      <c r="F148" s="1">
        <v>0.77509499999999998</v>
      </c>
      <c r="G148" s="1">
        <v>0.61984300000000003</v>
      </c>
      <c r="H148" s="1">
        <v>73</v>
      </c>
      <c r="I148" s="12" t="str">
        <f t="shared" si="4"/>
        <v>NIE</v>
      </c>
      <c r="J148" s="14">
        <v>0.148226</v>
      </c>
      <c r="K148" s="1">
        <v>0.87309499999999995</v>
      </c>
      <c r="L148" s="1">
        <v>1.5490600000000001</v>
      </c>
      <c r="M148" s="1">
        <v>3</v>
      </c>
      <c r="N148" s="2" t="str">
        <f t="shared" si="5"/>
        <v>NIE</v>
      </c>
    </row>
    <row r="149" spans="1:14" x14ac:dyDescent="0.25">
      <c r="A149" s="39"/>
      <c r="B149" s="1">
        <v>47</v>
      </c>
      <c r="C149" s="1">
        <v>0.15756700000000001</v>
      </c>
      <c r="D149" s="12">
        <v>0.58697900000000003</v>
      </c>
      <c r="E149" s="14">
        <v>-4.3334299999999999E-4</v>
      </c>
      <c r="F149" s="1">
        <v>0.77497899999999997</v>
      </c>
      <c r="G149" s="1">
        <v>0.61984499999999998</v>
      </c>
      <c r="H149" s="1">
        <v>67</v>
      </c>
      <c r="I149" s="12" t="str">
        <f t="shared" si="4"/>
        <v>NIE</v>
      </c>
      <c r="J149" s="66">
        <v>2.2642499999999999E-5</v>
      </c>
      <c r="K149" s="1">
        <v>0.77471500000000004</v>
      </c>
      <c r="L149" s="1">
        <v>0.61983699999999997</v>
      </c>
      <c r="M149" s="1">
        <v>185</v>
      </c>
      <c r="N149" s="2" t="str">
        <f t="shared" si="5"/>
        <v>NIE</v>
      </c>
    </row>
    <row r="150" spans="1:14" x14ac:dyDescent="0.25">
      <c r="A150" s="39"/>
      <c r="B150" s="1">
        <v>48</v>
      </c>
      <c r="C150" s="1">
        <v>-0.44298700000000002</v>
      </c>
      <c r="D150" s="12">
        <v>0.73551800000000001</v>
      </c>
      <c r="E150" s="14">
        <v>-0.77498699999999998</v>
      </c>
      <c r="F150" s="1">
        <v>0.77451800000000004</v>
      </c>
      <c r="G150" s="1">
        <v>1.2396799999999999</v>
      </c>
      <c r="H150" s="1">
        <v>75</v>
      </c>
      <c r="I150" s="12" t="str">
        <f t="shared" si="4"/>
        <v>NIE</v>
      </c>
      <c r="J150" s="14">
        <v>-0.77481500000000003</v>
      </c>
      <c r="K150" s="1">
        <v>0.77471400000000001</v>
      </c>
      <c r="L150" s="1">
        <v>1.23967</v>
      </c>
      <c r="M150" s="1">
        <v>193</v>
      </c>
      <c r="N150" s="2" t="str">
        <f t="shared" si="5"/>
        <v>NIE</v>
      </c>
    </row>
    <row r="151" spans="1:14" x14ac:dyDescent="0.25">
      <c r="A151" s="39"/>
      <c r="B151" s="1">
        <v>49</v>
      </c>
      <c r="C151" s="1">
        <v>0.244533</v>
      </c>
      <c r="D151" s="12">
        <v>3.1806500000000001E-2</v>
      </c>
      <c r="E151" s="14">
        <v>-4.6659000000000002E-4</v>
      </c>
      <c r="F151" s="1">
        <v>-1.9347E-4</v>
      </c>
      <c r="G151" s="1">
        <v>8.1241900000000002E-6</v>
      </c>
      <c r="H151" s="1">
        <v>81</v>
      </c>
      <c r="I151" s="12" t="str">
        <f t="shared" si="4"/>
        <v>TAK</v>
      </c>
      <c r="J151" s="14">
        <v>0.244533</v>
      </c>
      <c r="K151" s="1">
        <v>3.1806500000000001E-2</v>
      </c>
      <c r="L151" s="1">
        <v>1.43452</v>
      </c>
      <c r="M151" s="1">
        <v>3</v>
      </c>
      <c r="N151" s="2" t="str">
        <f t="shared" si="5"/>
        <v>NIE</v>
      </c>
    </row>
    <row r="152" spans="1:14" x14ac:dyDescent="0.25">
      <c r="A152" s="39"/>
      <c r="B152" s="1">
        <v>50</v>
      </c>
      <c r="C152" s="1">
        <v>-0.15987999999999999</v>
      </c>
      <c r="D152" s="12">
        <v>-0.50384600000000002</v>
      </c>
      <c r="E152" s="14">
        <v>1.20278E-4</v>
      </c>
      <c r="F152" s="1">
        <v>-0.77484600000000003</v>
      </c>
      <c r="G152" s="1">
        <v>0.619838</v>
      </c>
      <c r="H152" s="1">
        <v>94</v>
      </c>
      <c r="I152" s="12" t="str">
        <f t="shared" si="4"/>
        <v>NIE</v>
      </c>
      <c r="J152" s="66">
        <v>-1.30267E-5</v>
      </c>
      <c r="K152" s="1">
        <v>-0.82891999999999999</v>
      </c>
      <c r="L152" s="1">
        <v>0.71279400000000004</v>
      </c>
      <c r="M152" s="1">
        <v>61</v>
      </c>
      <c r="N152" s="2" t="str">
        <f t="shared" si="5"/>
        <v>NIE</v>
      </c>
    </row>
    <row r="153" spans="1:14" x14ac:dyDescent="0.25">
      <c r="A153" s="39"/>
      <c r="B153" s="1">
        <v>51</v>
      </c>
      <c r="C153" s="1">
        <v>0.35401100000000002</v>
      </c>
      <c r="D153" s="12">
        <v>-0.57931900000000003</v>
      </c>
      <c r="E153" s="66">
        <v>1.1182099999999999E-5</v>
      </c>
      <c r="F153" s="1">
        <v>-0.77431899999999998</v>
      </c>
      <c r="G153" s="1">
        <v>0.619842</v>
      </c>
      <c r="H153" s="1">
        <v>100</v>
      </c>
      <c r="I153" s="12" t="str">
        <f t="shared" si="4"/>
        <v>NIE</v>
      </c>
      <c r="J153" s="14">
        <v>0.35401100000000002</v>
      </c>
      <c r="K153" s="1">
        <v>-0.57931900000000003</v>
      </c>
      <c r="L153" s="1">
        <v>3.5581299999999998</v>
      </c>
      <c r="M153" s="1">
        <v>3</v>
      </c>
      <c r="N153" s="2" t="str">
        <f t="shared" si="5"/>
        <v>NIE</v>
      </c>
    </row>
    <row r="154" spans="1:14" x14ac:dyDescent="0.25">
      <c r="A154" s="39"/>
      <c r="B154" s="1">
        <v>52</v>
      </c>
      <c r="C154" s="1">
        <v>0.71712299999999995</v>
      </c>
      <c r="D154" s="12">
        <v>0.21746099999999999</v>
      </c>
      <c r="E154" s="14">
        <v>0.77512300000000001</v>
      </c>
      <c r="F154" s="1">
        <v>4.6141200000000002E-4</v>
      </c>
      <c r="G154" s="1">
        <v>0.61984899999999998</v>
      </c>
      <c r="H154" s="1">
        <v>77</v>
      </c>
      <c r="I154" s="12" t="str">
        <f t="shared" si="4"/>
        <v>NIE</v>
      </c>
      <c r="J154" s="14">
        <v>0.77384699999999995</v>
      </c>
      <c r="K154" s="1">
        <v>-1.49476E-2</v>
      </c>
      <c r="L154" s="1">
        <v>0.62696700000000005</v>
      </c>
      <c r="M154" s="1">
        <v>85</v>
      </c>
      <c r="N154" s="2" t="str">
        <f t="shared" si="5"/>
        <v>NIE</v>
      </c>
    </row>
    <row r="155" spans="1:14" x14ac:dyDescent="0.25">
      <c r="A155" s="39"/>
      <c r="B155" s="1">
        <v>53</v>
      </c>
      <c r="C155" s="1">
        <v>-0.74518099999999998</v>
      </c>
      <c r="D155" s="12">
        <v>0.72881300000000004</v>
      </c>
      <c r="E155" s="14">
        <v>-0.77518100000000001</v>
      </c>
      <c r="F155" s="1">
        <v>0.77481299999999997</v>
      </c>
      <c r="G155" s="1">
        <v>1.2396799999999999</v>
      </c>
      <c r="H155" s="1">
        <v>49</v>
      </c>
      <c r="I155" s="12" t="str">
        <f t="shared" si="4"/>
        <v>NIE</v>
      </c>
      <c r="J155" s="14">
        <v>-0.77405599999999997</v>
      </c>
      <c r="K155" s="1">
        <v>0.77477600000000002</v>
      </c>
      <c r="L155" s="1">
        <v>1.23969</v>
      </c>
      <c r="M155" s="1">
        <v>105</v>
      </c>
      <c r="N155" s="2" t="str">
        <f t="shared" si="5"/>
        <v>NIE</v>
      </c>
    </row>
    <row r="156" spans="1:14" x14ac:dyDescent="0.25">
      <c r="A156" s="39"/>
      <c r="B156" s="1">
        <v>54</v>
      </c>
      <c r="C156" s="1">
        <v>-0.34344799999999998</v>
      </c>
      <c r="D156" s="12">
        <v>0.46106000000000003</v>
      </c>
      <c r="E156" s="14">
        <v>-4.4808599999999999E-4</v>
      </c>
      <c r="F156" s="1">
        <v>0.77505999999999997</v>
      </c>
      <c r="G156" s="1">
        <v>0.61984700000000004</v>
      </c>
      <c r="H156" s="1">
        <v>70</v>
      </c>
      <c r="I156" s="12" t="str">
        <f t="shared" si="4"/>
        <v>NIE</v>
      </c>
      <c r="J156" s="14">
        <v>5.1506499999999997E-3</v>
      </c>
      <c r="K156" s="1">
        <v>0.77002199999999998</v>
      </c>
      <c r="L156" s="1">
        <v>0.62136800000000003</v>
      </c>
      <c r="M156" s="1">
        <v>73</v>
      </c>
      <c r="N156" s="2" t="str">
        <f t="shared" si="5"/>
        <v>NIE</v>
      </c>
    </row>
    <row r="157" spans="1:14" x14ac:dyDescent="0.25">
      <c r="A157" s="39"/>
      <c r="B157" s="1">
        <v>55</v>
      </c>
      <c r="C157" s="1">
        <v>-0.61170400000000003</v>
      </c>
      <c r="D157" s="12">
        <v>-0.62187499999999996</v>
      </c>
      <c r="E157" s="14">
        <v>-0.77470399999999995</v>
      </c>
      <c r="F157" s="1">
        <v>-0.77487499999999998</v>
      </c>
      <c r="G157" s="1">
        <v>1.2396799999999999</v>
      </c>
      <c r="H157" s="1">
        <v>72</v>
      </c>
      <c r="I157" s="12" t="str">
        <f t="shared" si="4"/>
        <v>NIE</v>
      </c>
      <c r="J157" s="14">
        <v>-0.61170400000000003</v>
      </c>
      <c r="K157" s="1">
        <v>-0.62187499999999996</v>
      </c>
      <c r="L157" s="1">
        <v>2.4981599999999999</v>
      </c>
      <c r="M157" s="1">
        <v>3</v>
      </c>
      <c r="N157" s="2" t="str">
        <f t="shared" si="5"/>
        <v>NIE</v>
      </c>
    </row>
    <row r="158" spans="1:14" x14ac:dyDescent="0.25">
      <c r="A158" s="39"/>
      <c r="B158" s="1">
        <v>56</v>
      </c>
      <c r="C158" s="1">
        <v>0.82416999999999996</v>
      </c>
      <c r="D158" s="12">
        <v>0.80330900000000005</v>
      </c>
      <c r="E158" s="14">
        <v>0.77517000000000003</v>
      </c>
      <c r="F158" s="1">
        <v>0.77430900000000003</v>
      </c>
      <c r="G158" s="1">
        <v>1.23969</v>
      </c>
      <c r="H158" s="1">
        <v>50</v>
      </c>
      <c r="I158" s="12" t="str">
        <f t="shared" si="4"/>
        <v>NIE</v>
      </c>
      <c r="J158" s="14">
        <v>0.82416999999999996</v>
      </c>
      <c r="K158" s="1">
        <v>0.80330900000000005</v>
      </c>
      <c r="L158" s="1">
        <v>1.3428599999999999</v>
      </c>
      <c r="M158" s="1">
        <v>3</v>
      </c>
      <c r="N158" s="2" t="str">
        <f t="shared" si="5"/>
        <v>NIE</v>
      </c>
    </row>
    <row r="159" spans="1:14" x14ac:dyDescent="0.25">
      <c r="A159" s="39"/>
      <c r="B159" s="1">
        <v>57</v>
      </c>
      <c r="C159" s="1">
        <v>0.62003200000000003</v>
      </c>
      <c r="D159" s="12">
        <v>-0.88709000000000005</v>
      </c>
      <c r="E159" s="14">
        <v>0.77503200000000005</v>
      </c>
      <c r="F159" s="1">
        <v>-0.77508999999999995</v>
      </c>
      <c r="G159" s="1">
        <v>1.2396799999999999</v>
      </c>
      <c r="H159" s="1">
        <v>67</v>
      </c>
      <c r="I159" s="12" t="str">
        <f t="shared" si="4"/>
        <v>NIE</v>
      </c>
      <c r="J159" s="14">
        <v>0.76986200000000005</v>
      </c>
      <c r="K159" s="1">
        <v>-0.76696699999999995</v>
      </c>
      <c r="L159" s="1">
        <v>1.2422800000000001</v>
      </c>
      <c r="M159" s="1">
        <v>31</v>
      </c>
      <c r="N159" s="2" t="str">
        <f t="shared" si="5"/>
        <v>NIE</v>
      </c>
    </row>
    <row r="160" spans="1:14" x14ac:dyDescent="0.25">
      <c r="A160" s="39"/>
      <c r="B160" s="1">
        <v>58</v>
      </c>
      <c r="C160" s="1">
        <v>-0.26730700000000002</v>
      </c>
      <c r="D160" s="12">
        <v>0.43938300000000002</v>
      </c>
      <c r="E160" s="14">
        <v>-3.0731900000000002E-4</v>
      </c>
      <c r="F160" s="1">
        <v>0.77438300000000004</v>
      </c>
      <c r="G160" s="1">
        <v>0.61984399999999995</v>
      </c>
      <c r="H160" s="1">
        <v>86</v>
      </c>
      <c r="I160" s="12" t="str">
        <f t="shared" si="4"/>
        <v>NIE</v>
      </c>
      <c r="J160" s="14">
        <v>-1.05419E-3</v>
      </c>
      <c r="K160" s="1">
        <v>0.77347399999999999</v>
      </c>
      <c r="L160" s="1">
        <v>0.61992100000000006</v>
      </c>
      <c r="M160" s="1">
        <v>129</v>
      </c>
      <c r="N160" s="2" t="str">
        <f t="shared" si="5"/>
        <v>NIE</v>
      </c>
    </row>
    <row r="161" spans="1:14" x14ac:dyDescent="0.25">
      <c r="A161" s="39"/>
      <c r="B161" s="1">
        <v>59</v>
      </c>
      <c r="C161" s="1">
        <v>0.44216299999999997</v>
      </c>
      <c r="D161" s="12">
        <v>-3.3589099999999997E-2</v>
      </c>
      <c r="E161" s="14">
        <v>0.77516300000000005</v>
      </c>
      <c r="F161" s="1">
        <v>4.1085299999999998E-4</v>
      </c>
      <c r="G161" s="1">
        <v>0.61984899999999998</v>
      </c>
      <c r="H161" s="1">
        <v>73</v>
      </c>
      <c r="I161" s="12" t="str">
        <f t="shared" si="4"/>
        <v>NIE</v>
      </c>
      <c r="J161" s="14">
        <v>0.77297099999999996</v>
      </c>
      <c r="K161" s="1">
        <v>-1.26267E-3</v>
      </c>
      <c r="L161" s="1">
        <v>0.61998299999999995</v>
      </c>
      <c r="M161" s="1">
        <v>73</v>
      </c>
      <c r="N161" s="2" t="str">
        <f t="shared" si="5"/>
        <v>NIE</v>
      </c>
    </row>
    <row r="162" spans="1:14" x14ac:dyDescent="0.25">
      <c r="A162" s="39"/>
      <c r="B162" s="1">
        <v>60</v>
      </c>
      <c r="C162" s="1">
        <v>0.45042700000000002</v>
      </c>
      <c r="D162" s="12">
        <v>-0.864039</v>
      </c>
      <c r="E162" s="14">
        <v>0.77442699999999998</v>
      </c>
      <c r="F162" s="1">
        <v>-0.77503900000000003</v>
      </c>
      <c r="G162" s="1">
        <v>1.2396799999999999</v>
      </c>
      <c r="H162" s="1">
        <v>78</v>
      </c>
      <c r="I162" s="12" t="str">
        <f t="shared" si="4"/>
        <v>NIE</v>
      </c>
      <c r="J162" s="14">
        <v>0.77629800000000004</v>
      </c>
      <c r="K162" s="1">
        <v>-0.77368700000000001</v>
      </c>
      <c r="L162" s="1">
        <v>1.2397899999999999</v>
      </c>
      <c r="M162" s="1">
        <v>41</v>
      </c>
      <c r="N162" s="2" t="str">
        <f t="shared" si="5"/>
        <v>NIE</v>
      </c>
    </row>
    <row r="163" spans="1:14" x14ac:dyDescent="0.25">
      <c r="A163" s="39"/>
      <c r="B163" s="1">
        <v>61</v>
      </c>
      <c r="C163" s="1">
        <v>-0.91824899999999998</v>
      </c>
      <c r="D163" s="12">
        <v>0.647895</v>
      </c>
      <c r="E163" s="14">
        <v>-0.77424899999999997</v>
      </c>
      <c r="F163" s="1">
        <v>0.774895</v>
      </c>
      <c r="G163" s="1">
        <v>1.2396799999999999</v>
      </c>
      <c r="H163" s="1">
        <v>54</v>
      </c>
      <c r="I163" s="12" t="str">
        <f t="shared" si="4"/>
        <v>NIE</v>
      </c>
      <c r="J163" s="14">
        <v>-0.76324899999999996</v>
      </c>
      <c r="K163" s="1">
        <v>0.80289500000000003</v>
      </c>
      <c r="L163" s="1">
        <v>1.2688200000000001</v>
      </c>
      <c r="M163" s="1">
        <v>15</v>
      </c>
      <c r="N163" s="2" t="str">
        <f t="shared" si="5"/>
        <v>NIE</v>
      </c>
    </row>
    <row r="164" spans="1:14" x14ac:dyDescent="0.25">
      <c r="A164" s="39"/>
      <c r="B164" s="1">
        <v>62</v>
      </c>
      <c r="C164" s="1">
        <v>-0.25708799999999998</v>
      </c>
      <c r="D164" s="12">
        <v>-0.83917399999999998</v>
      </c>
      <c r="E164" s="66">
        <v>-8.8480300000000001E-5</v>
      </c>
      <c r="F164" s="1">
        <v>-0.77517400000000003</v>
      </c>
      <c r="G164" s="1">
        <v>0.61984399999999995</v>
      </c>
      <c r="H164" s="1">
        <v>74</v>
      </c>
      <c r="I164" s="12" t="str">
        <f t="shared" si="4"/>
        <v>NIE</v>
      </c>
      <c r="J164" s="14">
        <v>5.7317E-2</v>
      </c>
      <c r="K164" s="1">
        <v>-0.76171500000000003</v>
      </c>
      <c r="L164" s="1">
        <v>0.72798799999999997</v>
      </c>
      <c r="M164" s="1">
        <v>25</v>
      </c>
      <c r="N164" s="2" t="str">
        <f t="shared" si="5"/>
        <v>NIE</v>
      </c>
    </row>
    <row r="165" spans="1:14" x14ac:dyDescent="0.25">
      <c r="A165" s="39"/>
      <c r="B165" s="1">
        <v>63</v>
      </c>
      <c r="C165" s="1">
        <v>0.56124200000000002</v>
      </c>
      <c r="D165" s="12">
        <v>-0.49275400000000003</v>
      </c>
      <c r="E165" s="14">
        <v>0.77424199999999999</v>
      </c>
      <c r="F165" s="1">
        <v>-0.77475400000000005</v>
      </c>
      <c r="G165" s="1">
        <v>1.2396799999999999</v>
      </c>
      <c r="H165" s="1">
        <v>83</v>
      </c>
      <c r="I165" s="12" t="str">
        <f t="shared" si="4"/>
        <v>NIE</v>
      </c>
      <c r="J165" s="14">
        <v>0.77483400000000002</v>
      </c>
      <c r="K165" s="1">
        <v>-0.81783399999999995</v>
      </c>
      <c r="L165" s="1">
        <v>1.2984800000000001</v>
      </c>
      <c r="M165" s="1">
        <v>61</v>
      </c>
      <c r="N165" s="2" t="str">
        <f t="shared" si="5"/>
        <v>NIE</v>
      </c>
    </row>
    <row r="166" spans="1:14" x14ac:dyDescent="0.25">
      <c r="A166" s="39"/>
      <c r="B166" s="1">
        <v>64</v>
      </c>
      <c r="C166" s="1">
        <v>-0.90641899999999997</v>
      </c>
      <c r="D166" s="12">
        <v>0.43781300000000001</v>
      </c>
      <c r="E166" s="14">
        <v>-0.77441899999999997</v>
      </c>
      <c r="F166" s="1">
        <v>0.77481299999999997</v>
      </c>
      <c r="G166" s="1">
        <v>1.2396799999999999</v>
      </c>
      <c r="H166" s="1">
        <v>85</v>
      </c>
      <c r="I166" s="12" t="str">
        <f t="shared" si="4"/>
        <v>NIE</v>
      </c>
      <c r="J166" s="14">
        <v>-0.77467600000000003</v>
      </c>
      <c r="K166" s="1">
        <v>0.77451199999999998</v>
      </c>
      <c r="L166" s="1">
        <v>1.2396799999999999</v>
      </c>
      <c r="M166" s="1">
        <v>103</v>
      </c>
      <c r="N166" s="2" t="str">
        <f t="shared" si="5"/>
        <v>NIE</v>
      </c>
    </row>
    <row r="167" spans="1:14" x14ac:dyDescent="0.25">
      <c r="A167" s="39"/>
      <c r="B167" s="1">
        <v>65</v>
      </c>
      <c r="C167" s="1">
        <v>-3.2837999999999999E-2</v>
      </c>
      <c r="D167" s="12">
        <v>-0.82296599999999998</v>
      </c>
      <c r="E167" s="14">
        <v>1.6203499999999999E-4</v>
      </c>
      <c r="F167" s="1">
        <v>-0.77496600000000004</v>
      </c>
      <c r="G167" s="1">
        <v>0.61983999999999995</v>
      </c>
      <c r="H167" s="1">
        <v>46</v>
      </c>
      <c r="I167" s="12" t="str">
        <f t="shared" si="4"/>
        <v>NIE</v>
      </c>
      <c r="J167" s="66">
        <v>-1.8649500000000002E-5</v>
      </c>
      <c r="K167" s="1">
        <v>-0.77467699999999995</v>
      </c>
      <c r="L167" s="1">
        <v>0.61983699999999997</v>
      </c>
      <c r="M167" s="1">
        <v>83</v>
      </c>
      <c r="N167" s="2" t="str">
        <f t="shared" si="5"/>
        <v>NIE</v>
      </c>
    </row>
    <row r="168" spans="1:14" x14ac:dyDescent="0.25">
      <c r="A168" s="39"/>
      <c r="B168" s="1">
        <v>66</v>
      </c>
      <c r="C168" s="1">
        <v>-0.896814</v>
      </c>
      <c r="D168" s="12">
        <v>6.7444000000000004E-2</v>
      </c>
      <c r="E168" s="14">
        <v>-0.774814</v>
      </c>
      <c r="F168" s="1">
        <v>4.4404399999999999E-4</v>
      </c>
      <c r="G168" s="1">
        <v>0.61984399999999995</v>
      </c>
      <c r="H168" s="1">
        <v>61</v>
      </c>
      <c r="I168" s="12" t="str">
        <f t="shared" si="4"/>
        <v>NIE</v>
      </c>
      <c r="J168" s="14">
        <v>-0.77459</v>
      </c>
      <c r="K168" s="1">
        <v>-1.38327E-2</v>
      </c>
      <c r="L168" s="1">
        <v>0.62592499999999995</v>
      </c>
      <c r="M168" s="1">
        <v>57</v>
      </c>
      <c r="N168" s="2" t="str">
        <f t="shared" si="5"/>
        <v>NIE</v>
      </c>
    </row>
    <row r="169" spans="1:14" x14ac:dyDescent="0.25">
      <c r="A169" s="39"/>
      <c r="B169" s="1">
        <v>67</v>
      </c>
      <c r="C169" s="1">
        <v>-0.83203400000000005</v>
      </c>
      <c r="D169" s="12">
        <v>0.236063</v>
      </c>
      <c r="E169" s="14">
        <v>-0.775034</v>
      </c>
      <c r="F169" s="64">
        <v>6.2568400000000002E-5</v>
      </c>
      <c r="G169" s="1">
        <v>0.61983999999999995</v>
      </c>
      <c r="H169" s="1">
        <v>81</v>
      </c>
      <c r="I169" s="12" t="str">
        <f t="shared" si="4"/>
        <v>NIE</v>
      </c>
      <c r="J169" s="14">
        <v>-0.77344900000000005</v>
      </c>
      <c r="K169" s="1">
        <v>-7.8516100000000005E-2</v>
      </c>
      <c r="L169" s="1">
        <v>0.81023999999999996</v>
      </c>
      <c r="M169" s="1">
        <v>61</v>
      </c>
      <c r="N169" s="2" t="str">
        <f t="shared" si="5"/>
        <v>NIE</v>
      </c>
    </row>
    <row r="170" spans="1:14" x14ac:dyDescent="0.25">
      <c r="A170" s="39"/>
      <c r="B170" s="1">
        <v>68</v>
      </c>
      <c r="C170" s="1">
        <v>-0.33858199999999999</v>
      </c>
      <c r="D170" s="12">
        <v>-0.73936599999999997</v>
      </c>
      <c r="E170" s="14">
        <v>4.1843400000000003E-4</v>
      </c>
      <c r="F170" s="1">
        <v>-0.774366</v>
      </c>
      <c r="G170" s="1">
        <v>0.61984700000000004</v>
      </c>
      <c r="H170" s="1">
        <v>74</v>
      </c>
      <c r="I170" s="12" t="str">
        <f t="shared" si="4"/>
        <v>NIE</v>
      </c>
      <c r="J170" s="14">
        <v>-8.5791400000000007E-3</v>
      </c>
      <c r="K170" s="1">
        <v>-0.78068700000000002</v>
      </c>
      <c r="L170" s="1">
        <v>0.62329699999999999</v>
      </c>
      <c r="M170" s="1">
        <v>55</v>
      </c>
      <c r="N170" s="2" t="str">
        <f t="shared" si="5"/>
        <v>NIE</v>
      </c>
    </row>
    <row r="171" spans="1:14" x14ac:dyDescent="0.25">
      <c r="A171" s="39"/>
      <c r="B171" s="1">
        <v>69</v>
      </c>
      <c r="C171" s="1">
        <v>3.2811100000000003E-2</v>
      </c>
      <c r="D171" s="12">
        <v>-0.71072800000000003</v>
      </c>
      <c r="E171" s="14">
        <v>-1.8887E-4</v>
      </c>
      <c r="F171" s="1">
        <v>-0.77472799999999997</v>
      </c>
      <c r="G171" s="1">
        <v>0.619838</v>
      </c>
      <c r="H171" s="1">
        <v>58</v>
      </c>
      <c r="I171" s="12" t="str">
        <f t="shared" si="4"/>
        <v>NIE</v>
      </c>
      <c r="J171" s="14">
        <v>3.2811100000000003E-2</v>
      </c>
      <c r="K171" s="1">
        <v>-0.71072800000000003</v>
      </c>
      <c r="L171" s="1">
        <v>0.77512400000000004</v>
      </c>
      <c r="M171" s="1">
        <v>3</v>
      </c>
      <c r="N171" s="2" t="str">
        <f t="shared" si="5"/>
        <v>NIE</v>
      </c>
    </row>
    <row r="172" spans="1:14" x14ac:dyDescent="0.25">
      <c r="A172" s="39"/>
      <c r="B172" s="1">
        <v>70</v>
      </c>
      <c r="C172" s="1">
        <v>-0.39339800000000003</v>
      </c>
      <c r="D172" s="12">
        <v>-0.52983400000000003</v>
      </c>
      <c r="E172" s="14">
        <v>-3.9822099999999998E-4</v>
      </c>
      <c r="F172" s="1">
        <v>-0.77483400000000002</v>
      </c>
      <c r="G172" s="1">
        <v>0.61984300000000003</v>
      </c>
      <c r="H172" s="1">
        <v>100</v>
      </c>
      <c r="I172" s="12" t="str">
        <f t="shared" si="4"/>
        <v>NIE</v>
      </c>
      <c r="J172" s="14">
        <v>1.5795799999999999E-3</v>
      </c>
      <c r="K172" s="1">
        <v>-0.77314000000000005</v>
      </c>
      <c r="L172" s="1">
        <v>0.61999400000000005</v>
      </c>
      <c r="M172" s="1">
        <v>87</v>
      </c>
      <c r="N172" s="2" t="str">
        <f t="shared" si="5"/>
        <v>NIE</v>
      </c>
    </row>
    <row r="173" spans="1:14" x14ac:dyDescent="0.25">
      <c r="A173" s="39"/>
      <c r="B173" s="1">
        <v>71</v>
      </c>
      <c r="C173" s="1">
        <v>-0.72758599999999996</v>
      </c>
      <c r="D173" s="12">
        <v>0.305788</v>
      </c>
      <c r="E173" s="14">
        <v>-0.774586</v>
      </c>
      <c r="F173" s="1">
        <v>-2.1249600000000001E-4</v>
      </c>
      <c r="G173" s="1">
        <v>0.61983900000000003</v>
      </c>
      <c r="H173" s="1">
        <v>84</v>
      </c>
      <c r="I173" s="12" t="str">
        <f t="shared" si="4"/>
        <v>NIE</v>
      </c>
      <c r="J173" s="14">
        <v>-0.72758599999999996</v>
      </c>
      <c r="K173" s="1">
        <v>0.305788</v>
      </c>
      <c r="L173" s="1">
        <v>2.5188100000000002</v>
      </c>
      <c r="M173" s="1">
        <v>3</v>
      </c>
      <c r="N173" s="2" t="str">
        <f t="shared" si="5"/>
        <v>NIE</v>
      </c>
    </row>
    <row r="174" spans="1:14" x14ac:dyDescent="0.25">
      <c r="A174" s="39"/>
      <c r="B174" s="1">
        <v>72</v>
      </c>
      <c r="C174" s="1">
        <v>-0.56038500000000002</v>
      </c>
      <c r="D174" s="12">
        <v>0.306282</v>
      </c>
      <c r="E174" s="14">
        <v>-0.77438499999999999</v>
      </c>
      <c r="F174" s="1">
        <v>2.8202899999999999E-4</v>
      </c>
      <c r="G174" s="1">
        <v>0.61984300000000003</v>
      </c>
      <c r="H174" s="1">
        <v>81</v>
      </c>
      <c r="I174" s="12" t="str">
        <f t="shared" si="4"/>
        <v>NIE</v>
      </c>
      <c r="J174" s="14">
        <v>-0.56038500000000002</v>
      </c>
      <c r="K174" s="1">
        <v>0.306282</v>
      </c>
      <c r="L174" s="1">
        <v>3.4550999999999998</v>
      </c>
      <c r="M174" s="1">
        <v>3</v>
      </c>
      <c r="N174" s="2" t="str">
        <f t="shared" si="5"/>
        <v>NIE</v>
      </c>
    </row>
    <row r="175" spans="1:14" x14ac:dyDescent="0.25">
      <c r="A175" s="39"/>
      <c r="B175" s="1">
        <v>73</v>
      </c>
      <c r="C175" s="1">
        <v>-8.5601300000000005E-2</v>
      </c>
      <c r="D175" s="12">
        <v>-4.7876299999999997E-2</v>
      </c>
      <c r="E175" s="14">
        <v>3.9872900000000001E-4</v>
      </c>
      <c r="F175" s="1">
        <v>1.2373700000000001E-4</v>
      </c>
      <c r="G175" s="1">
        <v>5.5500000000000002E-6</v>
      </c>
      <c r="H175" s="1">
        <v>53</v>
      </c>
      <c r="I175" s="12" t="str">
        <f t="shared" si="4"/>
        <v>TAK</v>
      </c>
      <c r="J175" s="66">
        <v>-9.40861E-5</v>
      </c>
      <c r="K175" s="1">
        <v>-1.00478E-3</v>
      </c>
      <c r="L175" s="1">
        <v>3.2429599999999999E-5</v>
      </c>
      <c r="M175" s="1">
        <v>39</v>
      </c>
      <c r="N175" s="2" t="str">
        <f t="shared" si="5"/>
        <v>TAK</v>
      </c>
    </row>
    <row r="176" spans="1:14" x14ac:dyDescent="0.25">
      <c r="A176" s="39"/>
      <c r="B176" s="1">
        <v>74</v>
      </c>
      <c r="C176" s="1">
        <v>0.19040299999999999</v>
      </c>
      <c r="D176" s="12">
        <v>-0.760324</v>
      </c>
      <c r="E176" s="14">
        <v>4.0336799999999998E-4</v>
      </c>
      <c r="F176" s="1">
        <v>-0.77432400000000001</v>
      </c>
      <c r="G176" s="1">
        <v>0.61984700000000004</v>
      </c>
      <c r="H176" s="1">
        <v>70</v>
      </c>
      <c r="I176" s="12" t="str">
        <f t="shared" si="4"/>
        <v>NIE</v>
      </c>
      <c r="J176" s="14">
        <v>0.19040299999999999</v>
      </c>
      <c r="K176" s="1">
        <v>-0.760324</v>
      </c>
      <c r="L176" s="1">
        <v>1.58721</v>
      </c>
      <c r="M176" s="1">
        <v>3</v>
      </c>
      <c r="N176" s="2" t="str">
        <f t="shared" si="5"/>
        <v>NIE</v>
      </c>
    </row>
    <row r="177" spans="1:14" x14ac:dyDescent="0.25">
      <c r="A177" s="39"/>
      <c r="B177" s="1">
        <v>75</v>
      </c>
      <c r="C177" s="1">
        <v>-0.35376999999999997</v>
      </c>
      <c r="D177" s="12">
        <v>0.47956399999999999</v>
      </c>
      <c r="E177" s="14">
        <v>2.30347E-4</v>
      </c>
      <c r="F177" s="1">
        <v>0.77456400000000003</v>
      </c>
      <c r="G177" s="1">
        <v>0.61983999999999995</v>
      </c>
      <c r="H177" s="1">
        <v>71</v>
      </c>
      <c r="I177" s="12" t="str">
        <f t="shared" si="4"/>
        <v>NIE</v>
      </c>
      <c r="J177" s="14">
        <v>1.03067E-3</v>
      </c>
      <c r="K177" s="1">
        <v>0.77363000000000004</v>
      </c>
      <c r="L177" s="1">
        <v>0.61990800000000001</v>
      </c>
      <c r="M177" s="1">
        <v>103</v>
      </c>
      <c r="N177" s="2" t="str">
        <f t="shared" si="5"/>
        <v>NIE</v>
      </c>
    </row>
    <row r="178" spans="1:14" x14ac:dyDescent="0.25">
      <c r="A178" s="39"/>
      <c r="B178" s="1">
        <v>76</v>
      </c>
      <c r="C178" s="1">
        <v>-0.92436300000000005</v>
      </c>
      <c r="D178" s="12">
        <v>-0.564863</v>
      </c>
      <c r="E178" s="14">
        <v>-0.77436300000000002</v>
      </c>
      <c r="F178" s="1">
        <v>-0.77486299999999997</v>
      </c>
      <c r="G178" s="1">
        <v>1.2396799999999999</v>
      </c>
      <c r="H178" s="1">
        <v>61</v>
      </c>
      <c r="I178" s="12" t="str">
        <f t="shared" si="4"/>
        <v>NIE</v>
      </c>
      <c r="J178" s="14">
        <v>-0.77473000000000003</v>
      </c>
      <c r="K178" s="1">
        <v>-0.77532900000000005</v>
      </c>
      <c r="L178" s="1">
        <v>1.23969</v>
      </c>
      <c r="M178" s="1">
        <v>119</v>
      </c>
      <c r="N178" s="2" t="str">
        <f t="shared" si="5"/>
        <v>NIE</v>
      </c>
    </row>
    <row r="179" spans="1:14" x14ac:dyDescent="0.25">
      <c r="A179" s="39"/>
      <c r="B179" s="1">
        <v>77</v>
      </c>
      <c r="C179" s="1">
        <v>0.43557299999999999</v>
      </c>
      <c r="D179" s="12">
        <v>3.4714000000000001E-4</v>
      </c>
      <c r="E179" s="14">
        <v>0.77457299999999996</v>
      </c>
      <c r="F179" s="1">
        <v>3.4714000000000001E-4</v>
      </c>
      <c r="G179" s="1">
        <v>0.619842</v>
      </c>
      <c r="H179" s="1">
        <v>78</v>
      </c>
      <c r="I179" s="12" t="str">
        <f t="shared" si="4"/>
        <v>NIE</v>
      </c>
      <c r="J179" s="14">
        <v>0.77476199999999995</v>
      </c>
      <c r="K179" s="64">
        <v>9.6802299999999996E-6</v>
      </c>
      <c r="L179" s="1">
        <v>0.61983699999999997</v>
      </c>
      <c r="M179" s="1">
        <v>103</v>
      </c>
      <c r="N179" s="2" t="str">
        <f t="shared" si="5"/>
        <v>NIE</v>
      </c>
    </row>
    <row r="180" spans="1:14" x14ac:dyDescent="0.25">
      <c r="A180" s="39"/>
      <c r="B180" s="1">
        <v>78</v>
      </c>
      <c r="C180" s="1">
        <v>0.313083</v>
      </c>
      <c r="D180" s="12">
        <v>0.84731800000000002</v>
      </c>
      <c r="E180" s="66">
        <v>8.2800999999999995E-5</v>
      </c>
      <c r="F180" s="1">
        <v>0.77431799999999995</v>
      </c>
      <c r="G180" s="1">
        <v>0.619842</v>
      </c>
      <c r="H180" s="1">
        <v>91</v>
      </c>
      <c r="I180" s="12" t="str">
        <f t="shared" si="4"/>
        <v>NIE</v>
      </c>
      <c r="J180" s="14">
        <v>0.313083</v>
      </c>
      <c r="K180" s="1">
        <v>0.84731800000000002</v>
      </c>
      <c r="L180" s="1">
        <v>2.6601400000000002</v>
      </c>
      <c r="M180" s="1">
        <v>3</v>
      </c>
      <c r="N180" s="2" t="str">
        <f t="shared" si="5"/>
        <v>NIE</v>
      </c>
    </row>
    <row r="181" spans="1:14" x14ac:dyDescent="0.25">
      <c r="A181" s="39"/>
      <c r="B181" s="1">
        <v>79</v>
      </c>
      <c r="C181" s="1">
        <v>0.89971800000000002</v>
      </c>
      <c r="D181" s="12">
        <v>0.67953300000000005</v>
      </c>
      <c r="E181" s="14">
        <v>0.77471800000000002</v>
      </c>
      <c r="F181" s="1">
        <v>0.77453300000000003</v>
      </c>
      <c r="G181" s="1">
        <v>1.2396799999999999</v>
      </c>
      <c r="H181" s="1">
        <v>53</v>
      </c>
      <c r="I181" s="12" t="str">
        <f t="shared" si="4"/>
        <v>NIE</v>
      </c>
      <c r="J181" s="14">
        <v>0.77600999999999998</v>
      </c>
      <c r="K181" s="1">
        <v>0.77464200000000005</v>
      </c>
      <c r="L181" s="1">
        <v>1.23973</v>
      </c>
      <c r="M181" s="1">
        <v>109</v>
      </c>
      <c r="N181" s="2" t="str">
        <f t="shared" si="5"/>
        <v>NIE</v>
      </c>
    </row>
    <row r="182" spans="1:14" x14ac:dyDescent="0.25">
      <c r="A182" s="39"/>
      <c r="B182" s="1">
        <v>80</v>
      </c>
      <c r="C182" s="1">
        <v>-7.0288100000000006E-2</v>
      </c>
      <c r="D182" s="12">
        <v>8.2774200000000006E-3</v>
      </c>
      <c r="E182" s="14">
        <v>-2.88134E-4</v>
      </c>
      <c r="F182" s="1">
        <v>2.77416E-4</v>
      </c>
      <c r="G182" s="1">
        <v>5.0941699999999999E-6</v>
      </c>
      <c r="H182" s="1">
        <v>46</v>
      </c>
      <c r="I182" s="12" t="str">
        <f t="shared" si="4"/>
        <v>TAK</v>
      </c>
      <c r="J182" s="14">
        <v>6.1538300000000005E-4</v>
      </c>
      <c r="K182" s="1">
        <v>-1.56004E-3</v>
      </c>
      <c r="L182" s="1">
        <v>8.9553299999999995E-5</v>
      </c>
      <c r="M182" s="1">
        <v>51</v>
      </c>
      <c r="N182" s="2" t="str">
        <f t="shared" si="5"/>
        <v>TAK</v>
      </c>
    </row>
    <row r="183" spans="1:14" x14ac:dyDescent="0.25">
      <c r="A183" s="39"/>
      <c r="B183" s="1">
        <v>81</v>
      </c>
      <c r="C183" s="1">
        <v>0.14391699999999999</v>
      </c>
      <c r="D183" s="12">
        <v>-0.74431999999999998</v>
      </c>
      <c r="E183" s="66">
        <v>-8.3435200000000004E-5</v>
      </c>
      <c r="F183" s="1">
        <v>-0.77432000000000001</v>
      </c>
      <c r="G183" s="1">
        <v>0.619842</v>
      </c>
      <c r="H183" s="1">
        <v>62</v>
      </c>
      <c r="I183" s="12" t="str">
        <f t="shared" si="4"/>
        <v>NIE</v>
      </c>
      <c r="J183" s="14">
        <v>0.14391699999999999</v>
      </c>
      <c r="K183" s="1">
        <v>-0.74431999999999998</v>
      </c>
      <c r="L183" s="1">
        <v>1.2424599999999999</v>
      </c>
      <c r="M183" s="1">
        <v>3</v>
      </c>
      <c r="N183" s="2" t="str">
        <f t="shared" si="5"/>
        <v>NIE</v>
      </c>
    </row>
    <row r="184" spans="1:14" x14ac:dyDescent="0.25">
      <c r="A184" s="39"/>
      <c r="B184" s="1">
        <v>82</v>
      </c>
      <c r="C184" s="1">
        <v>-0.30864599999999998</v>
      </c>
      <c r="D184" s="12">
        <v>8.2487199999999997E-2</v>
      </c>
      <c r="E184" s="14">
        <v>3.53684E-4</v>
      </c>
      <c r="F184" s="1">
        <v>4.8716200000000002E-4</v>
      </c>
      <c r="G184" s="1">
        <v>1.15403E-5</v>
      </c>
      <c r="H184" s="1">
        <v>83</v>
      </c>
      <c r="I184" s="12" t="str">
        <f t="shared" si="4"/>
        <v>TAK</v>
      </c>
      <c r="J184" s="14">
        <v>-5.7680899999999996E-4</v>
      </c>
      <c r="K184" s="1">
        <v>-2.2777799999999999E-4</v>
      </c>
      <c r="L184" s="1">
        <v>1.22463E-5</v>
      </c>
      <c r="M184" s="1">
        <v>69</v>
      </c>
      <c r="N184" s="2" t="str">
        <f t="shared" si="5"/>
        <v>TAK</v>
      </c>
    </row>
    <row r="185" spans="1:14" x14ac:dyDescent="0.25">
      <c r="A185" s="39"/>
      <c r="B185" s="1">
        <v>83</v>
      </c>
      <c r="C185" s="1">
        <v>-0.12953300000000001</v>
      </c>
      <c r="D185" s="12">
        <v>-0.55254400000000004</v>
      </c>
      <c r="E185" s="14">
        <v>4.6653800000000001E-4</v>
      </c>
      <c r="F185" s="1">
        <v>-0.77454400000000001</v>
      </c>
      <c r="G185" s="1">
        <v>0.61984499999999998</v>
      </c>
      <c r="H185" s="1">
        <v>94</v>
      </c>
      <c r="I185" s="12" t="str">
        <f t="shared" si="4"/>
        <v>NIE</v>
      </c>
      <c r="J185" s="14">
        <v>9.3978099999999999E-4</v>
      </c>
      <c r="K185" s="1">
        <v>-0.79235699999999998</v>
      </c>
      <c r="L185" s="1">
        <v>0.62965899999999997</v>
      </c>
      <c r="M185" s="1">
        <v>87</v>
      </c>
      <c r="N185" s="2" t="str">
        <f t="shared" si="5"/>
        <v>NIE</v>
      </c>
    </row>
    <row r="186" spans="1:14" x14ac:dyDescent="0.25">
      <c r="A186" s="39"/>
      <c r="B186" s="1">
        <v>84</v>
      </c>
      <c r="C186" s="1">
        <v>0.36210100000000001</v>
      </c>
      <c r="D186" s="12">
        <v>0.567469</v>
      </c>
      <c r="E186" s="14">
        <v>1.0139700000000001E-4</v>
      </c>
      <c r="F186" s="1">
        <v>0.77446899999999996</v>
      </c>
      <c r="G186" s="1">
        <v>0.61983900000000003</v>
      </c>
      <c r="H186" s="1">
        <v>107</v>
      </c>
      <c r="I186" s="12" t="str">
        <f t="shared" si="4"/>
        <v>NIE</v>
      </c>
      <c r="J186" s="14">
        <v>-1.11669E-2</v>
      </c>
      <c r="K186" s="1">
        <v>0.77490700000000001</v>
      </c>
      <c r="L186" s="1">
        <v>0.623807</v>
      </c>
      <c r="M186" s="1">
        <v>131</v>
      </c>
      <c r="N186" s="2" t="str">
        <f t="shared" si="5"/>
        <v>NIE</v>
      </c>
    </row>
    <row r="187" spans="1:14" x14ac:dyDescent="0.25">
      <c r="A187" s="39"/>
      <c r="B187" s="1">
        <v>85</v>
      </c>
      <c r="C187" s="1">
        <v>6.0444100000000001E-2</v>
      </c>
      <c r="D187" s="12">
        <v>0.56170799999999999</v>
      </c>
      <c r="E187" s="14">
        <v>4.4405099999999999E-4</v>
      </c>
      <c r="F187" s="1">
        <v>0.77470799999999995</v>
      </c>
      <c r="G187" s="1">
        <v>0.61984300000000003</v>
      </c>
      <c r="H187" s="1">
        <v>69</v>
      </c>
      <c r="I187" s="12" t="str">
        <f t="shared" si="4"/>
        <v>NIE</v>
      </c>
      <c r="J187" s="14">
        <v>-1.94637E-2</v>
      </c>
      <c r="K187" s="1">
        <v>0.77514499999999997</v>
      </c>
      <c r="L187" s="1">
        <v>0.63188299999999997</v>
      </c>
      <c r="M187" s="1">
        <v>101</v>
      </c>
      <c r="N187" s="2" t="str">
        <f t="shared" si="5"/>
        <v>NIE</v>
      </c>
    </row>
    <row r="188" spans="1:14" x14ac:dyDescent="0.25">
      <c r="A188" s="39"/>
      <c r="B188" s="1">
        <v>86</v>
      </c>
      <c r="C188" s="1">
        <v>-0.64321099999999998</v>
      </c>
      <c r="D188" s="12">
        <v>-0.81601900000000005</v>
      </c>
      <c r="E188" s="14">
        <v>-0.77521099999999998</v>
      </c>
      <c r="F188" s="1">
        <v>-0.77501900000000001</v>
      </c>
      <c r="G188" s="1">
        <v>1.2396799999999999</v>
      </c>
      <c r="H188" s="1">
        <v>54</v>
      </c>
      <c r="I188" s="12" t="str">
        <f t="shared" si="4"/>
        <v>NIE</v>
      </c>
      <c r="J188" s="14">
        <v>-0.79714700000000005</v>
      </c>
      <c r="K188" s="1">
        <v>-0.77470000000000006</v>
      </c>
      <c r="L188" s="1">
        <v>1.25553</v>
      </c>
      <c r="M188" s="1">
        <v>105</v>
      </c>
      <c r="N188" s="2" t="str">
        <f t="shared" si="5"/>
        <v>NIE</v>
      </c>
    </row>
    <row r="189" spans="1:14" x14ac:dyDescent="0.25">
      <c r="A189" s="39"/>
      <c r="B189" s="1">
        <v>87</v>
      </c>
      <c r="C189" s="1">
        <v>0.370703</v>
      </c>
      <c r="D189" s="12">
        <v>-0.99026800000000004</v>
      </c>
      <c r="E189" s="14">
        <v>-2.9747699999999998E-4</v>
      </c>
      <c r="F189" s="1">
        <v>-0.77426799999999996</v>
      </c>
      <c r="G189" s="1">
        <v>0.61984600000000001</v>
      </c>
      <c r="H189" s="1">
        <v>95</v>
      </c>
      <c r="I189" s="12" t="str">
        <f t="shared" si="4"/>
        <v>NIE</v>
      </c>
      <c r="J189" s="14">
        <v>2.20841E-4</v>
      </c>
      <c r="K189" s="1">
        <v>-0.77461800000000003</v>
      </c>
      <c r="L189" s="1">
        <v>0.61983900000000003</v>
      </c>
      <c r="M189" s="1">
        <v>175</v>
      </c>
      <c r="N189" s="2" t="str">
        <f t="shared" si="5"/>
        <v>NIE</v>
      </c>
    </row>
    <row r="190" spans="1:14" x14ac:dyDescent="0.25">
      <c r="A190" s="39"/>
      <c r="B190" s="1">
        <v>88</v>
      </c>
      <c r="C190" s="1">
        <v>0.98895999999999995</v>
      </c>
      <c r="D190" s="12">
        <v>-0.353686</v>
      </c>
      <c r="E190" s="14">
        <v>0.77495999999999998</v>
      </c>
      <c r="F190" s="1">
        <v>3.1364899999999999E-4</v>
      </c>
      <c r="G190" s="1">
        <v>0.619842</v>
      </c>
      <c r="H190" s="1">
        <v>85</v>
      </c>
      <c r="I190" s="12" t="str">
        <f t="shared" si="4"/>
        <v>NIE</v>
      </c>
      <c r="J190" s="14">
        <v>0.76244400000000001</v>
      </c>
      <c r="K190" s="1">
        <v>2.17207E-4</v>
      </c>
      <c r="L190" s="1">
        <v>0.62450899999999998</v>
      </c>
      <c r="M190" s="1">
        <v>131</v>
      </c>
      <c r="N190" s="2" t="str">
        <f t="shared" si="5"/>
        <v>NIE</v>
      </c>
    </row>
    <row r="191" spans="1:14" x14ac:dyDescent="0.25">
      <c r="A191" s="39"/>
      <c r="B191" s="1">
        <v>89</v>
      </c>
      <c r="C191" s="1">
        <v>-0.70898399999999995</v>
      </c>
      <c r="D191" s="12">
        <v>-7.8116699999999997E-2</v>
      </c>
      <c r="E191" s="14">
        <v>-0.77498400000000001</v>
      </c>
      <c r="F191" s="1">
        <v>-1.16712E-4</v>
      </c>
      <c r="G191" s="1">
        <v>0.61983999999999995</v>
      </c>
      <c r="H191" s="1">
        <v>51</v>
      </c>
      <c r="I191" s="12" t="str">
        <f t="shared" si="4"/>
        <v>NIE</v>
      </c>
      <c r="J191" s="14">
        <v>-0.79145500000000002</v>
      </c>
      <c r="K191" s="64">
        <v>-5.6065399999999999E-6</v>
      </c>
      <c r="L191" s="1">
        <v>0.62865199999999999</v>
      </c>
      <c r="M191" s="1">
        <v>103</v>
      </c>
      <c r="N191" s="2" t="str">
        <f t="shared" si="5"/>
        <v>NIE</v>
      </c>
    </row>
    <row r="192" spans="1:14" x14ac:dyDescent="0.25">
      <c r="A192" s="39"/>
      <c r="B192" s="1">
        <v>90</v>
      </c>
      <c r="C192" s="1">
        <v>0.94925199999999998</v>
      </c>
      <c r="D192" s="12">
        <v>0.76993900000000004</v>
      </c>
      <c r="E192" s="14">
        <v>0.77425200000000005</v>
      </c>
      <c r="F192" s="1">
        <v>0.77493900000000004</v>
      </c>
      <c r="G192" s="1">
        <v>1.2396799999999999</v>
      </c>
      <c r="H192" s="1">
        <v>51</v>
      </c>
      <c r="I192" s="12" t="str">
        <f t="shared" si="4"/>
        <v>NIE</v>
      </c>
      <c r="J192" s="14">
        <v>0.94925199999999998</v>
      </c>
      <c r="K192" s="1">
        <v>0.77493900000000004</v>
      </c>
      <c r="L192" s="1">
        <v>2.1328100000000001</v>
      </c>
      <c r="M192" s="1">
        <v>7</v>
      </c>
      <c r="N192" s="2" t="str">
        <f t="shared" si="5"/>
        <v>NIE</v>
      </c>
    </row>
    <row r="193" spans="1:14" x14ac:dyDescent="0.25">
      <c r="A193" s="39"/>
      <c r="B193" s="1">
        <v>91</v>
      </c>
      <c r="C193" s="1">
        <v>0.41741899999999998</v>
      </c>
      <c r="D193" s="12">
        <v>0.361705</v>
      </c>
      <c r="E193" s="14">
        <v>0.77441899999999997</v>
      </c>
      <c r="F193" s="1">
        <v>-2.9453699999999999E-4</v>
      </c>
      <c r="G193" s="1">
        <v>0.61984300000000003</v>
      </c>
      <c r="H193" s="1">
        <v>88</v>
      </c>
      <c r="I193" s="12" t="str">
        <f t="shared" si="4"/>
        <v>NIE</v>
      </c>
      <c r="J193" s="14">
        <v>0.77600100000000005</v>
      </c>
      <c r="K193" s="1">
        <v>-8.60139E-4</v>
      </c>
      <c r="L193" s="1">
        <v>0.61991200000000002</v>
      </c>
      <c r="M193" s="1">
        <v>117</v>
      </c>
      <c r="N193" s="2" t="str">
        <f t="shared" si="5"/>
        <v>NIE</v>
      </c>
    </row>
    <row r="194" spans="1:14" x14ac:dyDescent="0.25">
      <c r="A194" s="39"/>
      <c r="B194" s="1">
        <v>92</v>
      </c>
      <c r="C194" s="1">
        <v>0.49071900000000002</v>
      </c>
      <c r="D194" s="12">
        <v>-0.41149799999999997</v>
      </c>
      <c r="E194" s="14">
        <v>0.77471900000000005</v>
      </c>
      <c r="F194" s="1">
        <v>-4.9788700000000003E-4</v>
      </c>
      <c r="G194" s="1">
        <v>0.61984499999999998</v>
      </c>
      <c r="H194" s="1">
        <v>84</v>
      </c>
      <c r="I194" s="12" t="str">
        <f t="shared" si="4"/>
        <v>NIE</v>
      </c>
      <c r="J194" s="14">
        <v>0.77470300000000003</v>
      </c>
      <c r="K194" s="1">
        <v>1.26938E-4</v>
      </c>
      <c r="L194" s="1">
        <v>0.619838</v>
      </c>
      <c r="M194" s="1">
        <v>143</v>
      </c>
      <c r="N194" s="2" t="str">
        <f t="shared" si="5"/>
        <v>NIE</v>
      </c>
    </row>
    <row r="195" spans="1:14" x14ac:dyDescent="0.25">
      <c r="A195" s="39"/>
      <c r="B195" s="1">
        <v>93</v>
      </c>
      <c r="C195" s="1">
        <v>0.13241800000000001</v>
      </c>
      <c r="D195" s="12">
        <v>0.25170399999999998</v>
      </c>
      <c r="E195" s="14">
        <v>4.1806699999999999E-4</v>
      </c>
      <c r="F195" s="1">
        <v>-2.9632900000000002E-4</v>
      </c>
      <c r="G195" s="1">
        <v>8.3615499999999996E-6</v>
      </c>
      <c r="H195" s="1">
        <v>88</v>
      </c>
      <c r="I195" s="12" t="str">
        <f t="shared" si="4"/>
        <v>TAK</v>
      </c>
      <c r="J195" s="14">
        <v>0.13241800000000001</v>
      </c>
      <c r="K195" s="1">
        <v>0.25170399999999998</v>
      </c>
      <c r="L195" s="1">
        <v>1.9696899999999999</v>
      </c>
      <c r="M195" s="1">
        <v>3</v>
      </c>
      <c r="N195" s="2" t="str">
        <f t="shared" si="5"/>
        <v>NIE</v>
      </c>
    </row>
    <row r="196" spans="1:14" x14ac:dyDescent="0.25">
      <c r="A196" s="39"/>
      <c r="B196" s="1">
        <v>94</v>
      </c>
      <c r="C196" s="1">
        <v>-0.33749899999999999</v>
      </c>
      <c r="D196" s="12">
        <v>0.44951600000000003</v>
      </c>
      <c r="E196" s="14">
        <v>-4.9893599999999995E-4</v>
      </c>
      <c r="F196" s="1">
        <v>0.77451599999999998</v>
      </c>
      <c r="G196" s="1">
        <v>0.61984600000000001</v>
      </c>
      <c r="H196" s="1">
        <v>68</v>
      </c>
      <c r="I196" s="12" t="str">
        <f t="shared" ref="I196:I259" si="6">IF(G196&lt;0.0001,"TAK","NIE")</f>
        <v>NIE</v>
      </c>
      <c r="J196" s="66">
        <v>3.8245299999999998E-5</v>
      </c>
      <c r="K196" s="1">
        <v>0.77468199999999998</v>
      </c>
      <c r="L196" s="1">
        <v>0.61983699999999997</v>
      </c>
      <c r="M196" s="1">
        <v>137</v>
      </c>
      <c r="N196" s="2" t="str">
        <f t="shared" ref="N196:N259" si="7">IF(L196&lt;0.01,"TAK","NIE")</f>
        <v>NIE</v>
      </c>
    </row>
    <row r="197" spans="1:14" x14ac:dyDescent="0.25">
      <c r="A197" s="39"/>
      <c r="B197" s="1">
        <v>95</v>
      </c>
      <c r="C197" s="1">
        <v>-0.79968099999999998</v>
      </c>
      <c r="D197" s="12">
        <v>-0.77030200000000004</v>
      </c>
      <c r="E197" s="14">
        <v>-0.77468099999999995</v>
      </c>
      <c r="F197" s="1">
        <v>-0.77430200000000005</v>
      </c>
      <c r="G197" s="1">
        <v>1.2396799999999999</v>
      </c>
      <c r="H197" s="1">
        <v>33</v>
      </c>
      <c r="I197" s="12" t="str">
        <f t="shared" si="6"/>
        <v>NIE</v>
      </c>
      <c r="J197" s="14">
        <v>-0.774864</v>
      </c>
      <c r="K197" s="1">
        <v>-0.77525500000000003</v>
      </c>
      <c r="L197" s="1">
        <v>1.2396799999999999</v>
      </c>
      <c r="M197" s="1">
        <v>125</v>
      </c>
      <c r="N197" s="2" t="str">
        <f t="shared" si="7"/>
        <v>NIE</v>
      </c>
    </row>
    <row r="198" spans="1:14" x14ac:dyDescent="0.25">
      <c r="A198" s="39"/>
      <c r="B198" s="1">
        <v>96</v>
      </c>
      <c r="C198" s="1">
        <v>0.62370599999999998</v>
      </c>
      <c r="D198" s="12">
        <v>0.88866500000000004</v>
      </c>
      <c r="E198" s="14">
        <v>0.77470600000000001</v>
      </c>
      <c r="F198" s="1">
        <v>0.77466500000000005</v>
      </c>
      <c r="G198" s="1">
        <v>1.23967</v>
      </c>
      <c r="H198" s="1">
        <v>57</v>
      </c>
      <c r="I198" s="12" t="str">
        <f t="shared" si="6"/>
        <v>NIE</v>
      </c>
      <c r="J198" s="14">
        <v>0.77455700000000005</v>
      </c>
      <c r="K198" s="1">
        <v>0.77241899999999997</v>
      </c>
      <c r="L198" s="1">
        <v>1.2398400000000001</v>
      </c>
      <c r="M198" s="1">
        <v>85</v>
      </c>
      <c r="N198" s="2" t="str">
        <f t="shared" si="7"/>
        <v>NIE</v>
      </c>
    </row>
    <row r="199" spans="1:14" x14ac:dyDescent="0.25">
      <c r="A199" s="39"/>
      <c r="B199" s="1">
        <v>97</v>
      </c>
      <c r="C199" s="1">
        <v>-0.56154599999999999</v>
      </c>
      <c r="D199" s="12">
        <v>0.69981599999999999</v>
      </c>
      <c r="E199" s="14">
        <v>-0.77454599999999996</v>
      </c>
      <c r="F199" s="1">
        <v>0.77481599999999995</v>
      </c>
      <c r="G199" s="1">
        <v>1.2396799999999999</v>
      </c>
      <c r="H199" s="1">
        <v>87</v>
      </c>
      <c r="I199" s="12" t="str">
        <f t="shared" si="6"/>
        <v>NIE</v>
      </c>
      <c r="J199" s="14">
        <v>-0.56155299999999997</v>
      </c>
      <c r="K199" s="1">
        <v>0.77481599999999995</v>
      </c>
      <c r="L199" s="1">
        <v>2.2325699999999999</v>
      </c>
      <c r="M199" s="1">
        <v>13</v>
      </c>
      <c r="N199" s="2" t="str">
        <f t="shared" si="7"/>
        <v>NIE</v>
      </c>
    </row>
    <row r="200" spans="1:14" x14ac:dyDescent="0.25">
      <c r="A200" s="39"/>
      <c r="B200" s="1">
        <v>98</v>
      </c>
      <c r="C200" s="1">
        <v>-0.84707900000000003</v>
      </c>
      <c r="D200" s="12">
        <v>0.351659</v>
      </c>
      <c r="E200" s="14">
        <v>-0.77507899999999996</v>
      </c>
      <c r="F200" s="1">
        <v>-3.4050500000000001E-4</v>
      </c>
      <c r="G200" s="1">
        <v>0.61984499999999998</v>
      </c>
      <c r="H200" s="1">
        <v>95</v>
      </c>
      <c r="I200" s="12" t="str">
        <f t="shared" si="6"/>
        <v>NIE</v>
      </c>
      <c r="J200" s="14">
        <v>-0.77469200000000005</v>
      </c>
      <c r="K200" s="1">
        <v>1.8724799999999999E-3</v>
      </c>
      <c r="L200" s="1">
        <v>0.61994899999999997</v>
      </c>
      <c r="M200" s="1">
        <v>117</v>
      </c>
      <c r="N200" s="2" t="str">
        <f t="shared" si="7"/>
        <v>NIE</v>
      </c>
    </row>
    <row r="201" spans="1:14" x14ac:dyDescent="0.25">
      <c r="A201" s="39"/>
      <c r="B201" s="1">
        <v>99</v>
      </c>
      <c r="C201" s="1">
        <v>0.66129499999999997</v>
      </c>
      <c r="D201" s="12">
        <v>0.405059</v>
      </c>
      <c r="E201" s="14">
        <v>0.77429499999999996</v>
      </c>
      <c r="F201" s="64">
        <v>5.89393E-5</v>
      </c>
      <c r="G201" s="1">
        <v>0.61984300000000003</v>
      </c>
      <c r="H201" s="1">
        <v>103</v>
      </c>
      <c r="I201" s="12" t="str">
        <f t="shared" si="6"/>
        <v>NIE</v>
      </c>
      <c r="J201" s="14">
        <v>0.77460099999999998</v>
      </c>
      <c r="K201" s="1">
        <v>3.3262199999999997E-4</v>
      </c>
      <c r="L201" s="1">
        <v>0.61984099999999998</v>
      </c>
      <c r="M201" s="1">
        <v>83</v>
      </c>
      <c r="N201" s="2" t="str">
        <f t="shared" si="7"/>
        <v>NIE</v>
      </c>
    </row>
    <row r="202" spans="1:14" ht="15.75" thickBot="1" x14ac:dyDescent="0.3">
      <c r="A202" s="42"/>
      <c r="B202" s="21">
        <v>100</v>
      </c>
      <c r="C202" s="21">
        <v>-0.31005300000000002</v>
      </c>
      <c r="D202" s="23">
        <v>-0.72991399999999995</v>
      </c>
      <c r="E202" s="67">
        <v>-5.2787300000000002E-5</v>
      </c>
      <c r="F202" s="21">
        <v>-0.77491399999999999</v>
      </c>
      <c r="G202" s="21">
        <v>0.61983900000000003</v>
      </c>
      <c r="H202" s="21">
        <v>65</v>
      </c>
      <c r="I202" s="23" t="str">
        <f t="shared" si="6"/>
        <v>NIE</v>
      </c>
      <c r="J202" s="24">
        <v>1.03398E-4</v>
      </c>
      <c r="K202" s="21">
        <v>-0.77515900000000004</v>
      </c>
      <c r="L202" s="21">
        <v>0.61984399999999995</v>
      </c>
      <c r="M202" s="21">
        <v>119</v>
      </c>
      <c r="N202" s="22" t="str">
        <f t="shared" si="7"/>
        <v>NIE</v>
      </c>
    </row>
    <row r="203" spans="1:14" x14ac:dyDescent="0.25">
      <c r="A203" s="41">
        <v>0.01</v>
      </c>
      <c r="B203" s="16">
        <v>1</v>
      </c>
      <c r="C203" s="16">
        <v>-0.46067900000000001</v>
      </c>
      <c r="D203" s="19">
        <v>-1.5207099999999999E-2</v>
      </c>
      <c r="E203" s="20">
        <v>-0.77467900000000001</v>
      </c>
      <c r="F203" s="16">
        <v>7.9290800000000005E-4</v>
      </c>
      <c r="G203" s="16">
        <v>0.61985699999999999</v>
      </c>
      <c r="H203" s="16">
        <v>74</v>
      </c>
      <c r="I203" s="19" t="str">
        <f t="shared" si="6"/>
        <v>NIE</v>
      </c>
      <c r="J203" s="20">
        <v>-0.81252400000000002</v>
      </c>
      <c r="K203" s="69">
        <v>-2.4470699999999999E-5</v>
      </c>
      <c r="L203" s="16">
        <v>0.66502899999999998</v>
      </c>
      <c r="M203" s="16">
        <v>103</v>
      </c>
      <c r="N203" s="17" t="str">
        <f t="shared" si="7"/>
        <v>NIE</v>
      </c>
    </row>
    <row r="204" spans="1:14" x14ac:dyDescent="0.25">
      <c r="A204" s="39"/>
      <c r="B204" s="1">
        <v>2</v>
      </c>
      <c r="C204" s="1">
        <v>-0.86397800000000002</v>
      </c>
      <c r="D204" s="12">
        <v>-0.80869899999999995</v>
      </c>
      <c r="E204" s="14">
        <v>-0.77397800000000005</v>
      </c>
      <c r="F204" s="1">
        <v>-0.77469900000000003</v>
      </c>
      <c r="G204" s="1">
        <v>1.23969</v>
      </c>
      <c r="H204" s="1">
        <v>49</v>
      </c>
      <c r="I204" s="12" t="str">
        <f t="shared" si="6"/>
        <v>NIE</v>
      </c>
      <c r="J204" s="14">
        <v>-0.77424199999999999</v>
      </c>
      <c r="K204" s="1">
        <v>-0.77527400000000002</v>
      </c>
      <c r="L204" s="1">
        <v>1.23969</v>
      </c>
      <c r="M204" s="1">
        <v>65</v>
      </c>
      <c r="N204" s="2" t="str">
        <f t="shared" si="7"/>
        <v>NIE</v>
      </c>
    </row>
    <row r="205" spans="1:14" x14ac:dyDescent="0.25">
      <c r="A205" s="39"/>
      <c r="B205" s="1">
        <v>3</v>
      </c>
      <c r="C205" s="1">
        <v>-0.84787299999999999</v>
      </c>
      <c r="D205" s="12">
        <v>-0.27495599999999998</v>
      </c>
      <c r="E205" s="14">
        <v>-0.77387300000000003</v>
      </c>
      <c r="F205" s="1">
        <v>-9.5587299999999999E-4</v>
      </c>
      <c r="G205" s="1">
        <v>0.61988799999999999</v>
      </c>
      <c r="H205" s="1">
        <v>59</v>
      </c>
      <c r="I205" s="12" t="str">
        <f t="shared" si="6"/>
        <v>NIE</v>
      </c>
      <c r="J205" s="14">
        <v>-0.77787300000000004</v>
      </c>
      <c r="K205" s="1">
        <v>3.5044100000000002E-2</v>
      </c>
      <c r="L205" s="1">
        <v>0.65901600000000005</v>
      </c>
      <c r="M205" s="1">
        <v>15</v>
      </c>
      <c r="N205" s="2" t="str">
        <f t="shared" si="7"/>
        <v>NIE</v>
      </c>
    </row>
    <row r="206" spans="1:14" x14ac:dyDescent="0.25">
      <c r="A206" s="39"/>
      <c r="B206" s="1">
        <v>4</v>
      </c>
      <c r="C206" s="1">
        <v>-0.63015900000000002</v>
      </c>
      <c r="D206" s="12">
        <v>0.87210900000000002</v>
      </c>
      <c r="E206" s="14">
        <v>-0.77415900000000004</v>
      </c>
      <c r="F206" s="1">
        <v>0.77410900000000005</v>
      </c>
      <c r="G206" s="1">
        <v>1.2397</v>
      </c>
      <c r="H206" s="1">
        <v>59</v>
      </c>
      <c r="I206" s="12" t="str">
        <f t="shared" si="6"/>
        <v>NIE</v>
      </c>
      <c r="J206" s="14">
        <v>-0.63015900000000002</v>
      </c>
      <c r="K206" s="1">
        <v>0.87210900000000002</v>
      </c>
      <c r="L206" s="1">
        <v>2.0791499999999998</v>
      </c>
      <c r="M206" s="1">
        <v>3</v>
      </c>
      <c r="N206" s="2" t="str">
        <f t="shared" si="7"/>
        <v>NIE</v>
      </c>
    </row>
    <row r="207" spans="1:14" x14ac:dyDescent="0.25">
      <c r="A207" s="39"/>
      <c r="B207" s="1">
        <v>5</v>
      </c>
      <c r="C207" s="1">
        <v>0.71103499999999997</v>
      </c>
      <c r="D207" s="12">
        <v>0.139905</v>
      </c>
      <c r="E207" s="14">
        <v>0.77503500000000003</v>
      </c>
      <c r="F207" s="64">
        <v>-9.4767700000000004E-5</v>
      </c>
      <c r="G207" s="1">
        <v>0.61984099999999998</v>
      </c>
      <c r="H207" s="1">
        <v>60</v>
      </c>
      <c r="I207" s="12" t="str">
        <f t="shared" si="6"/>
        <v>NIE</v>
      </c>
      <c r="J207" s="14">
        <v>0.77414300000000003</v>
      </c>
      <c r="K207" s="1">
        <v>-6.95329E-3</v>
      </c>
      <c r="L207" s="1">
        <v>0.62138700000000002</v>
      </c>
      <c r="M207" s="1">
        <v>65</v>
      </c>
      <c r="N207" s="2" t="str">
        <f t="shared" si="7"/>
        <v>NIE</v>
      </c>
    </row>
    <row r="208" spans="1:14" x14ac:dyDescent="0.25">
      <c r="A208" s="39"/>
      <c r="B208" s="1">
        <v>6</v>
      </c>
      <c r="C208" s="1">
        <v>-0.95752099999999996</v>
      </c>
      <c r="D208" s="12">
        <v>-0.355458</v>
      </c>
      <c r="E208" s="14">
        <v>-0.77552100000000002</v>
      </c>
      <c r="F208" s="1">
        <v>5.4209799999999997E-4</v>
      </c>
      <c r="G208" s="1">
        <v>0.61986699999999995</v>
      </c>
      <c r="H208" s="1">
        <v>70</v>
      </c>
      <c r="I208" s="12" t="str">
        <f t="shared" si="6"/>
        <v>NIE</v>
      </c>
      <c r="J208" s="14">
        <v>-0.77463300000000002</v>
      </c>
      <c r="K208" s="1">
        <v>-1.40245E-3</v>
      </c>
      <c r="L208" s="1">
        <v>0.61990000000000001</v>
      </c>
      <c r="M208" s="1">
        <v>73</v>
      </c>
      <c r="N208" s="2" t="str">
        <f t="shared" si="7"/>
        <v>NIE</v>
      </c>
    </row>
    <row r="209" spans="1:14" x14ac:dyDescent="0.25">
      <c r="A209" s="39"/>
      <c r="B209" s="1">
        <v>7</v>
      </c>
      <c r="C209" s="1">
        <v>-0.24984300000000001</v>
      </c>
      <c r="D209" s="12">
        <v>-0.74108700000000005</v>
      </c>
      <c r="E209" s="14">
        <v>1.5659699999999999E-4</v>
      </c>
      <c r="F209" s="1">
        <v>-0.77508699999999997</v>
      </c>
      <c r="G209" s="1">
        <v>0.619842</v>
      </c>
      <c r="H209" s="1">
        <v>60</v>
      </c>
      <c r="I209" s="12" t="str">
        <f t="shared" si="6"/>
        <v>NIE</v>
      </c>
      <c r="J209" s="14">
        <v>-5.3824700000000003E-3</v>
      </c>
      <c r="K209" s="1">
        <v>-0.78174399999999999</v>
      </c>
      <c r="L209" s="1">
        <v>0.62230799999999997</v>
      </c>
      <c r="M209" s="1">
        <v>51</v>
      </c>
      <c r="N209" s="2" t="str">
        <f t="shared" si="7"/>
        <v>NIE</v>
      </c>
    </row>
    <row r="210" spans="1:14" x14ac:dyDescent="0.25">
      <c r="A210" s="39"/>
      <c r="B210" s="1">
        <v>8</v>
      </c>
      <c r="C210" s="1">
        <v>0.255635</v>
      </c>
      <c r="D210" s="12">
        <v>-0.98099099999999995</v>
      </c>
      <c r="E210" s="14">
        <v>-3.6507599999999999E-4</v>
      </c>
      <c r="F210" s="1">
        <v>-0.77499099999999999</v>
      </c>
      <c r="G210" s="1">
        <v>0.61984399999999995</v>
      </c>
      <c r="H210" s="1">
        <v>66</v>
      </c>
      <c r="I210" s="12" t="str">
        <f t="shared" si="6"/>
        <v>NIE</v>
      </c>
      <c r="J210" s="14">
        <v>-3.3007500000000002E-2</v>
      </c>
      <c r="K210" s="1">
        <v>-0.77473599999999998</v>
      </c>
      <c r="L210" s="1">
        <v>0.65434199999999998</v>
      </c>
      <c r="M210" s="1">
        <v>99</v>
      </c>
      <c r="N210" s="2" t="str">
        <f t="shared" si="7"/>
        <v>NIE</v>
      </c>
    </row>
    <row r="211" spans="1:14" x14ac:dyDescent="0.25">
      <c r="A211" s="39"/>
      <c r="B211" s="1">
        <v>9</v>
      </c>
      <c r="C211" s="1">
        <v>0.49899900000000003</v>
      </c>
      <c r="D211" s="12">
        <v>0.70039700000000005</v>
      </c>
      <c r="E211" s="14">
        <v>0.77499899999999999</v>
      </c>
      <c r="F211" s="1">
        <v>0.774397</v>
      </c>
      <c r="G211" s="1">
        <v>1.2396799999999999</v>
      </c>
      <c r="H211" s="1">
        <v>58</v>
      </c>
      <c r="I211" s="12" t="str">
        <f t="shared" si="6"/>
        <v>NIE</v>
      </c>
      <c r="J211" s="14">
        <v>0.806728</v>
      </c>
      <c r="K211" s="1">
        <v>0.78038399999999997</v>
      </c>
      <c r="L211" s="1">
        <v>1.27305</v>
      </c>
      <c r="M211" s="1">
        <v>25</v>
      </c>
      <c r="N211" s="2" t="str">
        <f t="shared" si="7"/>
        <v>NIE</v>
      </c>
    </row>
    <row r="212" spans="1:14" x14ac:dyDescent="0.25">
      <c r="A212" s="39"/>
      <c r="B212" s="1">
        <v>10</v>
      </c>
      <c r="C212" s="1">
        <v>-0.40550199999999997</v>
      </c>
      <c r="D212" s="12">
        <v>0.475574</v>
      </c>
      <c r="E212" s="14">
        <v>4.9763900000000002E-4</v>
      </c>
      <c r="F212" s="1">
        <v>0.77557399999999999</v>
      </c>
      <c r="G212" s="1">
        <v>0.61986799999999997</v>
      </c>
      <c r="H212" s="1">
        <v>66</v>
      </c>
      <c r="I212" s="12" t="str">
        <f t="shared" si="6"/>
        <v>NIE</v>
      </c>
      <c r="J212" s="14">
        <v>-4.4932000000000001E-4</v>
      </c>
      <c r="K212" s="1">
        <v>0.77511300000000005</v>
      </c>
      <c r="L212" s="1">
        <v>0.61984899999999998</v>
      </c>
      <c r="M212" s="1">
        <v>121</v>
      </c>
      <c r="N212" s="2" t="str">
        <f t="shared" si="7"/>
        <v>NIE</v>
      </c>
    </row>
    <row r="213" spans="1:14" x14ac:dyDescent="0.25">
      <c r="A213" s="39"/>
      <c r="B213" s="1">
        <v>11</v>
      </c>
      <c r="C213" s="1">
        <v>-6.3219999999999998E-2</v>
      </c>
      <c r="D213" s="12">
        <v>0.251892</v>
      </c>
      <c r="E213" s="14">
        <v>7.7995699999999996E-4</v>
      </c>
      <c r="F213" s="1">
        <v>-1.08025E-4</v>
      </c>
      <c r="G213" s="64">
        <v>1.9742399999999999E-5</v>
      </c>
      <c r="H213" s="1">
        <v>67</v>
      </c>
      <c r="I213" s="12" t="str">
        <f t="shared" si="6"/>
        <v>TAK</v>
      </c>
      <c r="J213" s="14">
        <v>-1.15172E-3</v>
      </c>
      <c r="K213" s="1">
        <v>-4.17166E-2</v>
      </c>
      <c r="L213" s="1">
        <v>5.49785E-2</v>
      </c>
      <c r="M213" s="1">
        <v>61</v>
      </c>
      <c r="N213" s="2" t="str">
        <f t="shared" si="7"/>
        <v>NIE</v>
      </c>
    </row>
    <row r="214" spans="1:14" x14ac:dyDescent="0.25">
      <c r="A214" s="39"/>
      <c r="B214" s="1">
        <v>12</v>
      </c>
      <c r="C214" s="1">
        <v>0.11050500000000001</v>
      </c>
      <c r="D214" s="12">
        <v>0.460171</v>
      </c>
      <c r="E214" s="14">
        <v>5.0460200000000005E-4</v>
      </c>
      <c r="F214" s="1">
        <v>0.77417100000000005</v>
      </c>
      <c r="G214" s="1">
        <v>0.61985500000000004</v>
      </c>
      <c r="H214" s="1">
        <v>77</v>
      </c>
      <c r="I214" s="12" t="str">
        <f t="shared" si="6"/>
        <v>NIE</v>
      </c>
      <c r="J214" s="14">
        <v>0.110474</v>
      </c>
      <c r="K214" s="1">
        <v>0.77017100000000005</v>
      </c>
      <c r="L214" s="1">
        <v>0.98607</v>
      </c>
      <c r="M214" s="1">
        <v>15</v>
      </c>
      <c r="N214" s="2" t="str">
        <f t="shared" si="7"/>
        <v>NIE</v>
      </c>
    </row>
    <row r="215" spans="1:14" x14ac:dyDescent="0.25">
      <c r="A215" s="39"/>
      <c r="B215" s="1">
        <v>13</v>
      </c>
      <c r="C215" s="1">
        <v>-0.28114499999999998</v>
      </c>
      <c r="D215" s="12">
        <v>0.151086</v>
      </c>
      <c r="E215" s="14">
        <v>8.5470800000000003E-4</v>
      </c>
      <c r="F215" s="1">
        <v>-9.1394499999999999E-4</v>
      </c>
      <c r="G215" s="64">
        <v>4.9859499999999999E-5</v>
      </c>
      <c r="H215" s="1">
        <v>69</v>
      </c>
      <c r="I215" s="12" t="str">
        <f t="shared" si="6"/>
        <v>TAK</v>
      </c>
      <c r="J215" s="14">
        <v>-2.9610299999999999E-3</v>
      </c>
      <c r="K215" s="1">
        <v>-1.1658E-2</v>
      </c>
      <c r="L215" s="1">
        <v>4.6039100000000001E-3</v>
      </c>
      <c r="M215" s="1">
        <v>61</v>
      </c>
      <c r="N215" s="2" t="str">
        <f t="shared" si="7"/>
        <v>TAK</v>
      </c>
    </row>
    <row r="216" spans="1:14" x14ac:dyDescent="0.25">
      <c r="A216" s="39"/>
      <c r="B216" s="1">
        <v>14</v>
      </c>
      <c r="C216" s="1">
        <v>0.100367</v>
      </c>
      <c r="D216" s="12">
        <v>-0.123824</v>
      </c>
      <c r="E216" s="14">
        <v>3.6710200000000001E-4</v>
      </c>
      <c r="F216" s="1">
        <v>1.76281E-4</v>
      </c>
      <c r="G216" s="64">
        <v>5.2807199999999998E-6</v>
      </c>
      <c r="H216" s="1">
        <v>54</v>
      </c>
      <c r="I216" s="12" t="str">
        <f t="shared" si="6"/>
        <v>TAK</v>
      </c>
      <c r="J216" s="14">
        <v>0.100352</v>
      </c>
      <c r="K216" s="1">
        <v>2.61763E-2</v>
      </c>
      <c r="L216" s="1">
        <v>0.32666600000000001</v>
      </c>
      <c r="M216" s="1">
        <v>13</v>
      </c>
      <c r="N216" s="2" t="str">
        <f t="shared" si="7"/>
        <v>NIE</v>
      </c>
    </row>
    <row r="217" spans="1:14" x14ac:dyDescent="0.25">
      <c r="A217" s="39"/>
      <c r="B217" s="1">
        <v>15</v>
      </c>
      <c r="C217" s="1">
        <v>-0.377967</v>
      </c>
      <c r="D217" s="12">
        <v>-0.818187</v>
      </c>
      <c r="E217" s="66">
        <v>3.3332199999999999E-5</v>
      </c>
      <c r="F217" s="1">
        <v>-0.77418699999999996</v>
      </c>
      <c r="G217" s="1">
        <v>0.61984600000000001</v>
      </c>
      <c r="H217" s="1">
        <v>68</v>
      </c>
      <c r="I217" s="12" t="str">
        <f t="shared" si="6"/>
        <v>NIE</v>
      </c>
      <c r="J217" s="14">
        <v>7.5652800000000002E-4</v>
      </c>
      <c r="K217" s="1">
        <v>-0.77421700000000004</v>
      </c>
      <c r="L217" s="1">
        <v>0.61986300000000005</v>
      </c>
      <c r="M217" s="1">
        <v>39</v>
      </c>
      <c r="N217" s="2" t="str">
        <f t="shared" si="7"/>
        <v>NIE</v>
      </c>
    </row>
    <row r="218" spans="1:14" x14ac:dyDescent="0.25">
      <c r="A218" s="39"/>
      <c r="B218" s="1">
        <v>16</v>
      </c>
      <c r="C218" s="1">
        <v>-0.77920100000000003</v>
      </c>
      <c r="D218" s="12">
        <v>0.95950000000000002</v>
      </c>
      <c r="E218" s="14">
        <v>-0.77520100000000003</v>
      </c>
      <c r="F218" s="1">
        <v>0.77549999999999997</v>
      </c>
      <c r="G218" s="1">
        <v>1.2397</v>
      </c>
      <c r="H218" s="1">
        <v>61</v>
      </c>
      <c r="I218" s="12" t="str">
        <f t="shared" si="6"/>
        <v>NIE</v>
      </c>
      <c r="J218" s="14">
        <v>-0.77920100000000003</v>
      </c>
      <c r="K218" s="1">
        <v>0.95950000000000002</v>
      </c>
      <c r="L218" s="1">
        <v>2.2283599999999999</v>
      </c>
      <c r="M218" s="1">
        <v>3</v>
      </c>
      <c r="N218" s="2" t="str">
        <f t="shared" si="7"/>
        <v>NIE</v>
      </c>
    </row>
    <row r="219" spans="1:14" x14ac:dyDescent="0.25">
      <c r="A219" s="39"/>
      <c r="B219" s="1">
        <v>17</v>
      </c>
      <c r="C219" s="1">
        <v>-0.83913800000000005</v>
      </c>
      <c r="D219" s="12">
        <v>0.60746999999999995</v>
      </c>
      <c r="E219" s="14">
        <v>-0.77513799999999999</v>
      </c>
      <c r="F219" s="1">
        <v>0.77546999999999999</v>
      </c>
      <c r="G219" s="1">
        <v>1.2397</v>
      </c>
      <c r="H219" s="1">
        <v>54</v>
      </c>
      <c r="I219" s="12" t="str">
        <f t="shared" si="6"/>
        <v>NIE</v>
      </c>
      <c r="J219" s="14">
        <v>-0.77354000000000001</v>
      </c>
      <c r="K219" s="1">
        <v>0.77055499999999999</v>
      </c>
      <c r="L219" s="1">
        <v>1.2402599999999999</v>
      </c>
      <c r="M219" s="1">
        <v>23</v>
      </c>
      <c r="N219" s="2" t="str">
        <f t="shared" si="7"/>
        <v>NIE</v>
      </c>
    </row>
    <row r="220" spans="1:14" x14ac:dyDescent="0.25">
      <c r="A220" s="39"/>
      <c r="B220" s="1">
        <v>18</v>
      </c>
      <c r="C220" s="1">
        <v>-0.60542399999999996</v>
      </c>
      <c r="D220" s="12">
        <v>0.58971399999999996</v>
      </c>
      <c r="E220" s="14">
        <v>-0.775424</v>
      </c>
      <c r="F220" s="1">
        <v>0.77571400000000001</v>
      </c>
      <c r="G220" s="1">
        <v>1.2397199999999999</v>
      </c>
      <c r="H220" s="1">
        <v>60</v>
      </c>
      <c r="I220" s="12" t="str">
        <f t="shared" si="6"/>
        <v>NIE</v>
      </c>
      <c r="J220" s="14">
        <v>-0.77505299999999999</v>
      </c>
      <c r="K220" s="1">
        <v>0.77473400000000003</v>
      </c>
      <c r="L220" s="1">
        <v>1.2396799999999999</v>
      </c>
      <c r="M220" s="1">
        <v>175</v>
      </c>
      <c r="N220" s="2" t="str">
        <f t="shared" si="7"/>
        <v>NIE</v>
      </c>
    </row>
    <row r="221" spans="1:14" x14ac:dyDescent="0.25">
      <c r="A221" s="39"/>
      <c r="B221" s="1">
        <v>19</v>
      </c>
      <c r="C221" s="1">
        <v>-0.40043899999999999</v>
      </c>
      <c r="D221" s="12">
        <v>-0.88001600000000002</v>
      </c>
      <c r="E221" s="14">
        <v>-4.3928400000000002E-4</v>
      </c>
      <c r="F221" s="1">
        <v>-0.77401600000000004</v>
      </c>
      <c r="G221" s="1">
        <v>0.61985900000000005</v>
      </c>
      <c r="H221" s="1">
        <v>82</v>
      </c>
      <c r="I221" s="12" t="str">
        <f t="shared" si="6"/>
        <v>NIE</v>
      </c>
      <c r="J221" s="14">
        <v>3.3455799999999999E-3</v>
      </c>
      <c r="K221" s="1">
        <v>-0.77339400000000003</v>
      </c>
      <c r="L221" s="1">
        <v>0.62024800000000002</v>
      </c>
      <c r="M221" s="1">
        <v>45</v>
      </c>
      <c r="N221" s="2" t="str">
        <f t="shared" si="7"/>
        <v>NIE</v>
      </c>
    </row>
    <row r="222" spans="1:14" x14ac:dyDescent="0.25">
      <c r="A222" s="39"/>
      <c r="B222" s="1">
        <v>20</v>
      </c>
      <c r="C222" s="1">
        <v>0.55093899999999996</v>
      </c>
      <c r="D222" s="12">
        <v>-0.79053499999999999</v>
      </c>
      <c r="E222" s="14">
        <v>0.77493900000000004</v>
      </c>
      <c r="F222" s="1">
        <v>-0.77453499999999997</v>
      </c>
      <c r="G222" s="1">
        <v>1.2396799999999999</v>
      </c>
      <c r="H222" s="1">
        <v>56</v>
      </c>
      <c r="I222" s="12" t="str">
        <f t="shared" si="6"/>
        <v>NIE</v>
      </c>
      <c r="J222" s="14">
        <v>0.77072099999999999</v>
      </c>
      <c r="K222" s="1">
        <v>-0.77496600000000004</v>
      </c>
      <c r="L222" s="1">
        <v>1.24017</v>
      </c>
      <c r="M222" s="1">
        <v>33</v>
      </c>
      <c r="N222" s="2" t="str">
        <f t="shared" si="7"/>
        <v>NIE</v>
      </c>
    </row>
    <row r="223" spans="1:14" x14ac:dyDescent="0.25">
      <c r="A223" s="39"/>
      <c r="B223" s="1">
        <v>21</v>
      </c>
      <c r="C223" s="1">
        <v>-0.46759899999999999</v>
      </c>
      <c r="D223" s="12">
        <v>0.88346499999999994</v>
      </c>
      <c r="E223" s="14">
        <v>-0.77559900000000004</v>
      </c>
      <c r="F223" s="1">
        <v>0.77546499999999996</v>
      </c>
      <c r="G223" s="1">
        <v>1.2397199999999999</v>
      </c>
      <c r="H223" s="1">
        <v>73</v>
      </c>
      <c r="I223" s="12" t="str">
        <f t="shared" si="6"/>
        <v>NIE</v>
      </c>
      <c r="J223" s="14">
        <v>-0.46759899999999999</v>
      </c>
      <c r="K223" s="1">
        <v>0.88346499999999994</v>
      </c>
      <c r="L223" s="1">
        <v>3.0687799999999998</v>
      </c>
      <c r="M223" s="1">
        <v>3</v>
      </c>
      <c r="N223" s="2" t="str">
        <f t="shared" si="7"/>
        <v>NIE</v>
      </c>
    </row>
    <row r="224" spans="1:14" x14ac:dyDescent="0.25">
      <c r="A224" s="39"/>
      <c r="B224" s="1">
        <v>22</v>
      </c>
      <c r="C224" s="1">
        <v>0.65212199999999998</v>
      </c>
      <c r="D224" s="12">
        <v>-0.90242500000000003</v>
      </c>
      <c r="E224" s="14">
        <v>0.77412199999999998</v>
      </c>
      <c r="F224" s="1">
        <v>-0.77442500000000003</v>
      </c>
      <c r="G224" s="1">
        <v>1.23969</v>
      </c>
      <c r="H224" s="1">
        <v>45</v>
      </c>
      <c r="I224" s="12" t="str">
        <f t="shared" si="6"/>
        <v>NIE</v>
      </c>
      <c r="J224" s="14">
        <v>0.79986999999999997</v>
      </c>
      <c r="K224" s="1">
        <v>-0.75017699999999998</v>
      </c>
      <c r="L224" s="1">
        <v>1.2781499999999999</v>
      </c>
      <c r="M224" s="1">
        <v>19</v>
      </c>
      <c r="N224" s="2" t="str">
        <f t="shared" si="7"/>
        <v>NIE</v>
      </c>
    </row>
    <row r="225" spans="1:14" x14ac:dyDescent="0.25">
      <c r="A225" s="39"/>
      <c r="B225" s="1">
        <v>23</v>
      </c>
      <c r="C225" s="1">
        <v>5.7559300000000001E-2</v>
      </c>
      <c r="D225" s="12">
        <v>0.515158</v>
      </c>
      <c r="E225" s="14">
        <v>-4.40708E-4</v>
      </c>
      <c r="F225" s="1">
        <v>0.77515800000000001</v>
      </c>
      <c r="G225" s="1">
        <v>0.61985000000000001</v>
      </c>
      <c r="H225" s="1">
        <v>58</v>
      </c>
      <c r="I225" s="12" t="str">
        <f t="shared" si="6"/>
        <v>NIE</v>
      </c>
      <c r="J225" s="14">
        <v>5.7528299999999997E-2</v>
      </c>
      <c r="K225" s="1">
        <v>0.82515799999999995</v>
      </c>
      <c r="L225" s="1">
        <v>0.80400300000000002</v>
      </c>
      <c r="M225" s="1">
        <v>15</v>
      </c>
      <c r="N225" s="2" t="str">
        <f t="shared" si="7"/>
        <v>NIE</v>
      </c>
    </row>
    <row r="226" spans="1:14" x14ac:dyDescent="0.25">
      <c r="A226" s="39"/>
      <c r="B226" s="1">
        <v>24</v>
      </c>
      <c r="C226" s="1">
        <v>-0.62489600000000001</v>
      </c>
      <c r="D226" s="12">
        <v>3.4210499999999998E-2</v>
      </c>
      <c r="E226" s="14">
        <v>-0.77489600000000003</v>
      </c>
      <c r="F226" s="1">
        <v>2.1048599999999999E-4</v>
      </c>
      <c r="G226" s="1">
        <v>0.61983999999999995</v>
      </c>
      <c r="H226" s="1">
        <v>47</v>
      </c>
      <c r="I226" s="12" t="str">
        <f t="shared" si="6"/>
        <v>NIE</v>
      </c>
      <c r="J226" s="14">
        <v>-0.62489600000000001</v>
      </c>
      <c r="K226" s="1">
        <v>3.4210499999999998E-2</v>
      </c>
      <c r="L226" s="1">
        <v>1.23326</v>
      </c>
      <c r="M226" s="1">
        <v>3</v>
      </c>
      <c r="N226" s="2" t="str">
        <f t="shared" si="7"/>
        <v>NIE</v>
      </c>
    </row>
    <row r="227" spans="1:14" x14ac:dyDescent="0.25">
      <c r="A227" s="39"/>
      <c r="B227" s="1">
        <v>25</v>
      </c>
      <c r="C227" s="1">
        <v>0.24717</v>
      </c>
      <c r="D227" s="12">
        <v>-0.144846</v>
      </c>
      <c r="E227" s="14">
        <v>-8.3006499999999995E-4</v>
      </c>
      <c r="F227" s="1">
        <v>-8.4603100000000002E-4</v>
      </c>
      <c r="G227" s="64">
        <v>4.4731499999999997E-5</v>
      </c>
      <c r="H227" s="1">
        <v>70</v>
      </c>
      <c r="I227" s="12" t="str">
        <f t="shared" si="6"/>
        <v>TAK</v>
      </c>
      <c r="J227" s="14">
        <v>0.24715500000000001</v>
      </c>
      <c r="K227" s="1">
        <v>5.1539699999999999E-3</v>
      </c>
      <c r="L227" s="1">
        <v>1.42388</v>
      </c>
      <c r="M227" s="1">
        <v>13</v>
      </c>
      <c r="N227" s="2" t="str">
        <f t="shared" si="7"/>
        <v>NIE</v>
      </c>
    </row>
    <row r="228" spans="1:14" x14ac:dyDescent="0.25">
      <c r="A228" s="39"/>
      <c r="B228" s="1">
        <v>26</v>
      </c>
      <c r="C228" s="1">
        <v>-0.914628</v>
      </c>
      <c r="D228" s="12">
        <v>0.63532900000000003</v>
      </c>
      <c r="E228" s="14">
        <v>-0.77462799999999998</v>
      </c>
      <c r="F228" s="1">
        <v>0.77532900000000005</v>
      </c>
      <c r="G228" s="1">
        <v>1.23969</v>
      </c>
      <c r="H228" s="1">
        <v>30</v>
      </c>
      <c r="I228" s="12" t="str">
        <f t="shared" si="6"/>
        <v>NIE</v>
      </c>
      <c r="J228" s="14">
        <v>-0.76462799999999997</v>
      </c>
      <c r="K228" s="1">
        <v>0.78532900000000005</v>
      </c>
      <c r="L228" s="1">
        <v>1.24637</v>
      </c>
      <c r="M228" s="1">
        <v>13</v>
      </c>
      <c r="N228" s="2" t="str">
        <f t="shared" si="7"/>
        <v>NIE</v>
      </c>
    </row>
    <row r="229" spans="1:14" x14ac:dyDescent="0.25">
      <c r="A229" s="39"/>
      <c r="B229" s="1">
        <v>27</v>
      </c>
      <c r="C229" s="1">
        <v>0.51706700000000005</v>
      </c>
      <c r="D229" s="12">
        <v>-3.6190300000000002E-2</v>
      </c>
      <c r="E229" s="14">
        <v>0.77506699999999995</v>
      </c>
      <c r="F229" s="1">
        <v>-1.90268E-4</v>
      </c>
      <c r="G229" s="1">
        <v>0.619842</v>
      </c>
      <c r="H229" s="1">
        <v>52</v>
      </c>
      <c r="I229" s="12" t="str">
        <f t="shared" si="6"/>
        <v>NIE</v>
      </c>
      <c r="J229" s="14">
        <v>0.82614500000000002</v>
      </c>
      <c r="K229" s="1">
        <v>3.02046E-3</v>
      </c>
      <c r="L229" s="1">
        <v>0.70381400000000005</v>
      </c>
      <c r="M229" s="1">
        <v>27</v>
      </c>
      <c r="N229" s="2" t="str">
        <f t="shared" si="7"/>
        <v>NIE</v>
      </c>
    </row>
    <row r="230" spans="1:14" x14ac:dyDescent="0.25">
      <c r="A230" s="39"/>
      <c r="B230" s="1">
        <v>28</v>
      </c>
      <c r="C230" s="1">
        <v>-0.83665</v>
      </c>
      <c r="D230" s="12">
        <v>0.20264399999999999</v>
      </c>
      <c r="E230" s="14">
        <v>-0.77464999999999995</v>
      </c>
      <c r="F230" s="1">
        <v>6.44431E-4</v>
      </c>
      <c r="G230" s="1">
        <v>0.61985100000000004</v>
      </c>
      <c r="H230" s="1">
        <v>59</v>
      </c>
      <c r="I230" s="12" t="str">
        <f t="shared" si="6"/>
        <v>NIE</v>
      </c>
      <c r="J230" s="14">
        <v>-0.77533300000000005</v>
      </c>
      <c r="K230" s="1">
        <v>-1.4154E-2</v>
      </c>
      <c r="L230" s="1">
        <v>0.62622199999999995</v>
      </c>
      <c r="M230" s="1">
        <v>79</v>
      </c>
      <c r="N230" s="2" t="str">
        <f t="shared" si="7"/>
        <v>NIE</v>
      </c>
    </row>
    <row r="231" spans="1:14" x14ac:dyDescent="0.25">
      <c r="A231" s="39"/>
      <c r="B231" s="1">
        <v>29</v>
      </c>
      <c r="C231" s="1">
        <v>-0.34353</v>
      </c>
      <c r="D231" s="12">
        <v>0.95820000000000005</v>
      </c>
      <c r="E231" s="14">
        <v>4.69667E-4</v>
      </c>
      <c r="F231" s="1">
        <v>0.7742</v>
      </c>
      <c r="G231" s="1">
        <v>0.61985299999999999</v>
      </c>
      <c r="H231" s="1">
        <v>70</v>
      </c>
      <c r="I231" s="12" t="str">
        <f t="shared" si="6"/>
        <v>NIE</v>
      </c>
      <c r="J231" s="14">
        <v>1.4423400000000001E-3</v>
      </c>
      <c r="K231" s="1">
        <v>0.76611200000000002</v>
      </c>
      <c r="L231" s="1">
        <v>0.62220500000000001</v>
      </c>
      <c r="M231" s="1">
        <v>75</v>
      </c>
      <c r="N231" s="2" t="str">
        <f t="shared" si="7"/>
        <v>NIE</v>
      </c>
    </row>
    <row r="232" spans="1:14" x14ac:dyDescent="0.25">
      <c r="A232" s="39"/>
      <c r="B232" s="1">
        <v>30</v>
      </c>
      <c r="C232" s="1">
        <v>-0.61044799999999999</v>
      </c>
      <c r="D232" s="12">
        <v>-0.93973300000000004</v>
      </c>
      <c r="E232" s="14">
        <v>-0.77444800000000003</v>
      </c>
      <c r="F232" s="1">
        <v>-0.773733</v>
      </c>
      <c r="G232" s="1">
        <v>1.2397100000000001</v>
      </c>
      <c r="H232" s="1">
        <v>56</v>
      </c>
      <c r="I232" s="12" t="str">
        <f t="shared" si="6"/>
        <v>NIE</v>
      </c>
      <c r="J232" s="14">
        <v>-0.775393</v>
      </c>
      <c r="K232" s="1">
        <v>-0.77468700000000001</v>
      </c>
      <c r="L232" s="1">
        <v>1.23969</v>
      </c>
      <c r="M232" s="1">
        <v>105</v>
      </c>
      <c r="N232" s="2" t="str">
        <f t="shared" si="7"/>
        <v>NIE</v>
      </c>
    </row>
    <row r="233" spans="1:14" x14ac:dyDescent="0.25">
      <c r="A233" s="39"/>
      <c r="B233" s="1">
        <v>31</v>
      </c>
      <c r="C233" s="1">
        <v>-0.23905499999999999</v>
      </c>
      <c r="D233" s="12">
        <v>-0.19464400000000001</v>
      </c>
      <c r="E233" s="14">
        <v>9.4492700000000003E-4</v>
      </c>
      <c r="F233" s="1">
        <v>-6.4405099999999998E-4</v>
      </c>
      <c r="G233" s="64">
        <v>4.1639900000000001E-5</v>
      </c>
      <c r="H233" s="1">
        <v>57</v>
      </c>
      <c r="I233" s="12" t="str">
        <f t="shared" si="6"/>
        <v>TAK</v>
      </c>
      <c r="J233" s="14">
        <v>3.3837199999999998E-2</v>
      </c>
      <c r="K233" s="1">
        <v>3.1900600000000001E-2</v>
      </c>
      <c r="L233" s="1">
        <v>6.84916E-2</v>
      </c>
      <c r="M233" s="1">
        <v>29</v>
      </c>
      <c r="N233" s="2" t="str">
        <f t="shared" si="7"/>
        <v>NIE</v>
      </c>
    </row>
    <row r="234" spans="1:14" x14ac:dyDescent="0.25">
      <c r="A234" s="39"/>
      <c r="B234" s="1">
        <v>32</v>
      </c>
      <c r="C234" s="1">
        <v>0.15148</v>
      </c>
      <c r="D234" s="12">
        <v>-6.7059700000000003E-3</v>
      </c>
      <c r="E234" s="14">
        <v>-5.20347E-4</v>
      </c>
      <c r="F234" s="1">
        <v>-7.0596600000000004E-4</v>
      </c>
      <c r="G234" s="64">
        <v>2.4491600000000001E-5</v>
      </c>
      <c r="H234" s="1">
        <v>48</v>
      </c>
      <c r="I234" s="12" t="str">
        <f t="shared" si="6"/>
        <v>TAK</v>
      </c>
      <c r="J234" s="14">
        <v>0.151479</v>
      </c>
      <c r="K234" s="1">
        <v>3.2940299999999999E-3</v>
      </c>
      <c r="L234" s="1">
        <v>0.65136300000000003</v>
      </c>
      <c r="M234" s="1">
        <v>7</v>
      </c>
      <c r="N234" s="2" t="str">
        <f t="shared" si="7"/>
        <v>NIE</v>
      </c>
    </row>
    <row r="235" spans="1:14" x14ac:dyDescent="0.25">
      <c r="A235" s="39"/>
      <c r="B235" s="1">
        <v>33</v>
      </c>
      <c r="C235" s="1">
        <v>-0.93114300000000005</v>
      </c>
      <c r="D235" s="12">
        <v>0.62546999999999997</v>
      </c>
      <c r="E235" s="14">
        <v>-0.77514300000000003</v>
      </c>
      <c r="F235" s="1">
        <v>0.77546999999999999</v>
      </c>
      <c r="G235" s="1">
        <v>1.2397</v>
      </c>
      <c r="H235" s="1">
        <v>49</v>
      </c>
      <c r="I235" s="12" t="str">
        <f t="shared" si="6"/>
        <v>NIE</v>
      </c>
      <c r="J235" s="14">
        <v>-0.78114300000000003</v>
      </c>
      <c r="K235" s="1">
        <v>0.77546999999999999</v>
      </c>
      <c r="L235" s="1">
        <v>1.24099</v>
      </c>
      <c r="M235" s="1">
        <v>13</v>
      </c>
      <c r="N235" s="2" t="str">
        <f t="shared" si="7"/>
        <v>NIE</v>
      </c>
    </row>
    <row r="236" spans="1:14" x14ac:dyDescent="0.25">
      <c r="A236" s="39"/>
      <c r="B236" s="1">
        <v>34</v>
      </c>
      <c r="C236" s="1">
        <v>0.15922800000000001</v>
      </c>
      <c r="D236" s="12">
        <v>0.88046100000000005</v>
      </c>
      <c r="E236" s="14">
        <v>-7.71862E-4</v>
      </c>
      <c r="F236" s="1">
        <v>0.77446099999999996</v>
      </c>
      <c r="G236" s="1">
        <v>0.61985800000000002</v>
      </c>
      <c r="H236" s="1">
        <v>60</v>
      </c>
      <c r="I236" s="12" t="str">
        <f t="shared" si="6"/>
        <v>NIE</v>
      </c>
      <c r="J236" s="14">
        <v>0.15922800000000001</v>
      </c>
      <c r="K236" s="1">
        <v>0.88046100000000005</v>
      </c>
      <c r="L236" s="1">
        <v>1.6789099999999999</v>
      </c>
      <c r="M236" s="1">
        <v>3</v>
      </c>
      <c r="N236" s="2" t="str">
        <f t="shared" si="7"/>
        <v>NIE</v>
      </c>
    </row>
    <row r="237" spans="1:14" x14ac:dyDescent="0.25">
      <c r="A237" s="39"/>
      <c r="B237" s="1">
        <v>35</v>
      </c>
      <c r="C237" s="1">
        <v>-0.254409</v>
      </c>
      <c r="D237" s="12">
        <v>0.90984600000000004</v>
      </c>
      <c r="E237" s="14">
        <v>-4.09164E-4</v>
      </c>
      <c r="F237" s="1">
        <v>0.77384600000000003</v>
      </c>
      <c r="G237" s="1">
        <v>0.61986600000000003</v>
      </c>
      <c r="H237" s="1">
        <v>67</v>
      </c>
      <c r="I237" s="12" t="str">
        <f t="shared" si="6"/>
        <v>NIE</v>
      </c>
      <c r="J237" s="14">
        <v>-9.9407599999999999E-3</v>
      </c>
      <c r="K237" s="1">
        <v>0.74729299999999999</v>
      </c>
      <c r="L237" s="1">
        <v>0.64605699999999999</v>
      </c>
      <c r="M237" s="1">
        <v>55</v>
      </c>
      <c r="N237" s="2" t="str">
        <f t="shared" si="7"/>
        <v>NIE</v>
      </c>
    </row>
    <row r="238" spans="1:14" x14ac:dyDescent="0.25">
      <c r="A238" s="39"/>
      <c r="B238" s="1">
        <v>36</v>
      </c>
      <c r="C238" s="1">
        <v>-0.92161700000000002</v>
      </c>
      <c r="D238" s="12">
        <v>-0.84075699999999998</v>
      </c>
      <c r="E238" s="14">
        <v>-0.775617</v>
      </c>
      <c r="F238" s="1">
        <v>-0.77475700000000003</v>
      </c>
      <c r="G238" s="1">
        <v>1.2397</v>
      </c>
      <c r="H238" s="1">
        <v>55</v>
      </c>
      <c r="I238" s="12" t="str">
        <f t="shared" si="6"/>
        <v>NIE</v>
      </c>
      <c r="J238" s="14">
        <v>-0.771617</v>
      </c>
      <c r="K238" s="1">
        <v>-0.77076500000000003</v>
      </c>
      <c r="L238" s="1">
        <v>1.2404599999999999</v>
      </c>
      <c r="M238" s="1">
        <v>13</v>
      </c>
      <c r="N238" s="2" t="str">
        <f t="shared" si="7"/>
        <v>NIE</v>
      </c>
    </row>
    <row r="239" spans="1:14" x14ac:dyDescent="0.25">
      <c r="A239" s="39"/>
      <c r="B239" s="1">
        <v>37</v>
      </c>
      <c r="C239" s="1">
        <v>-0.36045100000000002</v>
      </c>
      <c r="D239" s="12">
        <v>0.201819</v>
      </c>
      <c r="E239" s="14">
        <v>-4.5068099999999998E-4</v>
      </c>
      <c r="F239" s="1">
        <v>-1.8052500000000001E-4</v>
      </c>
      <c r="G239" s="64">
        <v>7.5053500000000001E-6</v>
      </c>
      <c r="H239" s="1">
        <v>74</v>
      </c>
      <c r="I239" s="12" t="str">
        <f t="shared" si="6"/>
        <v>TAK</v>
      </c>
      <c r="J239" s="14">
        <v>-6.1297100000000002E-4</v>
      </c>
      <c r="K239" s="1">
        <v>-7.9103099999999998E-4</v>
      </c>
      <c r="L239" s="1">
        <v>3.1888999999999999E-5</v>
      </c>
      <c r="M239" s="1">
        <v>133</v>
      </c>
      <c r="N239" s="2" t="str">
        <f t="shared" si="7"/>
        <v>TAK</v>
      </c>
    </row>
    <row r="240" spans="1:14" x14ac:dyDescent="0.25">
      <c r="A240" s="39"/>
      <c r="B240" s="1">
        <v>38</v>
      </c>
      <c r="C240" s="1">
        <v>-0.70869300000000002</v>
      </c>
      <c r="D240" s="12">
        <v>0.62347600000000003</v>
      </c>
      <c r="E240" s="14">
        <v>-0.77469299999999996</v>
      </c>
      <c r="F240" s="1">
        <v>0.77547600000000005</v>
      </c>
      <c r="G240" s="1">
        <v>1.23969</v>
      </c>
      <c r="H240" s="1">
        <v>55</v>
      </c>
      <c r="I240" s="12" t="str">
        <f t="shared" si="6"/>
        <v>NIE</v>
      </c>
      <c r="J240" s="14">
        <v>-0.708708</v>
      </c>
      <c r="K240" s="1">
        <v>0.77347600000000005</v>
      </c>
      <c r="L240" s="1">
        <v>1.3683799999999999</v>
      </c>
      <c r="M240" s="1">
        <v>13</v>
      </c>
      <c r="N240" s="2" t="str">
        <f t="shared" si="7"/>
        <v>NIE</v>
      </c>
    </row>
    <row r="241" spans="1:14" x14ac:dyDescent="0.25">
      <c r="A241" s="39"/>
      <c r="B241" s="1">
        <v>39</v>
      </c>
      <c r="C241" s="1">
        <v>0.59169000000000005</v>
      </c>
      <c r="D241" s="12">
        <v>-0.15299399999999999</v>
      </c>
      <c r="E241" s="14">
        <v>0.77568999999999999</v>
      </c>
      <c r="F241" s="1">
        <v>-9.9439199999999998E-4</v>
      </c>
      <c r="G241" s="1">
        <v>0.61989799999999995</v>
      </c>
      <c r="H241" s="1">
        <v>52</v>
      </c>
      <c r="I241" s="12" t="str">
        <f t="shared" si="6"/>
        <v>NIE</v>
      </c>
      <c r="J241" s="14">
        <v>0.77888199999999996</v>
      </c>
      <c r="K241" s="1">
        <v>-3.55157E-3</v>
      </c>
      <c r="L241" s="1">
        <v>0.62078199999999994</v>
      </c>
      <c r="M241" s="1">
        <v>67</v>
      </c>
      <c r="N241" s="2" t="str">
        <f t="shared" si="7"/>
        <v>NIE</v>
      </c>
    </row>
    <row r="242" spans="1:14" x14ac:dyDescent="0.25">
      <c r="A242" s="39"/>
      <c r="B242" s="1">
        <v>40</v>
      </c>
      <c r="C242" s="1">
        <v>-3.8548300000000001E-2</v>
      </c>
      <c r="D242" s="12">
        <v>0.16652600000000001</v>
      </c>
      <c r="E242" s="14">
        <v>-5.4831699999999999E-4</v>
      </c>
      <c r="F242" s="1">
        <v>5.2620900000000003E-4</v>
      </c>
      <c r="G242" s="64">
        <v>1.83905E-5</v>
      </c>
      <c r="H242" s="1">
        <v>60</v>
      </c>
      <c r="I242" s="12" t="str">
        <f t="shared" si="6"/>
        <v>TAK</v>
      </c>
      <c r="J242" s="66">
        <v>2.3465400000000001E-5</v>
      </c>
      <c r="K242" s="1">
        <v>1.44876E-4</v>
      </c>
      <c r="L242" s="1">
        <v>6.8587600000000005E-7</v>
      </c>
      <c r="M242" s="1">
        <v>121</v>
      </c>
      <c r="N242" s="2" t="str">
        <f t="shared" si="7"/>
        <v>TAK</v>
      </c>
    </row>
    <row r="243" spans="1:14" x14ac:dyDescent="0.25">
      <c r="A243" s="39"/>
      <c r="B243" s="1">
        <v>41</v>
      </c>
      <c r="C243" s="1">
        <v>0.59729200000000005</v>
      </c>
      <c r="D243" s="12">
        <v>0.25175700000000001</v>
      </c>
      <c r="E243" s="14">
        <v>0.77529199999999998</v>
      </c>
      <c r="F243" s="1">
        <v>-2.4263600000000001E-4</v>
      </c>
      <c r="G243" s="1">
        <v>0.61984899999999998</v>
      </c>
      <c r="H243" s="1">
        <v>64</v>
      </c>
      <c r="I243" s="12" t="str">
        <f t="shared" si="6"/>
        <v>NIE</v>
      </c>
      <c r="J243" s="14">
        <v>0.77521700000000004</v>
      </c>
      <c r="K243" s="1">
        <v>-6.2833100000000003E-2</v>
      </c>
      <c r="L243" s="1">
        <v>0.74310799999999999</v>
      </c>
      <c r="M243" s="1">
        <v>57</v>
      </c>
      <c r="N243" s="2" t="str">
        <f t="shared" si="7"/>
        <v>NIE</v>
      </c>
    </row>
    <row r="244" spans="1:14" x14ac:dyDescent="0.25">
      <c r="A244" s="39"/>
      <c r="B244" s="1">
        <v>42</v>
      </c>
      <c r="C244" s="1">
        <v>-0.20508799999999999</v>
      </c>
      <c r="D244" s="12">
        <v>0.95003800000000005</v>
      </c>
      <c r="E244" s="14">
        <v>9.1177399999999996E-4</v>
      </c>
      <c r="F244" s="1">
        <v>0.774038</v>
      </c>
      <c r="G244" s="1">
        <v>0.61987800000000004</v>
      </c>
      <c r="H244" s="1">
        <v>55</v>
      </c>
      <c r="I244" s="12" t="str">
        <f t="shared" si="6"/>
        <v>NIE</v>
      </c>
      <c r="J244" s="14">
        <v>-4.1557900000000001E-4</v>
      </c>
      <c r="K244" s="1">
        <v>0.77407899999999996</v>
      </c>
      <c r="L244" s="1">
        <v>0.61985500000000004</v>
      </c>
      <c r="M244" s="1">
        <v>129</v>
      </c>
      <c r="N244" s="2" t="str">
        <f t="shared" si="7"/>
        <v>NIE</v>
      </c>
    </row>
    <row r="245" spans="1:14" x14ac:dyDescent="0.25">
      <c r="A245" s="39"/>
      <c r="B245" s="1">
        <v>43</v>
      </c>
      <c r="C245" s="1">
        <v>-0.88234299999999999</v>
      </c>
      <c r="D245" s="12">
        <v>-0.962256</v>
      </c>
      <c r="E245" s="14">
        <v>-0.774343</v>
      </c>
      <c r="F245" s="1">
        <v>-0.77425600000000006</v>
      </c>
      <c r="G245" s="1">
        <v>1.23969</v>
      </c>
      <c r="H245" s="1">
        <v>58</v>
      </c>
      <c r="I245" s="12" t="str">
        <f t="shared" si="6"/>
        <v>NIE</v>
      </c>
      <c r="J245" s="14">
        <v>-0.77279200000000003</v>
      </c>
      <c r="K245" s="1">
        <v>-0.77154500000000004</v>
      </c>
      <c r="L245" s="1">
        <v>1.2401</v>
      </c>
      <c r="M245" s="1">
        <v>67</v>
      </c>
      <c r="N245" s="2" t="str">
        <f t="shared" si="7"/>
        <v>NIE</v>
      </c>
    </row>
    <row r="246" spans="1:14" x14ac:dyDescent="0.25">
      <c r="A246" s="39"/>
      <c r="B246" s="1">
        <v>44</v>
      </c>
      <c r="C246" s="1">
        <v>0.46864400000000001</v>
      </c>
      <c r="D246" s="12">
        <v>-9.0920799999999996E-2</v>
      </c>
      <c r="E246" s="14">
        <v>0.774644</v>
      </c>
      <c r="F246" s="1">
        <v>-9.2081200000000002E-4</v>
      </c>
      <c r="G246" s="1">
        <v>0.61986399999999997</v>
      </c>
      <c r="H246" s="1">
        <v>62</v>
      </c>
      <c r="I246" s="12" t="str">
        <f t="shared" si="6"/>
        <v>NIE</v>
      </c>
      <c r="J246" s="14">
        <v>0.77398199999999995</v>
      </c>
      <c r="K246" s="1">
        <v>-2.7358299999999999E-4</v>
      </c>
      <c r="L246" s="1">
        <v>0.61985599999999996</v>
      </c>
      <c r="M246" s="1">
        <v>27</v>
      </c>
      <c r="N246" s="2" t="str">
        <f t="shared" si="7"/>
        <v>NIE</v>
      </c>
    </row>
    <row r="247" spans="1:14" x14ac:dyDescent="0.25">
      <c r="A247" s="39"/>
      <c r="B247" s="1">
        <v>45</v>
      </c>
      <c r="C247" s="1">
        <v>-3.9533699999999998E-2</v>
      </c>
      <c r="D247" s="12">
        <v>7.9178700000000005E-2</v>
      </c>
      <c r="E247" s="14">
        <v>4.6632299999999999E-4</v>
      </c>
      <c r="F247" s="1">
        <v>-8.2126300000000003E-4</v>
      </c>
      <c r="G247" s="64">
        <v>2.8401199999999998E-5</v>
      </c>
      <c r="H247" s="1">
        <v>29</v>
      </c>
      <c r="I247" s="12" t="str">
        <f t="shared" si="6"/>
        <v>TAK</v>
      </c>
      <c r="J247" s="14">
        <v>-2.1212499999999999E-4</v>
      </c>
      <c r="K247" s="1">
        <v>-2.32969E-4</v>
      </c>
      <c r="L247" s="1">
        <v>3.16105E-6</v>
      </c>
      <c r="M247" s="1">
        <v>131</v>
      </c>
      <c r="N247" s="2" t="str">
        <f t="shared" si="7"/>
        <v>TAK</v>
      </c>
    </row>
    <row r="248" spans="1:14" x14ac:dyDescent="0.25">
      <c r="A248" s="39"/>
      <c r="B248" s="1">
        <v>46</v>
      </c>
      <c r="C248" s="1">
        <v>-0.49079</v>
      </c>
      <c r="D248" s="12">
        <v>0.87817199999999995</v>
      </c>
      <c r="E248" s="14">
        <v>-0.77478999999999998</v>
      </c>
      <c r="F248" s="1">
        <v>0.77417199999999997</v>
      </c>
      <c r="G248" s="1">
        <v>1.2396799999999999</v>
      </c>
      <c r="H248" s="1">
        <v>71</v>
      </c>
      <c r="I248" s="12" t="str">
        <f t="shared" si="6"/>
        <v>NIE</v>
      </c>
      <c r="J248" s="14">
        <v>-0.49079</v>
      </c>
      <c r="K248" s="1">
        <v>0.87817199999999995</v>
      </c>
      <c r="L248" s="1">
        <v>2.95105</v>
      </c>
      <c r="M248" s="1">
        <v>3</v>
      </c>
      <c r="N248" s="2" t="str">
        <f t="shared" si="7"/>
        <v>NIE</v>
      </c>
    </row>
    <row r="249" spans="1:14" x14ac:dyDescent="0.25">
      <c r="A249" s="39"/>
      <c r="B249" s="1">
        <v>47</v>
      </c>
      <c r="C249" s="1">
        <v>0.48783700000000002</v>
      </c>
      <c r="D249" s="12">
        <v>0.384212</v>
      </c>
      <c r="E249" s="14">
        <v>0.773837</v>
      </c>
      <c r="F249" s="1">
        <v>2.1173899999999999E-4</v>
      </c>
      <c r="G249" s="1">
        <v>0.61986300000000005</v>
      </c>
      <c r="H249" s="1">
        <v>74</v>
      </c>
      <c r="I249" s="12" t="str">
        <f t="shared" si="6"/>
        <v>NIE</v>
      </c>
      <c r="J249" s="14">
        <v>0.77350600000000003</v>
      </c>
      <c r="K249" s="1">
        <v>-2.36389E-3</v>
      </c>
      <c r="L249" s="1">
        <v>0.62006099999999997</v>
      </c>
      <c r="M249" s="1">
        <v>111</v>
      </c>
      <c r="N249" s="2" t="str">
        <f t="shared" si="7"/>
        <v>NIE</v>
      </c>
    </row>
    <row r="250" spans="1:14" x14ac:dyDescent="0.25">
      <c r="A250" s="39"/>
      <c r="B250" s="1">
        <v>48</v>
      </c>
      <c r="C250" s="1">
        <v>-0.43521199999999999</v>
      </c>
      <c r="D250" s="12">
        <v>-0.30834299999999998</v>
      </c>
      <c r="E250" s="14">
        <v>-0.77521200000000001</v>
      </c>
      <c r="F250" s="1">
        <v>-3.4278500000000002E-4</v>
      </c>
      <c r="G250" s="1">
        <v>0.61984899999999998</v>
      </c>
      <c r="H250" s="1">
        <v>65</v>
      </c>
      <c r="I250" s="12" t="str">
        <f t="shared" si="6"/>
        <v>NIE</v>
      </c>
      <c r="J250" s="14">
        <v>-0.43524299999999999</v>
      </c>
      <c r="K250" s="1">
        <v>1.6572100000000001E-3</v>
      </c>
      <c r="L250" s="1">
        <v>2.1514600000000002</v>
      </c>
      <c r="M250" s="1">
        <v>15</v>
      </c>
      <c r="N250" s="2" t="str">
        <f t="shared" si="7"/>
        <v>NIE</v>
      </c>
    </row>
    <row r="251" spans="1:14" x14ac:dyDescent="0.25">
      <c r="A251" s="39"/>
      <c r="B251" s="1">
        <v>49</v>
      </c>
      <c r="C251" s="1">
        <v>-0.102629</v>
      </c>
      <c r="D251" s="12">
        <v>-0.829897</v>
      </c>
      <c r="E251" s="14">
        <v>-6.2915300000000003E-4</v>
      </c>
      <c r="F251" s="1">
        <v>-0.77389699999999995</v>
      </c>
      <c r="G251" s="1">
        <v>0.61987099999999995</v>
      </c>
      <c r="H251" s="1">
        <v>51</v>
      </c>
      <c r="I251" s="12" t="str">
        <f t="shared" si="6"/>
        <v>NIE</v>
      </c>
      <c r="J251" s="14">
        <v>-3.5194399999999998E-4</v>
      </c>
      <c r="K251" s="1">
        <v>-0.77474299999999996</v>
      </c>
      <c r="L251" s="1">
        <v>0.61984099999999998</v>
      </c>
      <c r="M251" s="1">
        <v>81</v>
      </c>
      <c r="N251" s="2" t="str">
        <f t="shared" si="7"/>
        <v>NIE</v>
      </c>
    </row>
    <row r="252" spans="1:14" x14ac:dyDescent="0.25">
      <c r="A252" s="39"/>
      <c r="B252" s="1">
        <v>50</v>
      </c>
      <c r="C252" s="1">
        <v>-0.32280799999999998</v>
      </c>
      <c r="D252" s="12">
        <v>0.77926700000000004</v>
      </c>
      <c r="E252" s="14">
        <v>-8.0822499999999998E-4</v>
      </c>
      <c r="F252" s="1">
        <v>0.77526700000000004</v>
      </c>
      <c r="G252" s="1">
        <v>0.61986699999999995</v>
      </c>
      <c r="H252" s="1">
        <v>71</v>
      </c>
      <c r="I252" s="12" t="str">
        <f t="shared" si="6"/>
        <v>NIE</v>
      </c>
      <c r="J252" s="14">
        <v>-2.8079099999999998E-3</v>
      </c>
      <c r="K252" s="1">
        <v>0.77415599999999996</v>
      </c>
      <c r="L252" s="1">
        <v>0.62009800000000004</v>
      </c>
      <c r="M252" s="1">
        <v>45</v>
      </c>
      <c r="N252" s="2" t="str">
        <f t="shared" si="7"/>
        <v>NIE</v>
      </c>
    </row>
    <row r="253" spans="1:14" x14ac:dyDescent="0.25">
      <c r="A253" s="39"/>
      <c r="B253" s="1">
        <v>51</v>
      </c>
      <c r="C253" s="1">
        <v>0.53017199999999998</v>
      </c>
      <c r="D253" s="12">
        <v>-0.544373</v>
      </c>
      <c r="E253" s="14">
        <v>0.77417199999999997</v>
      </c>
      <c r="F253" s="1">
        <v>-0.77437299999999998</v>
      </c>
      <c r="G253" s="1">
        <v>1.23969</v>
      </c>
      <c r="H253" s="1">
        <v>64</v>
      </c>
      <c r="I253" s="12" t="str">
        <f t="shared" si="6"/>
        <v>NIE</v>
      </c>
      <c r="J253" s="14">
        <v>0.77154400000000001</v>
      </c>
      <c r="K253" s="1">
        <v>-0.77951499999999996</v>
      </c>
      <c r="L253" s="1">
        <v>1.24071</v>
      </c>
      <c r="M253" s="1">
        <v>79</v>
      </c>
      <c r="N253" s="2" t="str">
        <f t="shared" si="7"/>
        <v>NIE</v>
      </c>
    </row>
    <row r="254" spans="1:14" x14ac:dyDescent="0.25">
      <c r="A254" s="39"/>
      <c r="B254" s="1">
        <v>52</v>
      </c>
      <c r="C254" s="1">
        <v>-0.61169300000000004</v>
      </c>
      <c r="D254" s="12">
        <v>-0.53262500000000002</v>
      </c>
      <c r="E254" s="14">
        <v>-0.77569299999999997</v>
      </c>
      <c r="F254" s="1">
        <v>-0.77462500000000001</v>
      </c>
      <c r="G254" s="1">
        <v>1.2397</v>
      </c>
      <c r="H254" s="1">
        <v>63</v>
      </c>
      <c r="I254" s="12" t="str">
        <f t="shared" si="6"/>
        <v>NIE</v>
      </c>
      <c r="J254" s="14">
        <v>-0.61169300000000004</v>
      </c>
      <c r="K254" s="1">
        <v>-0.53262500000000002</v>
      </c>
      <c r="L254" s="1">
        <v>3.0709599999999999</v>
      </c>
      <c r="M254" s="1">
        <v>3</v>
      </c>
      <c r="N254" s="2" t="str">
        <f t="shared" si="7"/>
        <v>NIE</v>
      </c>
    </row>
    <row r="255" spans="1:14" x14ac:dyDescent="0.25">
      <c r="A255" s="39"/>
      <c r="B255" s="1">
        <v>53</v>
      </c>
      <c r="C255" s="1">
        <v>0.67669500000000005</v>
      </c>
      <c r="D255" s="12">
        <v>0.34437000000000001</v>
      </c>
      <c r="E255" s="14">
        <v>0.77469500000000002</v>
      </c>
      <c r="F255" s="1">
        <v>3.6976899999999999E-4</v>
      </c>
      <c r="G255" s="1">
        <v>0.619842</v>
      </c>
      <c r="H255" s="1">
        <v>77</v>
      </c>
      <c r="I255" s="12" t="str">
        <f t="shared" si="6"/>
        <v>NIE</v>
      </c>
      <c r="J255" s="14">
        <v>0.77591100000000002</v>
      </c>
      <c r="K255" s="1">
        <v>-1.9329499999999999E-2</v>
      </c>
      <c r="L255" s="1">
        <v>0.63175700000000001</v>
      </c>
      <c r="M255" s="1">
        <v>79</v>
      </c>
      <c r="N255" s="2" t="str">
        <f t="shared" si="7"/>
        <v>NIE</v>
      </c>
    </row>
    <row r="256" spans="1:14" x14ac:dyDescent="0.25">
      <c r="A256" s="39"/>
      <c r="B256" s="1">
        <v>54</v>
      </c>
      <c r="C256" s="1">
        <v>-0.73033999999999999</v>
      </c>
      <c r="D256" s="12">
        <v>-0.79067200000000004</v>
      </c>
      <c r="E256" s="14">
        <v>-0.77434000000000003</v>
      </c>
      <c r="F256" s="1">
        <v>-0.77467200000000003</v>
      </c>
      <c r="G256" s="1">
        <v>1.2396799999999999</v>
      </c>
      <c r="H256" s="1">
        <v>37</v>
      </c>
      <c r="I256" s="12" t="str">
        <f t="shared" si="6"/>
        <v>NIE</v>
      </c>
      <c r="J256" s="14">
        <v>-0.77432599999999996</v>
      </c>
      <c r="K256" s="1">
        <v>-0.77467900000000001</v>
      </c>
      <c r="L256" s="1">
        <v>1.2396799999999999</v>
      </c>
      <c r="M256" s="1">
        <v>99</v>
      </c>
      <c r="N256" s="2" t="str">
        <f t="shared" si="7"/>
        <v>NIE</v>
      </c>
    </row>
    <row r="257" spans="1:14" x14ac:dyDescent="0.25">
      <c r="A257" s="39"/>
      <c r="B257" s="1">
        <v>55</v>
      </c>
      <c r="C257" s="1">
        <v>0.12795699999999999</v>
      </c>
      <c r="D257" s="12">
        <v>-0.97463100000000003</v>
      </c>
      <c r="E257" s="66">
        <v>-4.3446399999999998E-5</v>
      </c>
      <c r="F257" s="1">
        <v>-0.77463099999999996</v>
      </c>
      <c r="G257" s="1">
        <v>0.61983699999999997</v>
      </c>
      <c r="H257" s="1">
        <v>56</v>
      </c>
      <c r="I257" s="12" t="str">
        <f t="shared" si="6"/>
        <v>NIE</v>
      </c>
      <c r="J257" s="14">
        <v>-1.6374699999999999E-2</v>
      </c>
      <c r="K257" s="1">
        <v>-0.77137199999999995</v>
      </c>
      <c r="L257" s="1">
        <v>0.62871200000000005</v>
      </c>
      <c r="M257" s="1">
        <v>97</v>
      </c>
      <c r="N257" s="2" t="str">
        <f t="shared" si="7"/>
        <v>NIE</v>
      </c>
    </row>
    <row r="258" spans="1:14" x14ac:dyDescent="0.25">
      <c r="A258" s="39"/>
      <c r="B258" s="1">
        <v>56</v>
      </c>
      <c r="C258" s="1">
        <v>-0.319241</v>
      </c>
      <c r="D258" s="12">
        <v>-0.49125600000000003</v>
      </c>
      <c r="E258" s="14">
        <v>7.5880800000000003E-4</v>
      </c>
      <c r="F258" s="1">
        <v>-0.77525599999999995</v>
      </c>
      <c r="G258" s="1">
        <v>0.619865</v>
      </c>
      <c r="H258" s="1">
        <v>70</v>
      </c>
      <c r="I258" s="12" t="str">
        <f t="shared" si="6"/>
        <v>NIE</v>
      </c>
      <c r="J258" s="14">
        <v>2.1629900000000001E-4</v>
      </c>
      <c r="K258" s="1">
        <v>-0.81634600000000002</v>
      </c>
      <c r="L258" s="1">
        <v>0.67465200000000003</v>
      </c>
      <c r="M258" s="1">
        <v>57</v>
      </c>
      <c r="N258" s="2" t="str">
        <f t="shared" si="7"/>
        <v>NIE</v>
      </c>
    </row>
    <row r="259" spans="1:14" x14ac:dyDescent="0.25">
      <c r="A259" s="39"/>
      <c r="B259" s="1">
        <v>57</v>
      </c>
      <c r="C259" s="1">
        <v>-0.42124099999999998</v>
      </c>
      <c r="D259" s="12">
        <v>0.21873400000000001</v>
      </c>
      <c r="E259" s="14">
        <v>-0.77524099999999996</v>
      </c>
      <c r="F259" s="1">
        <v>7.3378799999999997E-4</v>
      </c>
      <c r="G259" s="1">
        <v>0.61986300000000005</v>
      </c>
      <c r="H259" s="1">
        <v>82</v>
      </c>
      <c r="I259" s="12" t="str">
        <f t="shared" si="6"/>
        <v>NIE</v>
      </c>
      <c r="J259" s="14">
        <v>-0.42124099999999998</v>
      </c>
      <c r="K259" s="1">
        <v>0.21873400000000001</v>
      </c>
      <c r="L259" s="1">
        <v>3.3580100000000002</v>
      </c>
      <c r="M259" s="1">
        <v>3</v>
      </c>
      <c r="N259" s="2" t="str">
        <f t="shared" si="7"/>
        <v>NIE</v>
      </c>
    </row>
    <row r="260" spans="1:14" x14ac:dyDescent="0.25">
      <c r="A260" s="39"/>
      <c r="B260" s="1">
        <v>58</v>
      </c>
      <c r="C260" s="1">
        <v>0.26646399999999998</v>
      </c>
      <c r="D260" s="12">
        <v>-0.84226400000000001</v>
      </c>
      <c r="E260" s="14">
        <v>4.6434699999999999E-4</v>
      </c>
      <c r="F260" s="1">
        <v>-0.77426399999999995</v>
      </c>
      <c r="G260" s="1">
        <v>0.61985000000000001</v>
      </c>
      <c r="H260" s="1">
        <v>64</v>
      </c>
      <c r="I260" s="12" t="str">
        <f t="shared" ref="I260:I302" si="8">IF(G260&lt;0.0001,"TAK","NIE")</f>
        <v>NIE</v>
      </c>
      <c r="J260" s="14">
        <v>0.266457</v>
      </c>
      <c r="K260" s="1">
        <v>-0.77226399999999995</v>
      </c>
      <c r="L260" s="1">
        <v>2.1896</v>
      </c>
      <c r="M260" s="1">
        <v>11</v>
      </c>
      <c r="N260" s="2" t="str">
        <f t="shared" ref="N260:N302" si="9">IF(L260&lt;0.01,"TAK","NIE")</f>
        <v>NIE</v>
      </c>
    </row>
    <row r="261" spans="1:14" x14ac:dyDescent="0.25">
      <c r="A261" s="39"/>
      <c r="B261" s="1">
        <v>59</v>
      </c>
      <c r="C261" s="1">
        <v>-0.79458200000000001</v>
      </c>
      <c r="D261" s="12">
        <v>5.72603E-2</v>
      </c>
      <c r="E261" s="14">
        <v>-0.77458199999999999</v>
      </c>
      <c r="F261" s="1">
        <v>-7.3965200000000004E-4</v>
      </c>
      <c r="G261" s="1">
        <v>0.61985500000000004</v>
      </c>
      <c r="H261" s="1">
        <v>34</v>
      </c>
      <c r="I261" s="12" t="str">
        <f t="shared" si="8"/>
        <v>NIE</v>
      </c>
      <c r="J261" s="14">
        <v>-0.77532199999999996</v>
      </c>
      <c r="K261" s="1">
        <v>4.8987299999999996E-3</v>
      </c>
      <c r="L261" s="1">
        <v>0.62061299999999997</v>
      </c>
      <c r="M261" s="1">
        <v>65</v>
      </c>
      <c r="N261" s="2" t="str">
        <f t="shared" si="9"/>
        <v>NIE</v>
      </c>
    </row>
    <row r="262" spans="1:14" x14ac:dyDescent="0.25">
      <c r="A262" s="39"/>
      <c r="B262" s="1">
        <v>60</v>
      </c>
      <c r="C262" s="1">
        <v>-5.03423E-2</v>
      </c>
      <c r="D262" s="12">
        <v>-0.52766500000000005</v>
      </c>
      <c r="E262" s="14">
        <v>-3.4230600000000001E-4</v>
      </c>
      <c r="F262" s="1">
        <v>-0.77566500000000005</v>
      </c>
      <c r="G262" s="1">
        <v>0.619869</v>
      </c>
      <c r="H262" s="1">
        <v>59</v>
      </c>
      <c r="I262" s="12" t="str">
        <f t="shared" si="8"/>
        <v>NIE</v>
      </c>
      <c r="J262" s="14">
        <v>3.2453199999999999E-3</v>
      </c>
      <c r="K262" s="1">
        <v>-0.821272</v>
      </c>
      <c r="L262" s="1">
        <v>0.688747</v>
      </c>
      <c r="M262" s="1">
        <v>57</v>
      </c>
      <c r="N262" s="2" t="str">
        <f t="shared" si="9"/>
        <v>NIE</v>
      </c>
    </row>
    <row r="263" spans="1:14" x14ac:dyDescent="0.25">
      <c r="A263" s="39"/>
      <c r="B263" s="1">
        <v>61</v>
      </c>
      <c r="C263" s="1">
        <v>-0.22195899999999999</v>
      </c>
      <c r="D263" s="12">
        <v>0.96798899999999999</v>
      </c>
      <c r="E263" s="66">
        <v>4.1268399999999999E-5</v>
      </c>
      <c r="F263" s="1">
        <v>0.77398900000000004</v>
      </c>
      <c r="G263" s="1">
        <v>0.61985400000000002</v>
      </c>
      <c r="H263" s="1">
        <v>55</v>
      </c>
      <c r="I263" s="12" t="str">
        <f t="shared" si="8"/>
        <v>NIE</v>
      </c>
      <c r="J263" s="14">
        <v>1.4876599999999999E-4</v>
      </c>
      <c r="K263" s="1">
        <v>0.77922100000000005</v>
      </c>
      <c r="L263" s="1">
        <v>0.62047300000000005</v>
      </c>
      <c r="M263" s="1">
        <v>75</v>
      </c>
      <c r="N263" s="2" t="str">
        <f t="shared" si="9"/>
        <v>NIE</v>
      </c>
    </row>
    <row r="264" spans="1:14" x14ac:dyDescent="0.25">
      <c r="A264" s="39"/>
      <c r="B264" s="1">
        <v>62</v>
      </c>
      <c r="C264" s="1">
        <v>2.4238699999999998E-2</v>
      </c>
      <c r="D264" s="12">
        <v>-0.96588099999999999</v>
      </c>
      <c r="E264" s="14">
        <v>2.3870599999999999E-4</v>
      </c>
      <c r="F264" s="1">
        <v>-0.77388100000000004</v>
      </c>
      <c r="G264" s="1">
        <v>0.619861</v>
      </c>
      <c r="H264" s="1">
        <v>49</v>
      </c>
      <c r="I264" s="12" t="str">
        <f t="shared" si="8"/>
        <v>NIE</v>
      </c>
      <c r="J264" s="14">
        <v>-6.7041399999999999E-3</v>
      </c>
      <c r="K264" s="1">
        <v>-0.77504499999999998</v>
      </c>
      <c r="L264" s="1">
        <v>0.62127100000000002</v>
      </c>
      <c r="M264" s="1">
        <v>93</v>
      </c>
      <c r="N264" s="2" t="str">
        <f t="shared" si="9"/>
        <v>NIE</v>
      </c>
    </row>
    <row r="265" spans="1:14" x14ac:dyDescent="0.25">
      <c r="A265" s="39"/>
      <c r="B265" s="1">
        <v>63</v>
      </c>
      <c r="C265" s="1">
        <v>-0.27373399999999998</v>
      </c>
      <c r="D265" s="12">
        <v>6.0806200000000001E-3</v>
      </c>
      <c r="E265" s="14">
        <v>2.6586200000000001E-4</v>
      </c>
      <c r="F265" s="64">
        <v>8.0624000000000006E-5</v>
      </c>
      <c r="G265" s="64">
        <v>2.4577000000000002E-6</v>
      </c>
      <c r="H265" s="1">
        <v>53</v>
      </c>
      <c r="I265" s="12" t="str">
        <f t="shared" si="8"/>
        <v>TAK</v>
      </c>
      <c r="J265" s="14">
        <v>-6.6116099999999995E-4</v>
      </c>
      <c r="K265" s="1">
        <v>1.4226499999999999E-3</v>
      </c>
      <c r="L265" s="1">
        <v>7.8365800000000001E-5</v>
      </c>
      <c r="M265" s="1">
        <v>105</v>
      </c>
      <c r="N265" s="2" t="str">
        <f t="shared" si="9"/>
        <v>TAK</v>
      </c>
    </row>
    <row r="266" spans="1:14" x14ac:dyDescent="0.25">
      <c r="A266" s="39"/>
      <c r="B266" s="1">
        <v>64</v>
      </c>
      <c r="C266" s="1">
        <v>-0.53469900000000004</v>
      </c>
      <c r="D266" s="12">
        <v>-0.19642399999999999</v>
      </c>
      <c r="E266" s="14">
        <v>-0.77469900000000003</v>
      </c>
      <c r="F266" s="1">
        <v>-4.2437900000000001E-4</v>
      </c>
      <c r="G266" s="1">
        <v>0.61984300000000003</v>
      </c>
      <c r="H266" s="1">
        <v>63</v>
      </c>
      <c r="I266" s="12" t="str">
        <f t="shared" si="8"/>
        <v>NIE</v>
      </c>
      <c r="J266" s="14">
        <v>-0.78210800000000003</v>
      </c>
      <c r="K266" s="64">
        <v>-8.1124600000000006E-5</v>
      </c>
      <c r="L266" s="1">
        <v>0.62155099999999996</v>
      </c>
      <c r="M266" s="1">
        <v>99</v>
      </c>
      <c r="N266" s="2" t="str">
        <f t="shared" si="9"/>
        <v>NIE</v>
      </c>
    </row>
    <row r="267" spans="1:14" x14ac:dyDescent="0.25">
      <c r="A267" s="39"/>
      <c r="B267" s="1">
        <v>65</v>
      </c>
      <c r="C267" s="1">
        <v>0.37079099999999998</v>
      </c>
      <c r="D267" s="12">
        <v>-0.50739900000000004</v>
      </c>
      <c r="E267" s="14">
        <v>7.9149199999999998E-4</v>
      </c>
      <c r="F267" s="1">
        <v>-0.77539899999999995</v>
      </c>
      <c r="G267" s="1">
        <v>0.61987199999999998</v>
      </c>
      <c r="H267" s="1">
        <v>74</v>
      </c>
      <c r="I267" s="12" t="str">
        <f t="shared" si="8"/>
        <v>NIE</v>
      </c>
      <c r="J267" s="14">
        <v>0.37079099999999998</v>
      </c>
      <c r="K267" s="1">
        <v>-0.50739900000000004</v>
      </c>
      <c r="L267" s="1">
        <v>4.0335900000000002</v>
      </c>
      <c r="M267" s="1">
        <v>3</v>
      </c>
      <c r="N267" s="2" t="str">
        <f t="shared" si="9"/>
        <v>NIE</v>
      </c>
    </row>
    <row r="268" spans="1:14" x14ac:dyDescent="0.25">
      <c r="A268" s="39"/>
      <c r="B268" s="1">
        <v>66</v>
      </c>
      <c r="C268" s="1">
        <v>-0.136431</v>
      </c>
      <c r="D268" s="12">
        <v>-0.98986799999999997</v>
      </c>
      <c r="E268" s="14">
        <v>-4.3141499999999999E-4</v>
      </c>
      <c r="F268" s="1">
        <v>-0.773868</v>
      </c>
      <c r="G268" s="1">
        <v>0.61986600000000003</v>
      </c>
      <c r="H268" s="1">
        <v>57</v>
      </c>
      <c r="I268" s="12" t="str">
        <f t="shared" si="8"/>
        <v>NIE</v>
      </c>
      <c r="J268" s="14">
        <v>-1.24682E-2</v>
      </c>
      <c r="K268" s="1">
        <v>-0.77140500000000001</v>
      </c>
      <c r="L268" s="1">
        <v>0.62512500000000004</v>
      </c>
      <c r="M268" s="1">
        <v>27</v>
      </c>
      <c r="N268" s="2" t="str">
        <f t="shared" si="9"/>
        <v>NIE</v>
      </c>
    </row>
    <row r="269" spans="1:14" x14ac:dyDescent="0.25">
      <c r="A269" s="39"/>
      <c r="B269" s="1">
        <v>67</v>
      </c>
      <c r="C269" s="1">
        <v>0.31930500000000001</v>
      </c>
      <c r="D269" s="12">
        <v>-0.55264999999999997</v>
      </c>
      <c r="E269" s="14">
        <v>-6.9533599999999996E-4</v>
      </c>
      <c r="F269" s="1">
        <v>-0.77464999999999995</v>
      </c>
      <c r="G269" s="1">
        <v>0.61985299999999999</v>
      </c>
      <c r="H269" s="1">
        <v>68</v>
      </c>
      <c r="I269" s="12" t="str">
        <f t="shared" si="8"/>
        <v>NIE</v>
      </c>
      <c r="J269" s="14">
        <v>0.31930500000000001</v>
      </c>
      <c r="K269" s="1">
        <v>-0.55264999999999997</v>
      </c>
      <c r="L269" s="1">
        <v>3.5765400000000001</v>
      </c>
      <c r="M269" s="1">
        <v>3</v>
      </c>
      <c r="N269" s="2" t="str">
        <f t="shared" si="9"/>
        <v>NIE</v>
      </c>
    </row>
    <row r="270" spans="1:14" x14ac:dyDescent="0.25">
      <c r="A270" s="39"/>
      <c r="B270" s="1">
        <v>68</v>
      </c>
      <c r="C270" s="1">
        <v>0.85629599999999995</v>
      </c>
      <c r="D270" s="12">
        <v>-0.93085600000000002</v>
      </c>
      <c r="E270" s="14">
        <v>0.77429599999999998</v>
      </c>
      <c r="F270" s="1">
        <v>-0.77485599999999999</v>
      </c>
      <c r="G270" s="1">
        <v>1.2396799999999999</v>
      </c>
      <c r="H270" s="1">
        <v>49</v>
      </c>
      <c r="I270" s="12" t="str">
        <f t="shared" si="8"/>
        <v>NIE</v>
      </c>
      <c r="J270" s="14">
        <v>0.77381699999999998</v>
      </c>
      <c r="K270" s="1">
        <v>-0.77475000000000005</v>
      </c>
      <c r="L270" s="1">
        <v>1.2397</v>
      </c>
      <c r="M270" s="1">
        <v>97</v>
      </c>
      <c r="N270" s="2" t="str">
        <f t="shared" si="9"/>
        <v>NIE</v>
      </c>
    </row>
    <row r="271" spans="1:14" x14ac:dyDescent="0.25">
      <c r="A271" s="39"/>
      <c r="B271" s="1">
        <v>69</v>
      </c>
      <c r="C271" s="1">
        <v>0.89138899999999999</v>
      </c>
      <c r="D271" s="12">
        <v>0.67334099999999997</v>
      </c>
      <c r="E271" s="14">
        <v>0.77538899999999999</v>
      </c>
      <c r="F271" s="1">
        <v>0.77534099999999995</v>
      </c>
      <c r="G271" s="1">
        <v>1.2397</v>
      </c>
      <c r="H271" s="1">
        <v>53</v>
      </c>
      <c r="I271" s="12" t="str">
        <f t="shared" si="8"/>
        <v>NIE</v>
      </c>
      <c r="J271" s="14">
        <v>0.77593000000000001</v>
      </c>
      <c r="K271" s="1">
        <v>0.77466400000000002</v>
      </c>
      <c r="L271" s="1">
        <v>1.2397199999999999</v>
      </c>
      <c r="M271" s="1">
        <v>97</v>
      </c>
      <c r="N271" s="2" t="str">
        <f t="shared" si="9"/>
        <v>NIE</v>
      </c>
    </row>
    <row r="272" spans="1:14" x14ac:dyDescent="0.25">
      <c r="A272" s="39"/>
      <c r="B272" s="1">
        <v>70</v>
      </c>
      <c r="C272" s="1">
        <v>-0.18284400000000001</v>
      </c>
      <c r="D272" s="12">
        <v>-0.49540600000000001</v>
      </c>
      <c r="E272" s="14">
        <v>-8.4430099999999999E-4</v>
      </c>
      <c r="F272" s="1">
        <v>-0.77540600000000004</v>
      </c>
      <c r="G272" s="1">
        <v>0.61987499999999995</v>
      </c>
      <c r="H272" s="1">
        <v>67</v>
      </c>
      <c r="I272" s="12" t="str">
        <f t="shared" si="8"/>
        <v>NIE</v>
      </c>
      <c r="J272" s="14">
        <v>-2.7709000000000002E-3</v>
      </c>
      <c r="K272" s="1">
        <v>-0.80999699999999997</v>
      </c>
      <c r="L272" s="1">
        <v>0.65942000000000001</v>
      </c>
      <c r="M272" s="1">
        <v>57</v>
      </c>
      <c r="N272" s="2" t="str">
        <f t="shared" si="9"/>
        <v>NIE</v>
      </c>
    </row>
    <row r="273" spans="1:14" x14ac:dyDescent="0.25">
      <c r="A273" s="39"/>
      <c r="B273" s="1">
        <v>71</v>
      </c>
      <c r="C273" s="1">
        <v>-0.15922600000000001</v>
      </c>
      <c r="D273" s="12">
        <v>0.78825199999999995</v>
      </c>
      <c r="E273" s="14">
        <v>7.7394499999999995E-4</v>
      </c>
      <c r="F273" s="1">
        <v>0.77425200000000005</v>
      </c>
      <c r="G273" s="1">
        <v>0.61986300000000005</v>
      </c>
      <c r="H273" s="1">
        <v>53</v>
      </c>
      <c r="I273" s="12" t="str">
        <f t="shared" si="8"/>
        <v>NIE</v>
      </c>
      <c r="J273" s="14">
        <v>-1.7634899999999999E-3</v>
      </c>
      <c r="K273" s="1">
        <v>0.77702000000000004</v>
      </c>
      <c r="L273" s="1">
        <v>0.62010200000000004</v>
      </c>
      <c r="M273" s="1">
        <v>59</v>
      </c>
      <c r="N273" s="2" t="str">
        <f t="shared" si="9"/>
        <v>NIE</v>
      </c>
    </row>
    <row r="274" spans="1:14" x14ac:dyDescent="0.25">
      <c r="A274" s="39"/>
      <c r="B274" s="1">
        <v>72</v>
      </c>
      <c r="C274" s="1">
        <v>-0.96726599999999996</v>
      </c>
      <c r="D274" s="12">
        <v>-0.217475</v>
      </c>
      <c r="E274" s="14">
        <v>-0.77526600000000001</v>
      </c>
      <c r="F274" s="1">
        <v>5.2480699999999996E-4</v>
      </c>
      <c r="G274" s="1">
        <v>0.61985500000000004</v>
      </c>
      <c r="H274" s="1">
        <v>47</v>
      </c>
      <c r="I274" s="12" t="str">
        <f t="shared" si="8"/>
        <v>NIE</v>
      </c>
      <c r="J274" s="14">
        <v>-0.77472200000000002</v>
      </c>
      <c r="K274" s="64">
        <v>-1.98983E-6</v>
      </c>
      <c r="L274" s="1">
        <v>0.61983699999999997</v>
      </c>
      <c r="M274" s="1">
        <v>77</v>
      </c>
      <c r="N274" s="2" t="str">
        <f t="shared" si="9"/>
        <v>NIE</v>
      </c>
    </row>
    <row r="275" spans="1:14" x14ac:dyDescent="0.25">
      <c r="A275" s="39"/>
      <c r="B275" s="1">
        <v>73</v>
      </c>
      <c r="C275" s="1">
        <v>-0.117287</v>
      </c>
      <c r="D275" s="12">
        <v>-0.48854300000000001</v>
      </c>
      <c r="E275" s="14">
        <v>7.1277000000000005E-4</v>
      </c>
      <c r="F275" s="1">
        <v>-0.77454299999999998</v>
      </c>
      <c r="G275" s="1">
        <v>0.61985400000000002</v>
      </c>
      <c r="H275" s="1">
        <v>71</v>
      </c>
      <c r="I275" s="12" t="str">
        <f t="shared" si="8"/>
        <v>NIE</v>
      </c>
      <c r="J275" s="66">
        <v>1.5893199999999999E-5</v>
      </c>
      <c r="K275" s="1">
        <v>-0.80312700000000004</v>
      </c>
      <c r="L275" s="1">
        <v>0.64531499999999997</v>
      </c>
      <c r="M275" s="1">
        <v>57</v>
      </c>
      <c r="N275" s="2" t="str">
        <f t="shared" si="9"/>
        <v>NIE</v>
      </c>
    </row>
    <row r="276" spans="1:14" x14ac:dyDescent="0.25">
      <c r="A276" s="39"/>
      <c r="B276" s="1">
        <v>74</v>
      </c>
      <c r="C276" s="1">
        <v>-3.9104699999999999E-2</v>
      </c>
      <c r="D276" s="12">
        <v>0.99820699999999996</v>
      </c>
      <c r="E276" s="14">
        <v>8.9534399999999996E-4</v>
      </c>
      <c r="F276" s="1">
        <v>0.77420699999999998</v>
      </c>
      <c r="G276" s="1">
        <v>0.61987099999999995</v>
      </c>
      <c r="H276" s="1">
        <v>61</v>
      </c>
      <c r="I276" s="12" t="str">
        <f t="shared" si="8"/>
        <v>NIE</v>
      </c>
      <c r="J276" s="66">
        <v>-4.70663E-5</v>
      </c>
      <c r="K276" s="1">
        <v>0.74654500000000001</v>
      </c>
      <c r="L276" s="1">
        <v>0.644173</v>
      </c>
      <c r="M276" s="1">
        <v>57</v>
      </c>
      <c r="N276" s="2" t="str">
        <f t="shared" si="9"/>
        <v>NIE</v>
      </c>
    </row>
    <row r="277" spans="1:14" x14ac:dyDescent="0.25">
      <c r="A277" s="39"/>
      <c r="B277" s="1">
        <v>75</v>
      </c>
      <c r="C277" s="1">
        <v>0.70681799999999995</v>
      </c>
      <c r="D277" s="12">
        <v>-0.14254</v>
      </c>
      <c r="E277" s="14">
        <v>0.77481800000000001</v>
      </c>
      <c r="F277" s="1">
        <v>-5.4011499999999997E-4</v>
      </c>
      <c r="G277" s="1">
        <v>0.61984700000000004</v>
      </c>
      <c r="H277" s="1">
        <v>51</v>
      </c>
      <c r="I277" s="12" t="str">
        <f t="shared" si="8"/>
        <v>NIE</v>
      </c>
      <c r="J277" s="14">
        <v>0.77681</v>
      </c>
      <c r="K277" s="1">
        <v>7.4598800000000003E-3</v>
      </c>
      <c r="L277" s="1">
        <v>0.62174600000000002</v>
      </c>
      <c r="M277" s="1">
        <v>13</v>
      </c>
      <c r="N277" s="2" t="str">
        <f t="shared" si="9"/>
        <v>NIE</v>
      </c>
    </row>
    <row r="278" spans="1:14" x14ac:dyDescent="0.25">
      <c r="A278" s="39"/>
      <c r="B278" s="1">
        <v>76</v>
      </c>
      <c r="C278" s="1">
        <v>-0.83454600000000001</v>
      </c>
      <c r="D278" s="12">
        <v>0.117213</v>
      </c>
      <c r="E278" s="14">
        <v>-0.77454599999999996</v>
      </c>
      <c r="F278" s="1">
        <v>-7.8697499999999998E-4</v>
      </c>
      <c r="G278" s="1">
        <v>0.61985800000000002</v>
      </c>
      <c r="H278" s="1">
        <v>49</v>
      </c>
      <c r="I278" s="12" t="str">
        <f t="shared" si="8"/>
        <v>NIE</v>
      </c>
      <c r="J278" s="14">
        <v>-0.77275199999999999</v>
      </c>
      <c r="K278" s="1">
        <v>-2.9593700000000001E-2</v>
      </c>
      <c r="L278" s="1">
        <v>0.64772300000000005</v>
      </c>
      <c r="M278" s="1">
        <v>55</v>
      </c>
      <c r="N278" s="2" t="str">
        <f t="shared" si="9"/>
        <v>NIE</v>
      </c>
    </row>
    <row r="279" spans="1:14" x14ac:dyDescent="0.25">
      <c r="A279" s="39"/>
      <c r="B279" s="1">
        <v>77</v>
      </c>
      <c r="C279" s="1">
        <v>0.42029100000000003</v>
      </c>
      <c r="D279" s="12">
        <v>0.51908900000000002</v>
      </c>
      <c r="E279" s="14">
        <v>0.77429099999999995</v>
      </c>
      <c r="F279" s="1">
        <v>0.77508900000000003</v>
      </c>
      <c r="G279" s="1">
        <v>1.2396799999999999</v>
      </c>
      <c r="H279" s="1">
        <v>69</v>
      </c>
      <c r="I279" s="12" t="str">
        <f t="shared" si="8"/>
        <v>NIE</v>
      </c>
      <c r="J279" s="14">
        <v>0.73029100000000002</v>
      </c>
      <c r="K279" s="1">
        <v>0.82908899999999996</v>
      </c>
      <c r="L279" s="1">
        <v>1.39286</v>
      </c>
      <c r="M279" s="1">
        <v>15</v>
      </c>
      <c r="N279" s="2" t="str">
        <f t="shared" si="9"/>
        <v>NIE</v>
      </c>
    </row>
    <row r="280" spans="1:14" x14ac:dyDescent="0.25">
      <c r="A280" s="39"/>
      <c r="B280" s="1">
        <v>78</v>
      </c>
      <c r="C280" s="1">
        <v>-0.53564999999999996</v>
      </c>
      <c r="D280" s="12">
        <v>-0.59491499999999997</v>
      </c>
      <c r="E280" s="14">
        <v>-0.77564999999999995</v>
      </c>
      <c r="F280" s="1">
        <v>-0.77491500000000002</v>
      </c>
      <c r="G280" s="1">
        <v>1.2397</v>
      </c>
      <c r="H280" s="1">
        <v>52</v>
      </c>
      <c r="I280" s="12" t="str">
        <f t="shared" si="8"/>
        <v>NIE</v>
      </c>
      <c r="J280" s="14">
        <v>-0.53564999999999996</v>
      </c>
      <c r="K280" s="1">
        <v>-0.59491499999999997</v>
      </c>
      <c r="L280" s="1">
        <v>3.16493</v>
      </c>
      <c r="M280" s="1">
        <v>3</v>
      </c>
      <c r="N280" s="2" t="str">
        <f t="shared" si="9"/>
        <v>NIE</v>
      </c>
    </row>
    <row r="281" spans="1:14" x14ac:dyDescent="0.25">
      <c r="A281" s="39"/>
      <c r="B281" s="1">
        <v>79</v>
      </c>
      <c r="C281" s="1">
        <v>-0.44822099999999998</v>
      </c>
      <c r="D281" s="12">
        <v>1.70066E-2</v>
      </c>
      <c r="E281" s="14">
        <v>-0.77422100000000005</v>
      </c>
      <c r="F281" s="1">
        <v>-9.9342300000000001E-4</v>
      </c>
      <c r="G281" s="1">
        <v>0.61987599999999998</v>
      </c>
      <c r="H281" s="1">
        <v>70</v>
      </c>
      <c r="I281" s="12" t="str">
        <f t="shared" si="8"/>
        <v>NIE</v>
      </c>
      <c r="J281" s="14">
        <v>-0.44822099999999998</v>
      </c>
      <c r="K281" s="1">
        <v>1.70066E-2</v>
      </c>
      <c r="L281" s="1">
        <v>2.13923</v>
      </c>
      <c r="M281" s="1">
        <v>3</v>
      </c>
      <c r="N281" s="2" t="str">
        <f t="shared" si="9"/>
        <v>NIE</v>
      </c>
    </row>
    <row r="282" spans="1:14" x14ac:dyDescent="0.25">
      <c r="A282" s="39"/>
      <c r="B282" s="1">
        <v>80</v>
      </c>
      <c r="C282" s="1">
        <v>-0.13045599999999999</v>
      </c>
      <c r="D282" s="12">
        <v>-2.0751200000000001E-2</v>
      </c>
      <c r="E282" s="14">
        <v>-4.5625199999999998E-4</v>
      </c>
      <c r="F282" s="1">
        <v>-7.51163E-4</v>
      </c>
      <c r="G282" s="64">
        <v>2.4595499999999999E-5</v>
      </c>
      <c r="H282" s="1">
        <v>33</v>
      </c>
      <c r="I282" s="12" t="str">
        <f t="shared" si="8"/>
        <v>TAK</v>
      </c>
      <c r="J282" s="14">
        <v>1.9543700000000001E-2</v>
      </c>
      <c r="K282" s="1">
        <v>9.2368399999999996E-3</v>
      </c>
      <c r="L282" s="1">
        <v>1.4855E-2</v>
      </c>
      <c r="M282" s="1">
        <v>13</v>
      </c>
      <c r="N282" s="2" t="str">
        <f t="shared" si="9"/>
        <v>NIE</v>
      </c>
    </row>
    <row r="283" spans="1:14" x14ac:dyDescent="0.25">
      <c r="A283" s="39"/>
      <c r="B283" s="1">
        <v>81</v>
      </c>
      <c r="C283" s="1">
        <v>-0.68491100000000005</v>
      </c>
      <c r="D283" s="12">
        <v>4.1258900000000001E-2</v>
      </c>
      <c r="E283" s="14">
        <v>-0.77491100000000002</v>
      </c>
      <c r="F283" s="1">
        <v>-7.4107399999999999E-4</v>
      </c>
      <c r="G283" s="1">
        <v>0.61985599999999996</v>
      </c>
      <c r="H283" s="1">
        <v>38</v>
      </c>
      <c r="I283" s="12" t="str">
        <f t="shared" si="8"/>
        <v>NIE</v>
      </c>
      <c r="J283" s="14">
        <v>-0.68491100000000005</v>
      </c>
      <c r="K283" s="1">
        <v>4.1258900000000001E-2</v>
      </c>
      <c r="L283" s="1">
        <v>0.904308</v>
      </c>
      <c r="M283" s="1">
        <v>3</v>
      </c>
      <c r="N283" s="2" t="str">
        <f t="shared" si="9"/>
        <v>NIE</v>
      </c>
    </row>
    <row r="284" spans="1:14" x14ac:dyDescent="0.25">
      <c r="A284" s="39"/>
      <c r="B284" s="1">
        <v>82</v>
      </c>
      <c r="C284" s="1">
        <v>0.927288</v>
      </c>
      <c r="D284" s="12">
        <v>-0.787798</v>
      </c>
      <c r="E284" s="14">
        <v>0.77528799999999998</v>
      </c>
      <c r="F284" s="1">
        <v>-0.77379799999999999</v>
      </c>
      <c r="G284" s="1">
        <v>1.2397100000000001</v>
      </c>
      <c r="H284" s="1">
        <v>48</v>
      </c>
      <c r="I284" s="12" t="str">
        <f t="shared" si="8"/>
        <v>NIE</v>
      </c>
      <c r="J284" s="14">
        <v>0.92728699999999997</v>
      </c>
      <c r="K284" s="1">
        <v>-0.77779799999999999</v>
      </c>
      <c r="L284" s="1">
        <v>1.9394499999999999</v>
      </c>
      <c r="M284" s="1">
        <v>7</v>
      </c>
      <c r="N284" s="2" t="str">
        <f t="shared" si="9"/>
        <v>NIE</v>
      </c>
    </row>
    <row r="285" spans="1:14" x14ac:dyDescent="0.25">
      <c r="A285" s="39"/>
      <c r="B285" s="1">
        <v>83</v>
      </c>
      <c r="C285" s="1">
        <v>-0.93296599999999996</v>
      </c>
      <c r="D285" s="12">
        <v>0.27772999999999998</v>
      </c>
      <c r="E285" s="14">
        <v>-0.77496600000000004</v>
      </c>
      <c r="F285" s="1">
        <v>-2.6992599999999998E-4</v>
      </c>
      <c r="G285" s="1">
        <v>0.61984099999999998</v>
      </c>
      <c r="H285" s="1">
        <v>67</v>
      </c>
      <c r="I285" s="12" t="str">
        <f t="shared" si="8"/>
        <v>NIE</v>
      </c>
      <c r="J285" s="14">
        <v>-0.77493900000000004</v>
      </c>
      <c r="K285" s="1">
        <v>-3.6858399999999999E-2</v>
      </c>
      <c r="L285" s="1">
        <v>0.66280600000000001</v>
      </c>
      <c r="M285" s="1">
        <v>57</v>
      </c>
      <c r="N285" s="2" t="str">
        <f t="shared" si="9"/>
        <v>NIE</v>
      </c>
    </row>
    <row r="286" spans="1:14" x14ac:dyDescent="0.25">
      <c r="A286" s="39"/>
      <c r="B286" s="1">
        <v>84</v>
      </c>
      <c r="C286" s="1">
        <v>0.21713299999999999</v>
      </c>
      <c r="D286" s="12">
        <v>0.47666900000000001</v>
      </c>
      <c r="E286" s="14">
        <v>-8.6735100000000004E-4</v>
      </c>
      <c r="F286" s="1">
        <v>0.77466900000000005</v>
      </c>
      <c r="G286" s="1">
        <v>0.619861</v>
      </c>
      <c r="H286" s="1">
        <v>62</v>
      </c>
      <c r="I286" s="12" t="str">
        <f t="shared" si="8"/>
        <v>NIE</v>
      </c>
      <c r="J286" s="14">
        <v>0.21710199999999999</v>
      </c>
      <c r="K286" s="1">
        <v>0.78666899999999995</v>
      </c>
      <c r="L286" s="1">
        <v>1.8053699999999999</v>
      </c>
      <c r="M286" s="1">
        <v>15</v>
      </c>
      <c r="N286" s="2" t="str">
        <f t="shared" si="9"/>
        <v>NIE</v>
      </c>
    </row>
    <row r="287" spans="1:14" x14ac:dyDescent="0.25">
      <c r="A287" s="39"/>
      <c r="B287" s="1">
        <v>85</v>
      </c>
      <c r="C287" s="1">
        <v>0.96781200000000001</v>
      </c>
      <c r="D287" s="12">
        <v>0.72692800000000002</v>
      </c>
      <c r="E287" s="14">
        <v>0.77381200000000006</v>
      </c>
      <c r="F287" s="1">
        <v>0.77492799999999995</v>
      </c>
      <c r="G287" s="1">
        <v>1.2397</v>
      </c>
      <c r="H287" s="1">
        <v>50</v>
      </c>
      <c r="I287" s="12" t="str">
        <f t="shared" si="8"/>
        <v>NIE</v>
      </c>
      <c r="J287" s="14">
        <v>0.76589499999999999</v>
      </c>
      <c r="K287" s="1">
        <v>0.77488900000000005</v>
      </c>
      <c r="L287" s="1">
        <v>1.2420899999999999</v>
      </c>
      <c r="M287" s="1">
        <v>125</v>
      </c>
      <c r="N287" s="2" t="str">
        <f t="shared" si="9"/>
        <v>NIE</v>
      </c>
    </row>
    <row r="288" spans="1:14" x14ac:dyDescent="0.25">
      <c r="A288" s="39"/>
      <c r="B288" s="1">
        <v>86</v>
      </c>
      <c r="C288" s="1">
        <v>-0.23766399999999999</v>
      </c>
      <c r="D288" s="12">
        <v>0.97470500000000004</v>
      </c>
      <c r="E288" s="14">
        <v>3.3556999999999999E-4</v>
      </c>
      <c r="F288" s="1">
        <v>0.77470499999999998</v>
      </c>
      <c r="G288" s="1">
        <v>0.61984099999999998</v>
      </c>
      <c r="H288" s="1">
        <v>56</v>
      </c>
      <c r="I288" s="12" t="str">
        <f t="shared" si="8"/>
        <v>NIE</v>
      </c>
      <c r="J288" s="14">
        <v>2.4603E-4</v>
      </c>
      <c r="K288" s="1">
        <v>0.77426399999999995</v>
      </c>
      <c r="L288" s="1">
        <v>0.61984499999999998</v>
      </c>
      <c r="M288" s="1">
        <v>131</v>
      </c>
      <c r="N288" s="2" t="str">
        <f t="shared" si="9"/>
        <v>NIE</v>
      </c>
    </row>
    <row r="289" spans="1:14" x14ac:dyDescent="0.25">
      <c r="A289" s="39"/>
      <c r="B289" s="1">
        <v>87</v>
      </c>
      <c r="C289" s="1">
        <v>0.99509199999999998</v>
      </c>
      <c r="D289" s="12">
        <v>0.15079000000000001</v>
      </c>
      <c r="E289" s="14">
        <v>0.775092</v>
      </c>
      <c r="F289" s="1">
        <v>7.8985500000000001E-4</v>
      </c>
      <c r="G289" s="1">
        <v>0.619861</v>
      </c>
      <c r="H289" s="1">
        <v>56</v>
      </c>
      <c r="I289" s="12" t="str">
        <f t="shared" si="8"/>
        <v>NIE</v>
      </c>
      <c r="J289" s="14">
        <v>0.99509199999999998</v>
      </c>
      <c r="K289" s="1">
        <v>0.15079000000000001</v>
      </c>
      <c r="L289" s="1">
        <v>2.5974699999999999</v>
      </c>
      <c r="M289" s="1">
        <v>3</v>
      </c>
      <c r="N289" s="2" t="str">
        <f t="shared" si="9"/>
        <v>NIE</v>
      </c>
    </row>
    <row r="290" spans="1:14" x14ac:dyDescent="0.25">
      <c r="A290" s="39"/>
      <c r="B290" s="1">
        <v>88</v>
      </c>
      <c r="C290" s="1">
        <v>0.50616399999999995</v>
      </c>
      <c r="D290" s="12">
        <v>0.52945699999999996</v>
      </c>
      <c r="E290" s="14">
        <v>0.77416399999999996</v>
      </c>
      <c r="F290" s="1">
        <v>0.77545699999999995</v>
      </c>
      <c r="G290" s="1">
        <v>1.2397</v>
      </c>
      <c r="H290" s="1">
        <v>56</v>
      </c>
      <c r="I290" s="12" t="str">
        <f t="shared" si="8"/>
        <v>NIE</v>
      </c>
      <c r="J290" s="14">
        <v>0.816164</v>
      </c>
      <c r="K290" s="1">
        <v>0.83945700000000001</v>
      </c>
      <c r="L290" s="1">
        <v>1.42649</v>
      </c>
      <c r="M290" s="1">
        <v>15</v>
      </c>
      <c r="N290" s="2" t="str">
        <f t="shared" si="9"/>
        <v>NIE</v>
      </c>
    </row>
    <row r="291" spans="1:14" x14ac:dyDescent="0.25">
      <c r="A291" s="39"/>
      <c r="B291" s="1">
        <v>89</v>
      </c>
      <c r="C291" s="1">
        <v>-0.51989399999999997</v>
      </c>
      <c r="D291" s="12">
        <v>-0.28734500000000002</v>
      </c>
      <c r="E291" s="14">
        <v>-0.77389399999999997</v>
      </c>
      <c r="F291" s="1">
        <v>6.5470299999999997E-4</v>
      </c>
      <c r="G291" s="1">
        <v>0.61987199999999998</v>
      </c>
      <c r="H291" s="1">
        <v>58</v>
      </c>
      <c r="I291" s="12" t="str">
        <f t="shared" si="8"/>
        <v>NIE</v>
      </c>
      <c r="J291" s="14">
        <v>-0.51992499999999997</v>
      </c>
      <c r="K291" s="1">
        <v>2.26547E-2</v>
      </c>
      <c r="L291" s="1">
        <v>1.8748899999999999</v>
      </c>
      <c r="M291" s="1">
        <v>15</v>
      </c>
      <c r="N291" s="2" t="str">
        <f t="shared" si="9"/>
        <v>NIE</v>
      </c>
    </row>
    <row r="292" spans="1:14" x14ac:dyDescent="0.25">
      <c r="A292" s="39"/>
      <c r="B292" s="1">
        <v>90</v>
      </c>
      <c r="C292" s="1">
        <v>0.29081299999999999</v>
      </c>
      <c r="D292" s="12">
        <v>0.23623</v>
      </c>
      <c r="E292" s="14">
        <v>8.1280700000000003E-4</v>
      </c>
      <c r="F292" s="1">
        <v>2.2997100000000001E-4</v>
      </c>
      <c r="G292" s="64">
        <v>2.2720900000000001E-5</v>
      </c>
      <c r="H292" s="1">
        <v>70</v>
      </c>
      <c r="I292" s="12" t="str">
        <f t="shared" si="8"/>
        <v>TAK</v>
      </c>
      <c r="J292" s="14">
        <v>0.29081299999999999</v>
      </c>
      <c r="K292" s="1">
        <v>0.23623</v>
      </c>
      <c r="L292" s="1">
        <v>3.0753900000000001</v>
      </c>
      <c r="M292" s="1">
        <v>3</v>
      </c>
      <c r="N292" s="2" t="str">
        <f t="shared" si="9"/>
        <v>NIE</v>
      </c>
    </row>
    <row r="293" spans="1:14" x14ac:dyDescent="0.25">
      <c r="A293" s="39"/>
      <c r="B293" s="1">
        <v>91</v>
      </c>
      <c r="C293" s="1">
        <v>0.81227000000000005</v>
      </c>
      <c r="D293" s="12">
        <v>0.493612</v>
      </c>
      <c r="E293" s="14">
        <v>0.77427000000000001</v>
      </c>
      <c r="F293" s="1">
        <v>0.77561199999999997</v>
      </c>
      <c r="G293" s="1">
        <v>1.2397100000000001</v>
      </c>
      <c r="H293" s="1">
        <v>46</v>
      </c>
      <c r="I293" s="12" t="str">
        <f t="shared" si="8"/>
        <v>NIE</v>
      </c>
      <c r="J293" s="14">
        <v>0.81223900000000004</v>
      </c>
      <c r="K293" s="1">
        <v>0.80361199999999999</v>
      </c>
      <c r="L293" s="1">
        <v>1.31054</v>
      </c>
      <c r="M293" s="1">
        <v>15</v>
      </c>
      <c r="N293" s="2" t="str">
        <f t="shared" si="9"/>
        <v>NIE</v>
      </c>
    </row>
    <row r="294" spans="1:14" x14ac:dyDescent="0.25">
      <c r="A294" s="39"/>
      <c r="B294" s="1">
        <v>92</v>
      </c>
      <c r="C294" s="1">
        <v>-0.326347</v>
      </c>
      <c r="D294" s="12">
        <v>0.84742300000000004</v>
      </c>
      <c r="E294" s="14">
        <v>-3.4724499999999999E-4</v>
      </c>
      <c r="F294" s="1">
        <v>0.77542299999999997</v>
      </c>
      <c r="G294" s="1">
        <v>0.61985699999999999</v>
      </c>
      <c r="H294" s="1">
        <v>62</v>
      </c>
      <c r="I294" s="12" t="str">
        <f t="shared" si="8"/>
        <v>NIE</v>
      </c>
      <c r="J294" s="14">
        <v>-6.3422599999999997E-3</v>
      </c>
      <c r="K294" s="1">
        <v>0.766127</v>
      </c>
      <c r="L294" s="1">
        <v>0.62341100000000005</v>
      </c>
      <c r="M294" s="1">
        <v>53</v>
      </c>
      <c r="N294" s="2" t="str">
        <f t="shared" si="9"/>
        <v>NIE</v>
      </c>
    </row>
    <row r="295" spans="1:14" x14ac:dyDescent="0.25">
      <c r="A295" s="39"/>
      <c r="B295" s="1">
        <v>93</v>
      </c>
      <c r="C295" s="1">
        <v>0.53282799999999997</v>
      </c>
      <c r="D295" s="12">
        <v>-0.44013200000000002</v>
      </c>
      <c r="E295" s="14">
        <v>0.77482799999999996</v>
      </c>
      <c r="F295" s="1">
        <v>-0.77413200000000004</v>
      </c>
      <c r="G295" s="1">
        <v>1.23969</v>
      </c>
      <c r="H295" s="1">
        <v>70</v>
      </c>
      <c r="I295" s="12" t="str">
        <f t="shared" si="8"/>
        <v>NIE</v>
      </c>
      <c r="J295" s="14">
        <v>0.774648</v>
      </c>
      <c r="K295" s="1">
        <v>-0.77476</v>
      </c>
      <c r="L295" s="1">
        <v>1.23967</v>
      </c>
      <c r="M295" s="1">
        <v>103</v>
      </c>
      <c r="N295" s="2" t="str">
        <f t="shared" si="9"/>
        <v>NIE</v>
      </c>
    </row>
    <row r="296" spans="1:14" x14ac:dyDescent="0.25">
      <c r="A296" s="39"/>
      <c r="B296" s="1">
        <v>94</v>
      </c>
      <c r="C296" s="1">
        <v>-0.64739400000000002</v>
      </c>
      <c r="D296" s="12">
        <v>0.52448600000000001</v>
      </c>
      <c r="E296" s="14">
        <v>-0.77539400000000003</v>
      </c>
      <c r="F296" s="1">
        <v>0.77448600000000001</v>
      </c>
      <c r="G296" s="1">
        <v>1.23969</v>
      </c>
      <c r="H296" s="1">
        <v>57</v>
      </c>
      <c r="I296" s="12" t="str">
        <f t="shared" si="8"/>
        <v>NIE</v>
      </c>
      <c r="J296" s="14">
        <v>-0.64742500000000003</v>
      </c>
      <c r="K296" s="1">
        <v>0.83448599999999995</v>
      </c>
      <c r="L296" s="1">
        <v>1.78806</v>
      </c>
      <c r="M296" s="1">
        <v>15</v>
      </c>
      <c r="N296" s="2" t="str">
        <f t="shared" si="9"/>
        <v>NIE</v>
      </c>
    </row>
    <row r="297" spans="1:14" x14ac:dyDescent="0.25">
      <c r="A297" s="39"/>
      <c r="B297" s="1">
        <v>95</v>
      </c>
      <c r="C297" s="1">
        <v>0.79957299999999998</v>
      </c>
      <c r="D297" s="12">
        <v>0.96707900000000002</v>
      </c>
      <c r="E297" s="14">
        <v>0.77557299999999996</v>
      </c>
      <c r="F297" s="1">
        <v>0.77507899999999996</v>
      </c>
      <c r="G297" s="1">
        <v>1.2397</v>
      </c>
      <c r="H297" s="1">
        <v>52</v>
      </c>
      <c r="I297" s="12" t="str">
        <f t="shared" si="8"/>
        <v>NIE</v>
      </c>
      <c r="J297" s="14">
        <v>0.79957299999999998</v>
      </c>
      <c r="K297" s="1">
        <v>0.96707900000000002</v>
      </c>
      <c r="L297" s="1">
        <v>2.31887</v>
      </c>
      <c r="M297" s="1">
        <v>3</v>
      </c>
      <c r="N297" s="2" t="str">
        <f t="shared" si="9"/>
        <v>NIE</v>
      </c>
    </row>
    <row r="298" spans="1:14" x14ac:dyDescent="0.25">
      <c r="A298" s="39"/>
      <c r="B298" s="1">
        <v>96</v>
      </c>
      <c r="C298" s="1">
        <v>0.72560999999999998</v>
      </c>
      <c r="D298" s="12">
        <v>0.54236899999999999</v>
      </c>
      <c r="E298" s="14">
        <v>0.77561000000000002</v>
      </c>
      <c r="F298" s="1">
        <v>0.77436899999999997</v>
      </c>
      <c r="G298" s="1">
        <v>1.2397</v>
      </c>
      <c r="H298" s="1">
        <v>55</v>
      </c>
      <c r="I298" s="12" t="str">
        <f t="shared" si="8"/>
        <v>NIE</v>
      </c>
      <c r="J298" s="14">
        <v>0.75561</v>
      </c>
      <c r="K298" s="1">
        <v>0.85236900000000004</v>
      </c>
      <c r="L298" s="1">
        <v>1.4410400000000001</v>
      </c>
      <c r="M298" s="1">
        <v>15</v>
      </c>
      <c r="N298" s="2" t="str">
        <f t="shared" si="9"/>
        <v>NIE</v>
      </c>
    </row>
    <row r="299" spans="1:14" x14ac:dyDescent="0.25">
      <c r="A299" s="39"/>
      <c r="B299" s="1">
        <v>97</v>
      </c>
      <c r="C299" s="1">
        <v>0.43859300000000001</v>
      </c>
      <c r="D299" s="12">
        <v>0.38374599999999998</v>
      </c>
      <c r="E299" s="14">
        <v>0.77459299999999998</v>
      </c>
      <c r="F299" s="1">
        <v>-2.5372900000000001E-4</v>
      </c>
      <c r="G299" s="1">
        <v>0.61983999999999995</v>
      </c>
      <c r="H299" s="1">
        <v>70</v>
      </c>
      <c r="I299" s="12" t="str">
        <f t="shared" si="8"/>
        <v>NIE</v>
      </c>
      <c r="J299" s="14">
        <v>0.77501500000000001</v>
      </c>
      <c r="K299" s="1">
        <v>-1.1422699999999999E-2</v>
      </c>
      <c r="L299" s="1">
        <v>0.62399199999999999</v>
      </c>
      <c r="M299" s="1">
        <v>79</v>
      </c>
      <c r="N299" s="2" t="str">
        <f t="shared" si="9"/>
        <v>NIE</v>
      </c>
    </row>
    <row r="300" spans="1:14" x14ac:dyDescent="0.25">
      <c r="A300" s="39"/>
      <c r="B300" s="1">
        <v>98</v>
      </c>
      <c r="C300" s="1">
        <v>-0.73125200000000001</v>
      </c>
      <c r="D300" s="12">
        <v>7.4857900000000005E-2</v>
      </c>
      <c r="E300" s="14">
        <v>-0.77525200000000005</v>
      </c>
      <c r="F300" s="1">
        <v>8.5790699999999998E-4</v>
      </c>
      <c r="G300" s="1">
        <v>0.61987000000000003</v>
      </c>
      <c r="H300" s="1">
        <v>49</v>
      </c>
      <c r="I300" s="12" t="str">
        <f t="shared" si="8"/>
        <v>NIE</v>
      </c>
      <c r="J300" s="14">
        <v>-0.73125200000000001</v>
      </c>
      <c r="K300" s="1">
        <v>7.4857900000000005E-2</v>
      </c>
      <c r="L300" s="1">
        <v>0.85050700000000001</v>
      </c>
      <c r="M300" s="1">
        <v>3</v>
      </c>
      <c r="N300" s="2" t="str">
        <f t="shared" si="9"/>
        <v>NIE</v>
      </c>
    </row>
    <row r="301" spans="1:14" x14ac:dyDescent="0.25">
      <c r="A301" s="39"/>
      <c r="B301" s="1">
        <v>99</v>
      </c>
      <c r="C301" s="1">
        <v>-0.99493399999999999</v>
      </c>
      <c r="D301" s="12">
        <v>-0.67930100000000004</v>
      </c>
      <c r="E301" s="14">
        <v>-0.77493400000000001</v>
      </c>
      <c r="F301" s="1">
        <v>-0.77530100000000002</v>
      </c>
      <c r="G301" s="1">
        <v>1.23969</v>
      </c>
      <c r="H301" s="1">
        <v>63</v>
      </c>
      <c r="I301" s="12" t="str">
        <f t="shared" si="8"/>
        <v>NIE</v>
      </c>
      <c r="J301" s="14">
        <v>-0.77505000000000002</v>
      </c>
      <c r="K301" s="1">
        <v>-0.77070899999999998</v>
      </c>
      <c r="L301" s="1">
        <v>1.2401800000000001</v>
      </c>
      <c r="M301" s="1">
        <v>73</v>
      </c>
      <c r="N301" s="2" t="str">
        <f t="shared" si="9"/>
        <v>NIE</v>
      </c>
    </row>
    <row r="302" spans="1:14" ht="15.75" thickBot="1" x14ac:dyDescent="0.3">
      <c r="A302" s="40"/>
      <c r="B302" s="3">
        <v>100</v>
      </c>
      <c r="C302" s="3">
        <v>-0.47955999999999999</v>
      </c>
      <c r="D302" s="13">
        <v>-0.227828</v>
      </c>
      <c r="E302" s="15">
        <v>-0.77556000000000003</v>
      </c>
      <c r="F302" s="3">
        <v>1.7156499999999999E-4</v>
      </c>
      <c r="G302" s="3">
        <v>0.61985999999999997</v>
      </c>
      <c r="H302" s="3">
        <v>65</v>
      </c>
      <c r="I302" s="13" t="str">
        <f t="shared" si="8"/>
        <v>NIE</v>
      </c>
      <c r="J302" s="15">
        <v>-0.77819000000000005</v>
      </c>
      <c r="K302" s="70">
        <v>1.0951899999999999E-5</v>
      </c>
      <c r="L302" s="3">
        <v>0.62021499999999996</v>
      </c>
      <c r="M302" s="3">
        <v>115</v>
      </c>
      <c r="N302" s="4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I16" sqref="I16"/>
    </sheetView>
  </sheetViews>
  <sheetFormatPr defaultRowHeight="15" x14ac:dyDescent="0.25"/>
  <cols>
    <col min="1" max="11" width="15.7109375" customWidth="1"/>
  </cols>
  <sheetData>
    <row r="1" spans="1:11" ht="30" customHeight="1" x14ac:dyDescent="0.25">
      <c r="A1" s="51" t="s">
        <v>4</v>
      </c>
      <c r="B1" s="43" t="s">
        <v>5</v>
      </c>
      <c r="C1" s="44"/>
      <c r="D1" s="44"/>
      <c r="E1" s="44"/>
      <c r="F1" s="49"/>
      <c r="G1" s="43" t="s">
        <v>6</v>
      </c>
      <c r="H1" s="44"/>
      <c r="I1" s="44"/>
      <c r="J1" s="44"/>
      <c r="K1" s="45"/>
    </row>
    <row r="2" spans="1:11" ht="30" customHeight="1" thickBot="1" x14ac:dyDescent="0.3">
      <c r="A2" s="52"/>
      <c r="B2" s="61" t="s">
        <v>8</v>
      </c>
      <c r="C2" s="62" t="s">
        <v>9</v>
      </c>
      <c r="D2" s="63" t="s">
        <v>10</v>
      </c>
      <c r="E2" s="62" t="s">
        <v>0</v>
      </c>
      <c r="F2" s="68" t="s">
        <v>12</v>
      </c>
      <c r="G2" s="61" t="s">
        <v>8</v>
      </c>
      <c r="H2" s="62" t="s">
        <v>9</v>
      </c>
      <c r="I2" s="63" t="s">
        <v>10</v>
      </c>
      <c r="J2" s="62" t="s">
        <v>0</v>
      </c>
      <c r="K2" s="65" t="s">
        <v>12</v>
      </c>
    </row>
    <row r="3" spans="1:11" x14ac:dyDescent="0.25">
      <c r="A3" s="71">
        <v>1E-3</v>
      </c>
      <c r="B3" s="20">
        <f>AVERAGEIF('Tabela 1'!$I$3:$I$102,"TAK",'Tabela 1'!E3:E102)</f>
        <v>-6.5398389473684206E-5</v>
      </c>
      <c r="C3" s="16">
        <f>AVERAGEIF('Tabela 1'!$I$3:$I$102,"TAK",'Tabela 1'!F3:F102)</f>
        <v>-5.3638789473684182E-6</v>
      </c>
      <c r="D3" s="16">
        <f>AVERAGEIF('Tabela 1'!$I$3:$I$102,"TAK",'Tabela 1'!G3:G102)</f>
        <v>7.6008423684210513E-6</v>
      </c>
      <c r="E3" s="16">
        <f>AVERAGEIF('Tabela 1'!$I$3:$I$102,"TAK",'Tabela 1'!H3:H102)</f>
        <v>128.26315789473685</v>
      </c>
      <c r="F3" s="17">
        <f>COUNTIF('Tabela 1'!I3:I102,"TAK")</f>
        <v>19</v>
      </c>
      <c r="G3" s="18">
        <f>AVERAGEIF('Tabela 1'!$N$3:$N$102,"TAK",'Tabela 1'!J3:J102)</f>
        <v>-1.6305057628571427E-3</v>
      </c>
      <c r="H3" s="16">
        <f>AVERAGEIF('Tabela 1'!$N$3:$N$102,"TAK",'Tabela 1'!K3:K102)</f>
        <v>7.8464117857142857E-4</v>
      </c>
      <c r="I3" s="16">
        <f>AVERAGEIF('Tabela 1'!$N$3:$N$102,"TAK",'Tabela 1'!L3:L102)</f>
        <v>3.9207814626857144E-4</v>
      </c>
      <c r="J3" s="16">
        <f>AVERAGEIF('Tabela 1'!$N$3:$N$102,"TAK",'Tabela 1'!M3:M102)</f>
        <v>101.85714285714286</v>
      </c>
      <c r="K3" s="17">
        <f>COUNTIF('Tabela 1'!N3:N102,"TAK")</f>
        <v>7</v>
      </c>
    </row>
    <row r="4" spans="1:11" x14ac:dyDescent="0.25">
      <c r="A4" s="72">
        <v>5.0000000000000001E-3</v>
      </c>
      <c r="B4" s="14">
        <f>AVERAGEIF('Tabela 1'!$I$103:$I$202,"TAK",'Tabela 1'!E103:E202)</f>
        <v>-5.2167614285714266E-5</v>
      </c>
      <c r="C4" s="1">
        <f>AVERAGEIF('Tabela 1'!$I$103:$I$202,"TAK",'Tabela 1'!F103:F202)</f>
        <v>-1.1728949999999989E-5</v>
      </c>
      <c r="D4" s="1">
        <f>AVERAGEIF('Tabela 1'!$I$103:$I$202,"TAK",'Tabela 1'!G103:G202)</f>
        <v>6.9959491428571414E-6</v>
      </c>
      <c r="E4" s="1">
        <f>AVERAGEIF('Tabela 1'!$I$103:$I$202,"TAK",'Tabela 1'!H103:H202)</f>
        <v>74.5</v>
      </c>
      <c r="F4" s="2">
        <f>COUNTIF('Tabela 1'!I103:I202,"TAK")</f>
        <v>14</v>
      </c>
      <c r="G4" s="8">
        <f>AVERAGEIF('Tabela 1'!$N$103:$N$202,"TAK",'Tabela 1'!J103:J202)</f>
        <v>-2.1489571249999999E-4</v>
      </c>
      <c r="H4" s="1">
        <f>AVERAGEIF('Tabela 1'!$N$103:$N$202,"TAK",'Tabela 1'!K103:K202)</f>
        <v>-4.9224877499999997E-4</v>
      </c>
      <c r="I4" s="1">
        <f>AVERAGEIF('Tabela 1'!$N$103:$N$202,"TAK",'Tabela 1'!L103:L202)</f>
        <v>1.2034217662500001E-4</v>
      </c>
      <c r="J4" s="1">
        <f>AVERAGEIF('Tabela 1'!$N$103:$N$202,"TAK",'Tabela 1'!M103:M202)</f>
        <v>90.5</v>
      </c>
      <c r="K4" s="2">
        <f>COUNTIF('Tabela 1'!N103:N202,"TAK")</f>
        <v>8</v>
      </c>
    </row>
    <row r="5" spans="1:11" ht="15.75" thickBot="1" x14ac:dyDescent="0.3">
      <c r="A5" s="73">
        <v>0.01</v>
      </c>
      <c r="B5" s="15">
        <f>AVERAGEIF('Tabela 1'!$I$203:$I$302,"TAK",'Tabela 1'!E203:E302)</f>
        <v>1.4050199999999995E-4</v>
      </c>
      <c r="C5" s="3">
        <f>AVERAGEIF('Tabela 1'!$I$203:$I$302,"TAK",'Tabela 1'!F203:F302)</f>
        <v>-3.2982366666666667E-4</v>
      </c>
      <c r="D5" s="3">
        <f>AVERAGEIF('Tabela 1'!$I$203:$I$302,"TAK",'Tabela 1'!G203:G302)</f>
        <v>2.41513975E-5</v>
      </c>
      <c r="E5" s="3">
        <f>AVERAGEIF('Tabela 1'!$I$203:$I$302,"TAK",'Tabela 1'!H203:H302)</f>
        <v>57</v>
      </c>
      <c r="F5" s="4">
        <f>COUNTIF('Tabela 1'!I203:I302,"TAK")</f>
        <v>12</v>
      </c>
      <c r="G5" s="9">
        <f>AVERAGEIF('Tabela 1'!$N$203:$N$302,"TAK",'Tabela 1'!J203:J302)</f>
        <v>-8.8476431999999993E-4</v>
      </c>
      <c r="H5" s="3">
        <f>AVERAGEIF('Tabela 1'!$N$203:$N$302,"TAK",'Tabela 1'!K203:K302)</f>
        <v>-2.2228947999999998E-3</v>
      </c>
      <c r="I5" s="3">
        <f>AVERAGEIF('Tabela 1'!$N$203:$N$302,"TAK",'Tabela 1'!L203:L302)</f>
        <v>9.4360234519999997E-4</v>
      </c>
      <c r="J5" s="3">
        <f>AVERAGEIF('Tabela 1'!$N$203:$N$302,"TAK",'Tabela 1'!M203:M302)</f>
        <v>110.2</v>
      </c>
      <c r="K5" s="4">
        <f>COUNTIF('Tabela 1'!N203:N302,"TAK")</f>
        <v>5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G12" sqref="G12"/>
    </sheetView>
  </sheetViews>
  <sheetFormatPr defaultRowHeight="15" x14ac:dyDescent="0.25"/>
  <cols>
    <col min="1" max="1" width="10.7109375" customWidth="1"/>
    <col min="2" max="5" width="20.7109375" customWidth="1"/>
  </cols>
  <sheetData>
    <row r="1" spans="1:5" ht="15" customHeight="1" x14ac:dyDescent="0.25">
      <c r="A1" s="53" t="s">
        <v>13</v>
      </c>
      <c r="B1" s="54" t="s">
        <v>5</v>
      </c>
      <c r="C1" s="55"/>
      <c r="D1" s="56" t="s">
        <v>6</v>
      </c>
      <c r="E1" s="57"/>
    </row>
    <row r="2" spans="1:5" ht="18.75" thickBot="1" x14ac:dyDescent="0.3">
      <c r="A2" s="74"/>
      <c r="B2" s="61" t="s">
        <v>8</v>
      </c>
      <c r="C2" s="65" t="s">
        <v>9</v>
      </c>
      <c r="D2" s="61" t="s">
        <v>8</v>
      </c>
      <c r="E2" s="65" t="s">
        <v>9</v>
      </c>
    </row>
    <row r="3" spans="1:5" x14ac:dyDescent="0.25">
      <c r="A3" s="28">
        <v>1</v>
      </c>
      <c r="B3" s="20" t="s">
        <v>93</v>
      </c>
      <c r="C3" s="19" t="s">
        <v>94</v>
      </c>
      <c r="D3" s="20" t="s">
        <v>21</v>
      </c>
      <c r="E3" s="17" t="s">
        <v>22</v>
      </c>
    </row>
    <row r="4" spans="1:5" x14ac:dyDescent="0.25">
      <c r="A4" s="29">
        <v>2</v>
      </c>
      <c r="B4" s="14" t="s">
        <v>95</v>
      </c>
      <c r="C4" s="12" t="s">
        <v>96</v>
      </c>
      <c r="D4" s="14" t="s">
        <v>23</v>
      </c>
      <c r="E4" s="2" t="s">
        <v>24</v>
      </c>
    </row>
    <row r="5" spans="1:5" x14ac:dyDescent="0.25">
      <c r="A5" s="29">
        <v>3</v>
      </c>
      <c r="B5" s="76" t="s">
        <v>97</v>
      </c>
      <c r="C5" s="12" t="s">
        <v>96</v>
      </c>
      <c r="D5" s="14" t="s">
        <v>25</v>
      </c>
      <c r="E5" s="2" t="s">
        <v>26</v>
      </c>
    </row>
    <row r="6" spans="1:5" x14ac:dyDescent="0.25">
      <c r="A6" s="29">
        <v>4</v>
      </c>
      <c r="B6" s="76" t="s">
        <v>97</v>
      </c>
      <c r="C6" s="12" t="s">
        <v>96</v>
      </c>
      <c r="D6" s="14" t="s">
        <v>27</v>
      </c>
      <c r="E6" s="2" t="s">
        <v>28</v>
      </c>
    </row>
    <row r="7" spans="1:5" x14ac:dyDescent="0.25">
      <c r="A7" s="29">
        <v>5</v>
      </c>
      <c r="B7" s="14"/>
      <c r="C7" s="12"/>
      <c r="D7" s="14" t="s">
        <v>29</v>
      </c>
      <c r="E7" s="2" t="s">
        <v>30</v>
      </c>
    </row>
    <row r="8" spans="1:5" x14ac:dyDescent="0.25">
      <c r="A8" s="29">
        <v>6</v>
      </c>
      <c r="B8" s="14"/>
      <c r="C8" s="12"/>
      <c r="D8" s="14" t="s">
        <v>31</v>
      </c>
      <c r="E8" s="2" t="s">
        <v>32</v>
      </c>
    </row>
    <row r="9" spans="1:5" x14ac:dyDescent="0.25">
      <c r="A9" s="29">
        <v>7</v>
      </c>
      <c r="B9" s="14"/>
      <c r="C9" s="12"/>
      <c r="D9" s="14" t="s">
        <v>33</v>
      </c>
      <c r="E9" s="2" t="s">
        <v>34</v>
      </c>
    </row>
    <row r="10" spans="1:5" x14ac:dyDescent="0.25">
      <c r="A10" s="29">
        <v>8</v>
      </c>
      <c r="B10" s="14"/>
      <c r="C10" s="12"/>
      <c r="D10" s="14" t="s">
        <v>33</v>
      </c>
      <c r="E10" s="2" t="s">
        <v>35</v>
      </c>
    </row>
    <row r="11" spans="1:5" x14ac:dyDescent="0.25">
      <c r="A11" s="29">
        <v>9</v>
      </c>
      <c r="B11" s="14"/>
      <c r="C11" s="12"/>
      <c r="D11" s="14" t="s">
        <v>33</v>
      </c>
      <c r="E11" s="2" t="s">
        <v>35</v>
      </c>
    </row>
    <row r="12" spans="1:5" x14ac:dyDescent="0.25">
      <c r="A12" s="29">
        <v>10</v>
      </c>
      <c r="B12" s="14"/>
      <c r="C12" s="12"/>
      <c r="D12" s="14" t="s">
        <v>36</v>
      </c>
      <c r="E12" s="2" t="s">
        <v>37</v>
      </c>
    </row>
    <row r="13" spans="1:5" x14ac:dyDescent="0.25">
      <c r="A13" s="29">
        <v>11</v>
      </c>
      <c r="B13" s="14"/>
      <c r="C13" s="12"/>
      <c r="D13" s="14" t="s">
        <v>38</v>
      </c>
      <c r="E13" s="2" t="s">
        <v>39</v>
      </c>
    </row>
    <row r="14" spans="1:5" x14ac:dyDescent="0.25">
      <c r="A14" s="29">
        <v>12</v>
      </c>
      <c r="B14" s="14"/>
      <c r="C14" s="12"/>
      <c r="D14" s="14" t="s">
        <v>40</v>
      </c>
      <c r="E14" s="2" t="s">
        <v>41</v>
      </c>
    </row>
    <row r="15" spans="1:5" x14ac:dyDescent="0.25">
      <c r="A15" s="29">
        <v>13</v>
      </c>
      <c r="B15" s="14"/>
      <c r="C15" s="12"/>
      <c r="D15" s="14" t="s">
        <v>42</v>
      </c>
      <c r="E15" s="2" t="s">
        <v>43</v>
      </c>
    </row>
    <row r="16" spans="1:5" x14ac:dyDescent="0.25">
      <c r="A16" s="29">
        <v>14</v>
      </c>
      <c r="B16" s="14"/>
      <c r="C16" s="12"/>
      <c r="D16" s="14" t="s">
        <v>44</v>
      </c>
      <c r="E16" s="2" t="s">
        <v>45</v>
      </c>
    </row>
    <row r="17" spans="1:5" x14ac:dyDescent="0.25">
      <c r="A17" s="29">
        <v>15</v>
      </c>
      <c r="B17" s="14"/>
      <c r="C17" s="12"/>
      <c r="D17" s="14" t="s">
        <v>46</v>
      </c>
      <c r="E17" s="2" t="s">
        <v>47</v>
      </c>
    </row>
    <row r="18" spans="1:5" x14ac:dyDescent="0.25">
      <c r="A18" s="29">
        <v>16</v>
      </c>
      <c r="B18" s="14"/>
      <c r="C18" s="12"/>
      <c r="D18" s="14" t="s">
        <v>48</v>
      </c>
      <c r="E18" s="2" t="s">
        <v>49</v>
      </c>
    </row>
    <row r="19" spans="1:5" x14ac:dyDescent="0.25">
      <c r="A19" s="29">
        <v>17</v>
      </c>
      <c r="B19" s="14"/>
      <c r="C19" s="12"/>
      <c r="D19" s="14" t="s">
        <v>50</v>
      </c>
      <c r="E19" s="2" t="s">
        <v>51</v>
      </c>
    </row>
    <row r="20" spans="1:5" x14ac:dyDescent="0.25">
      <c r="A20" s="29">
        <v>18</v>
      </c>
      <c r="B20" s="14"/>
      <c r="C20" s="12"/>
      <c r="D20" s="14" t="s">
        <v>52</v>
      </c>
      <c r="E20" s="2" t="s">
        <v>53</v>
      </c>
    </row>
    <row r="21" spans="1:5" x14ac:dyDescent="0.25">
      <c r="A21" s="29">
        <v>19</v>
      </c>
      <c r="B21" s="14"/>
      <c r="C21" s="12"/>
      <c r="D21" s="14" t="s">
        <v>54</v>
      </c>
      <c r="E21" s="2" t="s">
        <v>55</v>
      </c>
    </row>
    <row r="22" spans="1:5" x14ac:dyDescent="0.25">
      <c r="A22" s="29">
        <v>20</v>
      </c>
      <c r="B22" s="14"/>
      <c r="C22" s="12"/>
      <c r="D22" s="14" t="s">
        <v>54</v>
      </c>
      <c r="E22" s="2" t="s">
        <v>55</v>
      </c>
    </row>
    <row r="23" spans="1:5" x14ac:dyDescent="0.25">
      <c r="A23" s="29">
        <v>21</v>
      </c>
      <c r="B23" s="14"/>
      <c r="C23" s="12"/>
      <c r="D23" s="14" t="s">
        <v>56</v>
      </c>
      <c r="E23" s="2" t="s">
        <v>57</v>
      </c>
    </row>
    <row r="24" spans="1:5" x14ac:dyDescent="0.25">
      <c r="A24" s="29">
        <v>22</v>
      </c>
      <c r="B24" s="14"/>
      <c r="C24" s="12"/>
      <c r="D24" s="14" t="s">
        <v>58</v>
      </c>
      <c r="E24" s="2" t="s">
        <v>59</v>
      </c>
    </row>
    <row r="25" spans="1:5" x14ac:dyDescent="0.25">
      <c r="A25" s="29">
        <v>23</v>
      </c>
      <c r="B25" s="14"/>
      <c r="C25" s="12"/>
      <c r="D25" s="14" t="s">
        <v>60</v>
      </c>
      <c r="E25" s="2" t="s">
        <v>61</v>
      </c>
    </row>
    <row r="26" spans="1:5" x14ac:dyDescent="0.25">
      <c r="A26" s="29">
        <v>24</v>
      </c>
      <c r="B26" s="14"/>
      <c r="C26" s="12"/>
      <c r="D26" s="14" t="s">
        <v>62</v>
      </c>
      <c r="E26" s="2" t="s">
        <v>63</v>
      </c>
    </row>
    <row r="27" spans="1:5" x14ac:dyDescent="0.25">
      <c r="A27" s="29">
        <v>25</v>
      </c>
      <c r="B27" s="14"/>
      <c r="C27" s="12"/>
      <c r="D27" s="14" t="s">
        <v>64</v>
      </c>
      <c r="E27" s="2" t="s">
        <v>65</v>
      </c>
    </row>
    <row r="28" spans="1:5" x14ac:dyDescent="0.25">
      <c r="A28" s="29">
        <v>26</v>
      </c>
      <c r="B28" s="14"/>
      <c r="C28" s="12"/>
      <c r="D28" s="14" t="s">
        <v>66</v>
      </c>
      <c r="E28" s="2" t="s">
        <v>67</v>
      </c>
    </row>
    <row r="29" spans="1:5" x14ac:dyDescent="0.25">
      <c r="A29" s="29">
        <v>27</v>
      </c>
      <c r="B29" s="14"/>
      <c r="C29" s="12"/>
      <c r="D29" s="14" t="s">
        <v>68</v>
      </c>
      <c r="E29" s="2" t="s">
        <v>69</v>
      </c>
    </row>
    <row r="30" spans="1:5" x14ac:dyDescent="0.25">
      <c r="A30" s="29">
        <v>28</v>
      </c>
      <c r="B30" s="14"/>
      <c r="C30" s="12"/>
      <c r="D30" s="14" t="s">
        <v>70</v>
      </c>
      <c r="E30" s="2" t="s">
        <v>71</v>
      </c>
    </row>
    <row r="31" spans="1:5" x14ac:dyDescent="0.25">
      <c r="A31" s="29">
        <v>29</v>
      </c>
      <c r="B31" s="14"/>
      <c r="C31" s="12"/>
      <c r="D31" s="14" t="s">
        <v>72</v>
      </c>
      <c r="E31" s="2" t="s">
        <v>73</v>
      </c>
    </row>
    <row r="32" spans="1:5" x14ac:dyDescent="0.25">
      <c r="A32" s="29">
        <v>30</v>
      </c>
      <c r="B32" s="14"/>
      <c r="C32" s="12"/>
      <c r="D32" s="14" t="s">
        <v>74</v>
      </c>
      <c r="E32" s="2" t="s">
        <v>75</v>
      </c>
    </row>
    <row r="33" spans="1:5" x14ac:dyDescent="0.25">
      <c r="A33" s="29">
        <v>31</v>
      </c>
      <c r="B33" s="14"/>
      <c r="C33" s="12"/>
      <c r="D33" s="14" t="s">
        <v>76</v>
      </c>
      <c r="E33" s="2" t="s">
        <v>77</v>
      </c>
    </row>
    <row r="34" spans="1:5" x14ac:dyDescent="0.25">
      <c r="A34" s="29">
        <v>32</v>
      </c>
      <c r="B34" s="14"/>
      <c r="C34" s="12"/>
      <c r="D34" s="14" t="s">
        <v>78</v>
      </c>
      <c r="E34" s="2" t="s">
        <v>79</v>
      </c>
    </row>
    <row r="35" spans="1:5" x14ac:dyDescent="0.25">
      <c r="A35" s="29">
        <v>33</v>
      </c>
      <c r="B35" s="14"/>
      <c r="C35" s="12"/>
      <c r="D35" s="14" t="s">
        <v>80</v>
      </c>
      <c r="E35" s="2" t="s">
        <v>81</v>
      </c>
    </row>
    <row r="36" spans="1:5" x14ac:dyDescent="0.25">
      <c r="A36" s="29">
        <v>34</v>
      </c>
      <c r="B36" s="14"/>
      <c r="C36" s="12"/>
      <c r="D36" s="14" t="s">
        <v>82</v>
      </c>
      <c r="E36" s="2" t="s">
        <v>83</v>
      </c>
    </row>
    <row r="37" spans="1:5" x14ac:dyDescent="0.25">
      <c r="A37" s="29">
        <v>35</v>
      </c>
      <c r="B37" s="14"/>
      <c r="C37" s="12"/>
      <c r="D37" s="14" t="s">
        <v>84</v>
      </c>
      <c r="E37" s="2" t="s">
        <v>85</v>
      </c>
    </row>
    <row r="38" spans="1:5" x14ac:dyDescent="0.25">
      <c r="A38" s="29">
        <v>36</v>
      </c>
      <c r="B38" s="14"/>
      <c r="C38" s="12"/>
      <c r="D38" s="14" t="s">
        <v>86</v>
      </c>
      <c r="E38" s="2" t="s">
        <v>87</v>
      </c>
    </row>
    <row r="39" spans="1:5" x14ac:dyDescent="0.25">
      <c r="A39" s="29">
        <v>37</v>
      </c>
      <c r="B39" s="14"/>
      <c r="C39" s="12"/>
      <c r="D39" s="14" t="s">
        <v>88</v>
      </c>
      <c r="E39" s="2" t="s">
        <v>89</v>
      </c>
    </row>
    <row r="40" spans="1:5" x14ac:dyDescent="0.25">
      <c r="A40" s="29">
        <v>38</v>
      </c>
      <c r="B40" s="14"/>
      <c r="C40" s="12"/>
      <c r="D40" s="14" t="s">
        <v>90</v>
      </c>
      <c r="E40" s="2" t="s">
        <v>91</v>
      </c>
    </row>
    <row r="41" spans="1:5" x14ac:dyDescent="0.25">
      <c r="A41" s="29">
        <v>39</v>
      </c>
      <c r="B41" s="14"/>
      <c r="C41" s="12"/>
      <c r="D41" s="14" t="s">
        <v>90</v>
      </c>
      <c r="E41" s="2" t="s">
        <v>92</v>
      </c>
    </row>
    <row r="42" spans="1:5" ht="15.75" thickBot="1" x14ac:dyDescent="0.3">
      <c r="A42" s="75">
        <v>40</v>
      </c>
      <c r="B42" s="15"/>
      <c r="C42" s="13"/>
      <c r="D42" s="15" t="s">
        <v>90</v>
      </c>
      <c r="E42" s="4" t="s">
        <v>92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A10C-A052-4A49-99C2-8E32D4DFCDA3}">
  <dimension ref="A1:AP42"/>
  <sheetViews>
    <sheetView zoomScale="40" zoomScaleNormal="40" workbookViewId="0">
      <selection activeCell="AT76" sqref="AT76:AU76"/>
    </sheetView>
  </sheetViews>
  <sheetFormatPr defaultRowHeight="15" x14ac:dyDescent="0.25"/>
  <sheetData>
    <row r="1" spans="1:42" x14ac:dyDescent="0.25">
      <c r="B1">
        <v>-1</v>
      </c>
      <c r="C1">
        <v>-0.95</v>
      </c>
      <c r="D1">
        <v>-0.9</v>
      </c>
      <c r="E1">
        <v>-0.85</v>
      </c>
      <c r="F1">
        <v>-0.8</v>
      </c>
      <c r="G1">
        <v>-0.75</v>
      </c>
      <c r="H1">
        <v>-0.7</v>
      </c>
      <c r="I1">
        <v>-0.65</v>
      </c>
      <c r="J1">
        <v>-0.6</v>
      </c>
      <c r="K1">
        <v>-0.55000000000000004</v>
      </c>
      <c r="L1">
        <v>-0.5</v>
      </c>
      <c r="M1">
        <v>-0.45</v>
      </c>
      <c r="N1">
        <v>-0.39999999999999902</v>
      </c>
      <c r="O1">
        <v>-0.34999999999999898</v>
      </c>
      <c r="P1">
        <v>-0.29999999999999899</v>
      </c>
      <c r="Q1">
        <v>-0.249999999999999</v>
      </c>
      <c r="R1">
        <v>-0.19999999999999901</v>
      </c>
      <c r="S1">
        <v>-0.149999999999999</v>
      </c>
      <c r="T1">
        <v>-9.9999999999999006E-2</v>
      </c>
      <c r="U1">
        <v>-4.9999999999998997E-2</v>
      </c>
      <c r="V1">
        <v>0</v>
      </c>
      <c r="W1">
        <v>0.05</v>
      </c>
      <c r="X1">
        <v>0.1</v>
      </c>
      <c r="Y1">
        <v>0.15</v>
      </c>
      <c r="Z1">
        <v>0.2</v>
      </c>
      <c r="AA1">
        <v>0.25</v>
      </c>
      <c r="AB1">
        <v>0.3</v>
      </c>
      <c r="AC1">
        <v>0.35</v>
      </c>
      <c r="AD1">
        <v>0.4</v>
      </c>
      <c r="AE1">
        <v>0.45</v>
      </c>
      <c r="AF1">
        <v>0.5</v>
      </c>
      <c r="AG1">
        <v>0.55000000000000004</v>
      </c>
      <c r="AH1">
        <v>0.6</v>
      </c>
      <c r="AI1">
        <v>0.65</v>
      </c>
      <c r="AJ1">
        <v>0.7</v>
      </c>
      <c r="AK1">
        <v>0.75</v>
      </c>
      <c r="AL1">
        <v>0.8</v>
      </c>
      <c r="AM1">
        <v>0.85</v>
      </c>
      <c r="AN1">
        <v>0.9</v>
      </c>
      <c r="AO1">
        <v>0.95</v>
      </c>
      <c r="AP1">
        <v>1</v>
      </c>
    </row>
    <row r="2" spans="1:42" x14ac:dyDescent="0.25">
      <c r="A2">
        <v>-1</v>
      </c>
      <c r="B2">
        <f>$A2*$A2+B$1*B$1-COS(2.5*PI()*$A2)-COS(2.5*PI()*B$1)+2</f>
        <v>3.9999999999999996</v>
      </c>
      <c r="C2">
        <f t="shared" ref="C2:AK9" si="0">$A2*$A2+C$1*C$1-COS(2.5*PI()*$A2)-COS(2.5*PI()*C$1)+2</f>
        <v>3.5198165676349094</v>
      </c>
      <c r="D2">
        <f t="shared" si="0"/>
        <v>3.1028932188134521</v>
      </c>
      <c r="E2">
        <f t="shared" si="0"/>
        <v>2.7986204674887127</v>
      </c>
      <c r="F2">
        <f t="shared" si="0"/>
        <v>2.6399999999999997</v>
      </c>
      <c r="G2">
        <f t="shared" si="0"/>
        <v>2.638620467488713</v>
      </c>
      <c r="H2">
        <f t="shared" si="0"/>
        <v>2.7828932188134523</v>
      </c>
      <c r="I2">
        <f t="shared" si="0"/>
        <v>3.0398165676349098</v>
      </c>
      <c r="J2">
        <f t="shared" si="0"/>
        <v>3.36</v>
      </c>
      <c r="K2">
        <f t="shared" si="0"/>
        <v>3.6851834323650894</v>
      </c>
      <c r="L2">
        <f t="shared" si="0"/>
        <v>3.9571067811865475</v>
      </c>
      <c r="M2">
        <f t="shared" si="0"/>
        <v>4.1263795325112866</v>
      </c>
      <c r="N2">
        <f t="shared" si="0"/>
        <v>4.1599999999999993</v>
      </c>
      <c r="O2">
        <f t="shared" si="0"/>
        <v>4.046379532511283</v>
      </c>
      <c r="P2">
        <f t="shared" si="0"/>
        <v>3.7971067811865411</v>
      </c>
      <c r="Q2">
        <f t="shared" si="0"/>
        <v>3.4451834323650816</v>
      </c>
      <c r="R2">
        <f t="shared" si="0"/>
        <v>3.0399999999999916</v>
      </c>
      <c r="S2">
        <f t="shared" si="0"/>
        <v>2.6398165676349024</v>
      </c>
      <c r="T2">
        <f t="shared" si="0"/>
        <v>2.3028932188134466</v>
      </c>
      <c r="U2">
        <f t="shared" si="0"/>
        <v>2.0786204674887099</v>
      </c>
      <c r="V2">
        <f t="shared" si="0"/>
        <v>1.9999999999999996</v>
      </c>
      <c r="W2">
        <f t="shared" si="0"/>
        <v>2.078620467488713</v>
      </c>
      <c r="X2">
        <f t="shared" si="0"/>
        <v>2.3028932188134523</v>
      </c>
      <c r="Y2">
        <f t="shared" si="0"/>
        <v>2.6398165676349099</v>
      </c>
      <c r="Z2">
        <f t="shared" si="0"/>
        <v>3.04</v>
      </c>
      <c r="AA2">
        <f t="shared" si="0"/>
        <v>3.4451834323650896</v>
      </c>
      <c r="AB2">
        <f t="shared" si="0"/>
        <v>3.7971067811865473</v>
      </c>
      <c r="AC2">
        <f t="shared" si="0"/>
        <v>4.0463795325112866</v>
      </c>
      <c r="AD2">
        <f t="shared" si="0"/>
        <v>4.16</v>
      </c>
      <c r="AE2">
        <f t="shared" si="0"/>
        <v>4.1263795325112866</v>
      </c>
      <c r="AF2">
        <f t="shared" si="0"/>
        <v>3.9571067811865475</v>
      </c>
      <c r="AG2">
        <f t="shared" si="0"/>
        <v>3.6851834323650894</v>
      </c>
      <c r="AH2">
        <f t="shared" si="0"/>
        <v>3.36</v>
      </c>
      <c r="AI2">
        <f t="shared" si="0"/>
        <v>3.0398165676349098</v>
      </c>
      <c r="AJ2">
        <f t="shared" si="0"/>
        <v>2.7828932188134523</v>
      </c>
      <c r="AK2">
        <f t="shared" si="0"/>
        <v>2.638620467488713</v>
      </c>
      <c r="AL2">
        <f>$A2*$A2+AL$1*AL$1-COS(2.5*PI()*$A2)-COS(2.5*PI()*AL$1)+2</f>
        <v>2.6399999999999997</v>
      </c>
      <c r="AM2">
        <f t="shared" ref="AM2:AP17" si="1">$A2*$A2+AM$1*AM$1-COS(2.5*PI()*$A2)-COS(2.5*PI()*AM$1)+2</f>
        <v>2.7986204674887127</v>
      </c>
      <c r="AN2">
        <f t="shared" si="1"/>
        <v>3.1028932188134521</v>
      </c>
      <c r="AO2">
        <f t="shared" si="1"/>
        <v>3.5198165676349094</v>
      </c>
      <c r="AP2">
        <f t="shared" si="1"/>
        <v>3.9999999999999996</v>
      </c>
    </row>
    <row r="3" spans="1:42" x14ac:dyDescent="0.25">
      <c r="A3">
        <v>-0.95</v>
      </c>
      <c r="B3">
        <f t="shared" ref="B3:Q42" si="2">$A3*$A3+B$1*B$1-COS(2.5*PI()*$A3)-COS(2.5*PI()*B$1)+2</f>
        <v>3.5198165676349094</v>
      </c>
      <c r="C3">
        <f t="shared" si="2"/>
        <v>3.0396331352698187</v>
      </c>
      <c r="D3">
        <f t="shared" si="2"/>
        <v>2.6227097864483619</v>
      </c>
      <c r="E3">
        <f t="shared" si="2"/>
        <v>2.3184370351236225</v>
      </c>
      <c r="F3">
        <f t="shared" si="2"/>
        <v>2.1598165676349095</v>
      </c>
      <c r="G3">
        <f t="shared" si="2"/>
        <v>2.1584370351236228</v>
      </c>
      <c r="H3">
        <f t="shared" si="2"/>
        <v>2.3027097864483621</v>
      </c>
      <c r="I3">
        <f t="shared" si="2"/>
        <v>2.5596331352698192</v>
      </c>
      <c r="J3">
        <f t="shared" si="2"/>
        <v>2.8798165676349097</v>
      </c>
      <c r="K3">
        <f t="shared" si="2"/>
        <v>3.2049999999999992</v>
      </c>
      <c r="L3">
        <f t="shared" si="2"/>
        <v>3.4769233488214573</v>
      </c>
      <c r="M3">
        <f t="shared" si="2"/>
        <v>3.6461961001461964</v>
      </c>
      <c r="N3">
        <f t="shared" si="2"/>
        <v>3.6798165676349086</v>
      </c>
      <c r="O3">
        <f t="shared" si="2"/>
        <v>3.5661961001461924</v>
      </c>
      <c r="P3">
        <f t="shared" si="2"/>
        <v>3.3169233488214509</v>
      </c>
      <c r="Q3">
        <f t="shared" si="2"/>
        <v>2.9649999999999914</v>
      </c>
      <c r="R3">
        <f t="shared" si="0"/>
        <v>2.5598165676349014</v>
      </c>
      <c r="S3">
        <f t="shared" si="0"/>
        <v>2.1596331352698122</v>
      </c>
      <c r="T3">
        <f t="shared" si="0"/>
        <v>1.8227097864483564</v>
      </c>
      <c r="U3">
        <f t="shared" si="0"/>
        <v>1.5984370351236197</v>
      </c>
      <c r="V3">
        <f t="shared" si="0"/>
        <v>1.5198165676349096</v>
      </c>
      <c r="W3">
        <f t="shared" si="0"/>
        <v>1.5984370351236228</v>
      </c>
      <c r="X3">
        <f t="shared" si="0"/>
        <v>1.8227097864483621</v>
      </c>
      <c r="Y3">
        <f t="shared" si="0"/>
        <v>2.1596331352698197</v>
      </c>
      <c r="Z3">
        <f t="shared" si="0"/>
        <v>2.5598165676349094</v>
      </c>
      <c r="AA3">
        <f t="shared" si="0"/>
        <v>2.9649999999999994</v>
      </c>
      <c r="AB3">
        <f t="shared" si="0"/>
        <v>3.3169233488214571</v>
      </c>
      <c r="AC3">
        <f t="shared" si="0"/>
        <v>3.5661961001461959</v>
      </c>
      <c r="AD3">
        <f t="shared" si="0"/>
        <v>3.6798165676349095</v>
      </c>
      <c r="AE3">
        <f t="shared" si="0"/>
        <v>3.6461961001461964</v>
      </c>
      <c r="AF3">
        <f t="shared" si="0"/>
        <v>3.4769233488214573</v>
      </c>
      <c r="AG3">
        <f t="shared" si="0"/>
        <v>3.2049999999999992</v>
      </c>
      <c r="AH3">
        <f t="shared" si="0"/>
        <v>2.8798165676349097</v>
      </c>
      <c r="AI3">
        <f t="shared" si="0"/>
        <v>2.5596331352698192</v>
      </c>
      <c r="AJ3">
        <f t="shared" si="0"/>
        <v>2.3027097864483621</v>
      </c>
      <c r="AK3">
        <f t="shared" si="0"/>
        <v>2.1584370351236228</v>
      </c>
      <c r="AL3">
        <f t="shared" ref="AL3:AP42" si="3">$A3*$A3+AL$1*AL$1-COS(2.5*PI()*$A3)-COS(2.5*PI()*AL$1)+2</f>
        <v>2.1598165676349095</v>
      </c>
      <c r="AM3">
        <f t="shared" si="3"/>
        <v>2.3184370351236225</v>
      </c>
      <c r="AN3">
        <f t="shared" si="3"/>
        <v>2.6227097864483619</v>
      </c>
      <c r="AO3">
        <f t="shared" si="3"/>
        <v>3.0396331352698187</v>
      </c>
      <c r="AP3">
        <f t="shared" si="3"/>
        <v>3.5198165676349094</v>
      </c>
    </row>
    <row r="4" spans="1:42" x14ac:dyDescent="0.25">
      <c r="A4">
        <v>-0.9</v>
      </c>
      <c r="B4">
        <f t="shared" si="2"/>
        <v>3.1028932188134521</v>
      </c>
      <c r="C4">
        <f t="shared" si="0"/>
        <v>2.6227097864483619</v>
      </c>
      <c r="D4">
        <f t="shared" si="0"/>
        <v>2.2057864376269047</v>
      </c>
      <c r="E4">
        <f t="shared" si="0"/>
        <v>1.9015136863021653</v>
      </c>
      <c r="F4">
        <f t="shared" si="0"/>
        <v>1.7428932188134525</v>
      </c>
      <c r="G4">
        <f t="shared" si="0"/>
        <v>1.7415136863021659</v>
      </c>
      <c r="H4">
        <f t="shared" si="0"/>
        <v>1.8857864376269049</v>
      </c>
      <c r="I4">
        <f t="shared" si="0"/>
        <v>2.1427097864483624</v>
      </c>
      <c r="J4">
        <f t="shared" si="0"/>
        <v>2.4628932188134525</v>
      </c>
      <c r="K4">
        <f t="shared" si="0"/>
        <v>2.788076651178542</v>
      </c>
      <c r="L4">
        <f t="shared" si="0"/>
        <v>3.06</v>
      </c>
      <c r="M4">
        <f t="shared" si="0"/>
        <v>3.2292727513247392</v>
      </c>
      <c r="N4">
        <f t="shared" si="0"/>
        <v>3.2628932188134518</v>
      </c>
      <c r="O4">
        <f t="shared" si="0"/>
        <v>3.1492727513247352</v>
      </c>
      <c r="P4">
        <f t="shared" si="0"/>
        <v>2.8999999999999937</v>
      </c>
      <c r="Q4">
        <f t="shared" si="0"/>
        <v>2.5480766511785342</v>
      </c>
      <c r="R4">
        <f t="shared" si="0"/>
        <v>2.1428932188134442</v>
      </c>
      <c r="S4">
        <f t="shared" si="0"/>
        <v>1.7427097864483549</v>
      </c>
      <c r="T4">
        <f t="shared" si="0"/>
        <v>1.4057864376268991</v>
      </c>
      <c r="U4">
        <f t="shared" si="0"/>
        <v>1.1815136863021625</v>
      </c>
      <c r="V4">
        <f t="shared" si="0"/>
        <v>1.1028932188134524</v>
      </c>
      <c r="W4">
        <f t="shared" si="0"/>
        <v>1.1815136863021656</v>
      </c>
      <c r="X4">
        <f t="shared" si="0"/>
        <v>1.4057864376269049</v>
      </c>
      <c r="Y4">
        <f t="shared" si="0"/>
        <v>1.7427097864483625</v>
      </c>
      <c r="Z4">
        <f t="shared" si="0"/>
        <v>2.1428932188134522</v>
      </c>
      <c r="AA4">
        <f t="shared" si="0"/>
        <v>2.5480766511785422</v>
      </c>
      <c r="AB4">
        <f t="shared" si="0"/>
        <v>2.9</v>
      </c>
      <c r="AC4">
        <f t="shared" si="0"/>
        <v>3.1492727513247392</v>
      </c>
      <c r="AD4">
        <f t="shared" si="0"/>
        <v>3.2628932188134523</v>
      </c>
      <c r="AE4">
        <f t="shared" si="0"/>
        <v>3.2292727513247392</v>
      </c>
      <c r="AF4">
        <f t="shared" si="0"/>
        <v>3.06</v>
      </c>
      <c r="AG4">
        <f t="shared" si="0"/>
        <v>2.788076651178542</v>
      </c>
      <c r="AH4">
        <f t="shared" si="0"/>
        <v>2.4628932188134525</v>
      </c>
      <c r="AI4">
        <f t="shared" si="0"/>
        <v>2.1427097864483624</v>
      </c>
      <c r="AJ4">
        <f t="shared" si="0"/>
        <v>1.8857864376269049</v>
      </c>
      <c r="AK4">
        <f t="shared" si="0"/>
        <v>1.7415136863021659</v>
      </c>
      <c r="AL4">
        <f t="shared" si="3"/>
        <v>1.7428932188134525</v>
      </c>
      <c r="AM4">
        <f t="shared" si="1"/>
        <v>1.9015136863021653</v>
      </c>
      <c r="AN4">
        <f t="shared" si="1"/>
        <v>2.2057864376269047</v>
      </c>
      <c r="AO4">
        <f t="shared" si="1"/>
        <v>2.6227097864483619</v>
      </c>
      <c r="AP4">
        <f t="shared" si="1"/>
        <v>3.1028932188134521</v>
      </c>
    </row>
    <row r="5" spans="1:42" x14ac:dyDescent="0.25">
      <c r="A5">
        <v>-0.85</v>
      </c>
      <c r="B5">
        <f t="shared" si="2"/>
        <v>2.7986204674887123</v>
      </c>
      <c r="C5">
        <f t="shared" si="0"/>
        <v>2.3184370351236225</v>
      </c>
      <c r="D5">
        <f t="shared" si="0"/>
        <v>1.9015136863021653</v>
      </c>
      <c r="E5">
        <f t="shared" si="0"/>
        <v>1.5972409349774257</v>
      </c>
      <c r="F5">
        <f t="shared" si="0"/>
        <v>1.4386204674887129</v>
      </c>
      <c r="G5">
        <f t="shared" si="0"/>
        <v>1.4372409349774262</v>
      </c>
      <c r="H5">
        <f t="shared" si="0"/>
        <v>1.5815136863021655</v>
      </c>
      <c r="I5">
        <f t="shared" si="0"/>
        <v>1.838437035123623</v>
      </c>
      <c r="J5">
        <f t="shared" si="0"/>
        <v>2.1586204674887131</v>
      </c>
      <c r="K5">
        <f t="shared" si="0"/>
        <v>2.4838038998538021</v>
      </c>
      <c r="L5">
        <f t="shared" si="0"/>
        <v>2.7557272486752606</v>
      </c>
      <c r="M5">
        <f t="shared" si="0"/>
        <v>2.9249999999999998</v>
      </c>
      <c r="N5">
        <f t="shared" si="0"/>
        <v>2.958620467488712</v>
      </c>
      <c r="O5">
        <f t="shared" si="0"/>
        <v>2.8449999999999958</v>
      </c>
      <c r="P5">
        <f t="shared" si="0"/>
        <v>2.5957272486752538</v>
      </c>
      <c r="Q5">
        <f t="shared" si="0"/>
        <v>2.2438038998537948</v>
      </c>
      <c r="R5">
        <f t="shared" si="0"/>
        <v>1.8386204674887046</v>
      </c>
      <c r="S5">
        <f t="shared" si="0"/>
        <v>1.4384370351236153</v>
      </c>
      <c r="T5">
        <f t="shared" si="0"/>
        <v>1.1015136863021597</v>
      </c>
      <c r="U5">
        <f t="shared" si="0"/>
        <v>0.87724093497742306</v>
      </c>
      <c r="V5">
        <f t="shared" si="0"/>
        <v>0.79862046748871274</v>
      </c>
      <c r="W5">
        <f t="shared" si="0"/>
        <v>0.87724093497742617</v>
      </c>
      <c r="X5">
        <f t="shared" si="0"/>
        <v>1.1015136863021653</v>
      </c>
      <c r="Y5">
        <f t="shared" si="0"/>
        <v>1.4384370351236231</v>
      </c>
      <c r="Z5">
        <f t="shared" si="0"/>
        <v>1.8386204674887128</v>
      </c>
      <c r="AA5">
        <f t="shared" si="0"/>
        <v>2.2438038998538028</v>
      </c>
      <c r="AB5">
        <f t="shared" si="0"/>
        <v>2.5957272486752601</v>
      </c>
      <c r="AC5">
        <f t="shared" si="0"/>
        <v>2.8449999999999998</v>
      </c>
      <c r="AD5">
        <f t="shared" si="0"/>
        <v>2.9586204674887129</v>
      </c>
      <c r="AE5">
        <f t="shared" si="0"/>
        <v>2.9249999999999998</v>
      </c>
      <c r="AF5">
        <f t="shared" si="0"/>
        <v>2.7557272486752606</v>
      </c>
      <c r="AG5">
        <f t="shared" si="0"/>
        <v>2.4838038998538021</v>
      </c>
      <c r="AH5">
        <f t="shared" si="0"/>
        <v>2.1586204674887131</v>
      </c>
      <c r="AI5">
        <f t="shared" si="0"/>
        <v>1.838437035123623</v>
      </c>
      <c r="AJ5">
        <f t="shared" si="0"/>
        <v>1.5815136863021655</v>
      </c>
      <c r="AK5">
        <f t="shared" si="0"/>
        <v>1.4372409349774262</v>
      </c>
      <c r="AL5">
        <f t="shared" si="3"/>
        <v>1.4386204674887129</v>
      </c>
      <c r="AM5">
        <f t="shared" si="1"/>
        <v>1.5972409349774257</v>
      </c>
      <c r="AN5">
        <f t="shared" si="1"/>
        <v>1.9015136863021653</v>
      </c>
      <c r="AO5">
        <f t="shared" si="1"/>
        <v>2.3184370351236225</v>
      </c>
      <c r="AP5">
        <f t="shared" si="1"/>
        <v>2.7986204674887123</v>
      </c>
    </row>
    <row r="6" spans="1:42" x14ac:dyDescent="0.25">
      <c r="A6">
        <v>-0.8</v>
      </c>
      <c r="B6">
        <f t="shared" si="2"/>
        <v>2.6399999999999997</v>
      </c>
      <c r="C6">
        <f t="shared" si="0"/>
        <v>2.1598165676349095</v>
      </c>
      <c r="D6">
        <f t="shared" si="0"/>
        <v>1.7428932188134525</v>
      </c>
      <c r="E6">
        <f t="shared" si="0"/>
        <v>1.4386204674887129</v>
      </c>
      <c r="F6">
        <f t="shared" si="0"/>
        <v>1.2800000000000002</v>
      </c>
      <c r="G6">
        <f t="shared" si="0"/>
        <v>1.2786204674887136</v>
      </c>
      <c r="H6">
        <f t="shared" si="0"/>
        <v>1.4228932188134529</v>
      </c>
      <c r="I6">
        <f t="shared" si="0"/>
        <v>1.6798165676349102</v>
      </c>
      <c r="J6">
        <f t="shared" si="0"/>
        <v>2</v>
      </c>
      <c r="K6">
        <f t="shared" si="0"/>
        <v>2.3251834323650895</v>
      </c>
      <c r="L6">
        <f t="shared" si="0"/>
        <v>2.5971067811865476</v>
      </c>
      <c r="M6">
        <f t="shared" si="0"/>
        <v>2.7663795325112872</v>
      </c>
      <c r="N6">
        <f t="shared" si="0"/>
        <v>2.7999999999999994</v>
      </c>
      <c r="O6">
        <f t="shared" si="0"/>
        <v>2.6863795325112831</v>
      </c>
      <c r="P6">
        <f t="shared" si="0"/>
        <v>2.4371067811865412</v>
      </c>
      <c r="Q6">
        <f t="shared" si="0"/>
        <v>2.0851834323650822</v>
      </c>
      <c r="R6">
        <f t="shared" si="0"/>
        <v>1.6799999999999919</v>
      </c>
      <c r="S6">
        <f t="shared" si="0"/>
        <v>1.2798165676349027</v>
      </c>
      <c r="T6">
        <f t="shared" si="0"/>
        <v>0.9428932188134469</v>
      </c>
      <c r="U6">
        <f t="shared" si="0"/>
        <v>0.71862046748871045</v>
      </c>
      <c r="V6">
        <f t="shared" si="0"/>
        <v>0.64000000000000012</v>
      </c>
      <c r="W6">
        <f t="shared" si="0"/>
        <v>0.71862046748871333</v>
      </c>
      <c r="X6">
        <f t="shared" si="0"/>
        <v>0.94289321881345245</v>
      </c>
      <c r="Y6">
        <f t="shared" si="0"/>
        <v>1.2798165676349103</v>
      </c>
      <c r="Z6">
        <f t="shared" si="0"/>
        <v>1.6800000000000002</v>
      </c>
      <c r="AA6">
        <f t="shared" si="0"/>
        <v>2.0851834323650897</v>
      </c>
      <c r="AB6">
        <f t="shared" si="0"/>
        <v>2.4371067811865474</v>
      </c>
      <c r="AC6">
        <f t="shared" si="0"/>
        <v>2.6863795325112867</v>
      </c>
      <c r="AD6">
        <f t="shared" si="0"/>
        <v>2.8000000000000003</v>
      </c>
      <c r="AE6">
        <f t="shared" si="0"/>
        <v>2.7663795325112872</v>
      </c>
      <c r="AF6">
        <f t="shared" si="0"/>
        <v>2.5971067811865476</v>
      </c>
      <c r="AG6">
        <f t="shared" si="0"/>
        <v>2.3251834323650895</v>
      </c>
      <c r="AH6">
        <f t="shared" si="0"/>
        <v>2</v>
      </c>
      <c r="AI6">
        <f t="shared" si="0"/>
        <v>1.6798165676349102</v>
      </c>
      <c r="AJ6">
        <f t="shared" si="0"/>
        <v>1.4228932188134529</v>
      </c>
      <c r="AK6">
        <f t="shared" si="0"/>
        <v>1.2786204674887136</v>
      </c>
      <c r="AL6">
        <f t="shared" si="3"/>
        <v>1.2800000000000002</v>
      </c>
      <c r="AM6">
        <f t="shared" si="1"/>
        <v>1.4386204674887129</v>
      </c>
      <c r="AN6">
        <f t="shared" si="1"/>
        <v>1.7428932188134525</v>
      </c>
      <c r="AO6">
        <f t="shared" si="1"/>
        <v>2.1598165676349095</v>
      </c>
      <c r="AP6">
        <f t="shared" si="1"/>
        <v>2.6399999999999997</v>
      </c>
    </row>
    <row r="7" spans="1:42" x14ac:dyDescent="0.25">
      <c r="A7">
        <v>-0.75</v>
      </c>
      <c r="B7">
        <f t="shared" si="2"/>
        <v>2.638620467488713</v>
      </c>
      <c r="C7">
        <f t="shared" si="0"/>
        <v>2.1584370351236228</v>
      </c>
      <c r="D7">
        <f t="shared" si="0"/>
        <v>1.7415136863021659</v>
      </c>
      <c r="E7">
        <f t="shared" si="0"/>
        <v>1.4372409349774262</v>
      </c>
      <c r="F7">
        <f t="shared" si="0"/>
        <v>1.2786204674887136</v>
      </c>
      <c r="G7">
        <f t="shared" si="0"/>
        <v>1.277240934977427</v>
      </c>
      <c r="H7">
        <f t="shared" si="0"/>
        <v>1.4215136863021662</v>
      </c>
      <c r="I7">
        <f t="shared" si="0"/>
        <v>1.6784370351236235</v>
      </c>
      <c r="J7">
        <f t="shared" si="0"/>
        <v>1.9986204674887136</v>
      </c>
      <c r="K7">
        <f t="shared" si="0"/>
        <v>2.3238038998538029</v>
      </c>
      <c r="L7">
        <f t="shared" si="0"/>
        <v>2.5957272486752609</v>
      </c>
      <c r="M7">
        <f t="shared" si="0"/>
        <v>2.7650000000000006</v>
      </c>
      <c r="N7">
        <f t="shared" si="0"/>
        <v>2.7986204674887127</v>
      </c>
      <c r="O7">
        <f t="shared" si="0"/>
        <v>2.6849999999999965</v>
      </c>
      <c r="P7">
        <f t="shared" si="0"/>
        <v>2.4357272486752546</v>
      </c>
      <c r="Q7">
        <f t="shared" si="0"/>
        <v>2.0838038998537955</v>
      </c>
      <c r="R7">
        <f t="shared" si="0"/>
        <v>1.6786204674887053</v>
      </c>
      <c r="S7">
        <f t="shared" si="0"/>
        <v>1.2784370351236161</v>
      </c>
      <c r="T7">
        <f t="shared" si="0"/>
        <v>0.94151368630216026</v>
      </c>
      <c r="U7">
        <f t="shared" si="0"/>
        <v>0.71724093497742381</v>
      </c>
      <c r="V7">
        <f t="shared" si="0"/>
        <v>0.63862046748871348</v>
      </c>
      <c r="W7">
        <f t="shared" si="0"/>
        <v>0.71724093497742669</v>
      </c>
      <c r="X7">
        <f t="shared" si="0"/>
        <v>0.94151368630216581</v>
      </c>
      <c r="Y7">
        <f t="shared" si="0"/>
        <v>1.2784370351236236</v>
      </c>
      <c r="Z7">
        <f t="shared" si="0"/>
        <v>1.6786204674887135</v>
      </c>
      <c r="AA7">
        <f t="shared" si="0"/>
        <v>2.0838038998538031</v>
      </c>
      <c r="AB7">
        <f t="shared" si="0"/>
        <v>2.4357272486752608</v>
      </c>
      <c r="AC7">
        <f t="shared" si="0"/>
        <v>2.6850000000000001</v>
      </c>
      <c r="AD7">
        <f t="shared" si="0"/>
        <v>2.7986204674887136</v>
      </c>
      <c r="AE7">
        <f t="shared" si="0"/>
        <v>2.7650000000000006</v>
      </c>
      <c r="AF7">
        <f t="shared" si="0"/>
        <v>2.5957272486752609</v>
      </c>
      <c r="AG7">
        <f t="shared" si="0"/>
        <v>2.3238038998538029</v>
      </c>
      <c r="AH7">
        <f t="shared" si="0"/>
        <v>1.9986204674887136</v>
      </c>
      <c r="AI7">
        <f t="shared" si="0"/>
        <v>1.6784370351236235</v>
      </c>
      <c r="AJ7">
        <f t="shared" si="0"/>
        <v>1.4215136863021662</v>
      </c>
      <c r="AK7">
        <f t="shared" si="0"/>
        <v>1.277240934977427</v>
      </c>
      <c r="AL7">
        <f t="shared" si="3"/>
        <v>1.2786204674887136</v>
      </c>
      <c r="AM7">
        <f t="shared" si="1"/>
        <v>1.4372409349774262</v>
      </c>
      <c r="AN7">
        <f t="shared" si="1"/>
        <v>1.7415136863021659</v>
      </c>
      <c r="AO7">
        <f t="shared" si="1"/>
        <v>2.1584370351236228</v>
      </c>
      <c r="AP7">
        <f t="shared" si="1"/>
        <v>2.638620467488713</v>
      </c>
    </row>
    <row r="8" spans="1:42" x14ac:dyDescent="0.25">
      <c r="A8">
        <v>-0.7</v>
      </c>
      <c r="B8">
        <f t="shared" si="2"/>
        <v>2.7828932188134523</v>
      </c>
      <c r="C8">
        <f t="shared" si="0"/>
        <v>2.3027097864483621</v>
      </c>
      <c r="D8">
        <f t="shared" si="0"/>
        <v>1.8857864376269049</v>
      </c>
      <c r="E8">
        <f t="shared" si="0"/>
        <v>1.5815136863021655</v>
      </c>
      <c r="F8">
        <f t="shared" si="0"/>
        <v>1.4228932188134529</v>
      </c>
      <c r="G8">
        <f t="shared" si="0"/>
        <v>1.4215136863021662</v>
      </c>
      <c r="H8">
        <f t="shared" si="0"/>
        <v>1.5657864376269051</v>
      </c>
      <c r="I8">
        <f t="shared" si="0"/>
        <v>1.8227097864483626</v>
      </c>
      <c r="J8">
        <f t="shared" si="0"/>
        <v>2.1428932188134526</v>
      </c>
      <c r="K8">
        <f t="shared" si="0"/>
        <v>2.4680766511785421</v>
      </c>
      <c r="L8">
        <f t="shared" si="0"/>
        <v>2.74</v>
      </c>
      <c r="M8">
        <f t="shared" si="0"/>
        <v>2.9092727513247394</v>
      </c>
      <c r="N8">
        <f t="shared" si="0"/>
        <v>2.9428932188134516</v>
      </c>
      <c r="O8">
        <f t="shared" si="0"/>
        <v>2.8292727513247353</v>
      </c>
      <c r="P8">
        <f t="shared" si="0"/>
        <v>2.5799999999999939</v>
      </c>
      <c r="Q8">
        <f t="shared" si="0"/>
        <v>2.2280766511785348</v>
      </c>
      <c r="R8">
        <f t="shared" si="0"/>
        <v>1.8228932188134443</v>
      </c>
      <c r="S8">
        <f t="shared" si="0"/>
        <v>1.4227097864483551</v>
      </c>
      <c r="T8">
        <f t="shared" si="0"/>
        <v>1.0857864376268993</v>
      </c>
      <c r="U8">
        <f t="shared" si="0"/>
        <v>0.86151368630216263</v>
      </c>
      <c r="V8">
        <f t="shared" si="0"/>
        <v>0.78289321881345253</v>
      </c>
      <c r="W8">
        <f t="shared" si="0"/>
        <v>0.86151368630216574</v>
      </c>
      <c r="X8">
        <f t="shared" si="0"/>
        <v>1.0857864376269051</v>
      </c>
      <c r="Y8">
        <f t="shared" si="0"/>
        <v>1.4227097864483627</v>
      </c>
      <c r="Z8">
        <f t="shared" si="0"/>
        <v>1.8228932188134526</v>
      </c>
      <c r="AA8">
        <f t="shared" si="0"/>
        <v>2.2280766511785424</v>
      </c>
      <c r="AB8">
        <f t="shared" si="0"/>
        <v>2.58</v>
      </c>
      <c r="AC8">
        <f t="shared" si="0"/>
        <v>2.8292727513247393</v>
      </c>
      <c r="AD8">
        <f t="shared" si="0"/>
        <v>2.9428932188134524</v>
      </c>
      <c r="AE8">
        <f t="shared" si="0"/>
        <v>2.9092727513247394</v>
      </c>
      <c r="AF8">
        <f t="shared" si="0"/>
        <v>2.74</v>
      </c>
      <c r="AG8">
        <f t="shared" si="0"/>
        <v>2.4680766511785421</v>
      </c>
      <c r="AH8">
        <f t="shared" si="0"/>
        <v>2.1428932188134526</v>
      </c>
      <c r="AI8">
        <f t="shared" si="0"/>
        <v>1.8227097864483626</v>
      </c>
      <c r="AJ8">
        <f t="shared" si="0"/>
        <v>1.5657864376269051</v>
      </c>
      <c r="AK8">
        <f t="shared" si="0"/>
        <v>1.4215136863021662</v>
      </c>
      <c r="AL8">
        <f t="shared" si="3"/>
        <v>1.4228932188134529</v>
      </c>
      <c r="AM8">
        <f t="shared" si="1"/>
        <v>1.5815136863021655</v>
      </c>
      <c r="AN8">
        <f t="shared" si="1"/>
        <v>1.8857864376269049</v>
      </c>
      <c r="AO8">
        <f t="shared" si="1"/>
        <v>2.3027097864483621</v>
      </c>
      <c r="AP8">
        <f t="shared" si="1"/>
        <v>2.7828932188134523</v>
      </c>
    </row>
    <row r="9" spans="1:42" x14ac:dyDescent="0.25">
      <c r="A9">
        <v>-0.65</v>
      </c>
      <c r="B9">
        <f t="shared" si="2"/>
        <v>3.0398165676349098</v>
      </c>
      <c r="C9">
        <f t="shared" si="0"/>
        <v>2.5596331352698192</v>
      </c>
      <c r="D9">
        <f t="shared" si="0"/>
        <v>2.1427097864483624</v>
      </c>
      <c r="E9">
        <f t="shared" si="0"/>
        <v>1.838437035123623</v>
      </c>
      <c r="F9">
        <f t="shared" si="0"/>
        <v>1.6798165676349102</v>
      </c>
      <c r="G9">
        <f t="shared" si="0"/>
        <v>1.6784370351236235</v>
      </c>
      <c r="H9">
        <f t="shared" si="0"/>
        <v>1.8227097864483626</v>
      </c>
      <c r="I9">
        <f t="shared" si="0"/>
        <v>2.0796331352698201</v>
      </c>
      <c r="J9">
        <f t="shared" si="0"/>
        <v>2.3998165676349101</v>
      </c>
      <c r="K9">
        <f t="shared" si="0"/>
        <v>2.7249999999999996</v>
      </c>
      <c r="L9">
        <f t="shared" si="0"/>
        <v>2.9969233488214577</v>
      </c>
      <c r="M9">
        <f t="shared" si="0"/>
        <v>3.1661961001461969</v>
      </c>
      <c r="N9">
        <f t="shared" si="0"/>
        <v>3.1998165676349091</v>
      </c>
      <c r="O9">
        <f t="shared" si="0"/>
        <v>3.0861961001461928</v>
      </c>
      <c r="P9">
        <f t="shared" si="0"/>
        <v>2.8369233488214514</v>
      </c>
      <c r="Q9">
        <f t="shared" si="0"/>
        <v>2.4849999999999919</v>
      </c>
      <c r="R9">
        <f t="shared" si="0"/>
        <v>2.0798165676349019</v>
      </c>
      <c r="S9">
        <f t="shared" si="0"/>
        <v>1.6796331352698126</v>
      </c>
      <c r="T9">
        <f t="shared" si="0"/>
        <v>1.3427097864483568</v>
      </c>
      <c r="U9">
        <f t="shared" si="0"/>
        <v>1.1184370351236201</v>
      </c>
      <c r="V9">
        <f t="shared" si="0"/>
        <v>1.03981656763491</v>
      </c>
      <c r="W9">
        <f t="shared" si="0"/>
        <v>1.1184370351236232</v>
      </c>
      <c r="X9">
        <f t="shared" si="0"/>
        <v>1.3427097864483626</v>
      </c>
      <c r="Y9">
        <f t="shared" si="0"/>
        <v>1.6796331352698202</v>
      </c>
      <c r="Z9">
        <f t="shared" si="0"/>
        <v>2.0798165676349099</v>
      </c>
      <c r="AA9">
        <f t="shared" si="0"/>
        <v>2.4849999999999999</v>
      </c>
      <c r="AB9">
        <f t="shared" ref="C9:AK16" si="4">$A9*$A9+AB$1*AB$1-COS(2.5*PI()*$A9)-COS(2.5*PI()*AB$1)+2</f>
        <v>2.8369233488214576</v>
      </c>
      <c r="AC9">
        <f t="shared" si="4"/>
        <v>3.0861961001461968</v>
      </c>
      <c r="AD9">
        <f t="shared" si="4"/>
        <v>3.19981656763491</v>
      </c>
      <c r="AE9">
        <f t="shared" si="4"/>
        <v>3.1661961001461969</v>
      </c>
      <c r="AF9">
        <f t="shared" si="4"/>
        <v>2.9969233488214577</v>
      </c>
      <c r="AG9">
        <f t="shared" si="4"/>
        <v>2.7249999999999996</v>
      </c>
      <c r="AH9">
        <f t="shared" si="4"/>
        <v>2.3998165676349101</v>
      </c>
      <c r="AI9">
        <f t="shared" si="4"/>
        <v>2.0796331352698201</v>
      </c>
      <c r="AJ9">
        <f t="shared" si="4"/>
        <v>1.8227097864483626</v>
      </c>
      <c r="AK9">
        <f t="shared" si="4"/>
        <v>1.6784370351236235</v>
      </c>
      <c r="AL9">
        <f t="shared" si="3"/>
        <v>1.6798165676349102</v>
      </c>
      <c r="AM9">
        <f t="shared" si="1"/>
        <v>1.838437035123623</v>
      </c>
      <c r="AN9">
        <f t="shared" si="1"/>
        <v>2.1427097864483624</v>
      </c>
      <c r="AO9">
        <f t="shared" si="1"/>
        <v>2.5596331352698192</v>
      </c>
      <c r="AP9">
        <f t="shared" si="1"/>
        <v>3.0398165676349098</v>
      </c>
    </row>
    <row r="10" spans="1:42" x14ac:dyDescent="0.25">
      <c r="A10">
        <v>-0.6</v>
      </c>
      <c r="B10">
        <f t="shared" si="2"/>
        <v>3.36</v>
      </c>
      <c r="C10">
        <f t="shared" si="4"/>
        <v>2.8798165676349097</v>
      </c>
      <c r="D10">
        <f t="shared" si="4"/>
        <v>2.4628932188134525</v>
      </c>
      <c r="E10">
        <f t="shared" si="4"/>
        <v>2.1586204674887131</v>
      </c>
      <c r="F10">
        <f t="shared" si="4"/>
        <v>2</v>
      </c>
      <c r="G10">
        <f t="shared" si="4"/>
        <v>1.9986204674887138</v>
      </c>
      <c r="H10">
        <f t="shared" si="4"/>
        <v>2.1428932188134526</v>
      </c>
      <c r="I10">
        <f t="shared" si="4"/>
        <v>2.3998165676349101</v>
      </c>
      <c r="J10">
        <f t="shared" si="4"/>
        <v>2.7200000000000006</v>
      </c>
      <c r="K10">
        <f t="shared" si="4"/>
        <v>3.0451834323650897</v>
      </c>
      <c r="L10">
        <f t="shared" si="4"/>
        <v>3.3171067811865478</v>
      </c>
      <c r="M10">
        <f t="shared" si="4"/>
        <v>3.486379532511287</v>
      </c>
      <c r="N10">
        <f t="shared" si="4"/>
        <v>3.5199999999999996</v>
      </c>
      <c r="O10">
        <f t="shared" si="4"/>
        <v>3.4063795325112833</v>
      </c>
      <c r="P10">
        <f t="shared" si="4"/>
        <v>3.1571067811865414</v>
      </c>
      <c r="Q10">
        <f t="shared" si="4"/>
        <v>2.8051834323650819</v>
      </c>
      <c r="R10">
        <f t="shared" si="4"/>
        <v>2.3999999999999919</v>
      </c>
      <c r="S10">
        <f t="shared" si="4"/>
        <v>1.9998165676349027</v>
      </c>
      <c r="T10">
        <f t="shared" si="4"/>
        <v>1.6628932188134469</v>
      </c>
      <c r="U10">
        <f t="shared" si="4"/>
        <v>1.4386204674887102</v>
      </c>
      <c r="V10">
        <f t="shared" si="4"/>
        <v>1.36</v>
      </c>
      <c r="W10">
        <f t="shared" si="4"/>
        <v>1.4386204674887133</v>
      </c>
      <c r="X10">
        <f t="shared" si="4"/>
        <v>1.6628932188134526</v>
      </c>
      <c r="Y10">
        <f t="shared" si="4"/>
        <v>1.9998165676349102</v>
      </c>
      <c r="Z10">
        <f t="shared" si="4"/>
        <v>2.4000000000000004</v>
      </c>
      <c r="AA10">
        <f t="shared" si="4"/>
        <v>2.8051834323650899</v>
      </c>
      <c r="AB10">
        <f t="shared" si="4"/>
        <v>3.1571067811865476</v>
      </c>
      <c r="AC10">
        <f t="shared" si="4"/>
        <v>3.4063795325112869</v>
      </c>
      <c r="AD10">
        <f t="shared" si="4"/>
        <v>3.5200000000000005</v>
      </c>
      <c r="AE10">
        <f t="shared" si="4"/>
        <v>3.486379532511287</v>
      </c>
      <c r="AF10">
        <f t="shared" si="4"/>
        <v>3.3171067811865478</v>
      </c>
      <c r="AG10">
        <f t="shared" si="4"/>
        <v>3.0451834323650897</v>
      </c>
      <c r="AH10">
        <f t="shared" si="4"/>
        <v>2.7200000000000006</v>
      </c>
      <c r="AI10">
        <f t="shared" si="4"/>
        <v>2.3998165676349101</v>
      </c>
      <c r="AJ10">
        <f t="shared" si="4"/>
        <v>2.1428932188134526</v>
      </c>
      <c r="AK10">
        <f t="shared" si="4"/>
        <v>1.9986204674887138</v>
      </c>
      <c r="AL10">
        <f t="shared" si="3"/>
        <v>2</v>
      </c>
      <c r="AM10">
        <f t="shared" si="1"/>
        <v>2.1586204674887131</v>
      </c>
      <c r="AN10">
        <f t="shared" si="1"/>
        <v>2.4628932188134525</v>
      </c>
      <c r="AO10">
        <f t="shared" si="1"/>
        <v>2.8798165676349097</v>
      </c>
      <c r="AP10">
        <f t="shared" si="1"/>
        <v>3.36</v>
      </c>
    </row>
    <row r="11" spans="1:42" x14ac:dyDescent="0.25">
      <c r="A11">
        <v>-0.55000000000000004</v>
      </c>
      <c r="B11">
        <f t="shared" si="2"/>
        <v>3.6851834323650889</v>
      </c>
      <c r="C11">
        <f t="shared" si="4"/>
        <v>3.2049999999999992</v>
      </c>
      <c r="D11">
        <f t="shared" si="4"/>
        <v>2.7880766511785415</v>
      </c>
      <c r="E11">
        <f t="shared" si="4"/>
        <v>2.4838038998538026</v>
      </c>
      <c r="F11">
        <f t="shared" si="4"/>
        <v>2.3251834323650895</v>
      </c>
      <c r="G11">
        <f t="shared" si="4"/>
        <v>2.3238038998538029</v>
      </c>
      <c r="H11">
        <f t="shared" si="4"/>
        <v>2.4680766511785421</v>
      </c>
      <c r="I11">
        <f t="shared" si="4"/>
        <v>2.7249999999999996</v>
      </c>
      <c r="J11">
        <f t="shared" si="4"/>
        <v>3.0451834323650901</v>
      </c>
      <c r="K11">
        <f t="shared" si="4"/>
        <v>3.3703668647301792</v>
      </c>
      <c r="L11">
        <f t="shared" si="4"/>
        <v>3.6422902135516373</v>
      </c>
      <c r="M11">
        <f t="shared" si="4"/>
        <v>3.8115629648763765</v>
      </c>
      <c r="N11">
        <f t="shared" si="4"/>
        <v>3.8451834323650886</v>
      </c>
      <c r="O11">
        <f t="shared" si="4"/>
        <v>3.7315629648763724</v>
      </c>
      <c r="P11">
        <f t="shared" si="4"/>
        <v>3.4822902135516309</v>
      </c>
      <c r="Q11">
        <f t="shared" si="4"/>
        <v>3.1303668647301715</v>
      </c>
      <c r="R11">
        <f t="shared" si="4"/>
        <v>2.7251834323650814</v>
      </c>
      <c r="S11">
        <f t="shared" si="4"/>
        <v>2.3249999999999922</v>
      </c>
      <c r="T11">
        <f t="shared" si="4"/>
        <v>1.9880766511785364</v>
      </c>
      <c r="U11">
        <f t="shared" si="4"/>
        <v>1.7638038998537997</v>
      </c>
      <c r="V11">
        <f t="shared" si="4"/>
        <v>1.6851834323650896</v>
      </c>
      <c r="W11">
        <f t="shared" si="4"/>
        <v>1.7638038998538028</v>
      </c>
      <c r="X11">
        <f t="shared" si="4"/>
        <v>1.9880766511785422</v>
      </c>
      <c r="Y11">
        <f t="shared" si="4"/>
        <v>2.3249999999999997</v>
      </c>
      <c r="Z11">
        <f t="shared" si="4"/>
        <v>2.7251834323650894</v>
      </c>
      <c r="AA11">
        <f t="shared" si="4"/>
        <v>3.1303668647301794</v>
      </c>
      <c r="AB11">
        <f t="shared" si="4"/>
        <v>3.4822902135516371</v>
      </c>
      <c r="AC11">
        <f t="shared" si="4"/>
        <v>3.7315629648763764</v>
      </c>
      <c r="AD11">
        <f t="shared" si="4"/>
        <v>3.8451834323650895</v>
      </c>
      <c r="AE11">
        <f t="shared" si="4"/>
        <v>3.8115629648763765</v>
      </c>
      <c r="AF11">
        <f t="shared" si="4"/>
        <v>3.6422902135516373</v>
      </c>
      <c r="AG11">
        <f t="shared" si="4"/>
        <v>3.3703668647301792</v>
      </c>
      <c r="AH11">
        <f t="shared" si="4"/>
        <v>3.0451834323650901</v>
      </c>
      <c r="AI11">
        <f t="shared" si="4"/>
        <v>2.7249999999999996</v>
      </c>
      <c r="AJ11">
        <f t="shared" si="4"/>
        <v>2.4680766511785421</v>
      </c>
      <c r="AK11">
        <f t="shared" si="4"/>
        <v>2.3238038998538029</v>
      </c>
      <c r="AL11">
        <f t="shared" si="3"/>
        <v>2.3251834323650895</v>
      </c>
      <c r="AM11">
        <f t="shared" si="1"/>
        <v>2.4838038998538026</v>
      </c>
      <c r="AN11">
        <f t="shared" si="1"/>
        <v>2.7880766511785415</v>
      </c>
      <c r="AO11">
        <f t="shared" si="1"/>
        <v>3.2049999999999992</v>
      </c>
      <c r="AP11">
        <f t="shared" si="1"/>
        <v>3.6851834323650889</v>
      </c>
    </row>
    <row r="12" spans="1:42" x14ac:dyDescent="0.25">
      <c r="A12">
        <v>-0.5</v>
      </c>
      <c r="B12">
        <f t="shared" si="2"/>
        <v>3.9571067811865475</v>
      </c>
      <c r="C12">
        <f t="shared" si="4"/>
        <v>3.4769233488214573</v>
      </c>
      <c r="D12">
        <f t="shared" si="4"/>
        <v>3.06</v>
      </c>
      <c r="E12">
        <f t="shared" si="4"/>
        <v>2.7557272486752606</v>
      </c>
      <c r="F12">
        <f t="shared" si="4"/>
        <v>2.5971067811865476</v>
      </c>
      <c r="G12">
        <f t="shared" si="4"/>
        <v>2.5957272486752609</v>
      </c>
      <c r="H12">
        <f t="shared" si="4"/>
        <v>2.74</v>
      </c>
      <c r="I12">
        <f t="shared" si="4"/>
        <v>2.9969233488214577</v>
      </c>
      <c r="J12">
        <f t="shared" si="4"/>
        <v>3.3171067811865482</v>
      </c>
      <c r="K12">
        <f t="shared" si="4"/>
        <v>3.6422902135516373</v>
      </c>
      <c r="L12">
        <f t="shared" si="4"/>
        <v>3.9142135623730954</v>
      </c>
      <c r="M12">
        <f t="shared" si="4"/>
        <v>4.0834863136978345</v>
      </c>
      <c r="N12">
        <f t="shared" si="4"/>
        <v>4.1171067811865472</v>
      </c>
      <c r="O12">
        <f t="shared" si="4"/>
        <v>4.0034863136978309</v>
      </c>
      <c r="P12">
        <f t="shared" si="4"/>
        <v>3.754213562373089</v>
      </c>
      <c r="Q12">
        <f t="shared" si="4"/>
        <v>3.4022902135516295</v>
      </c>
      <c r="R12">
        <f t="shared" si="4"/>
        <v>2.9971067811865395</v>
      </c>
      <c r="S12">
        <f t="shared" si="4"/>
        <v>2.5969233488214503</v>
      </c>
      <c r="T12">
        <f t="shared" si="4"/>
        <v>2.2599999999999945</v>
      </c>
      <c r="U12">
        <f t="shared" si="4"/>
        <v>2.0357272486752578</v>
      </c>
      <c r="V12">
        <f t="shared" si="4"/>
        <v>1.9571067811865477</v>
      </c>
      <c r="W12">
        <f t="shared" si="4"/>
        <v>2.0357272486752609</v>
      </c>
      <c r="X12">
        <f t="shared" si="4"/>
        <v>2.2600000000000002</v>
      </c>
      <c r="Y12">
        <f t="shared" si="4"/>
        <v>2.5969233488214578</v>
      </c>
      <c r="Z12">
        <f t="shared" si="4"/>
        <v>2.9971067811865475</v>
      </c>
      <c r="AA12">
        <f t="shared" si="4"/>
        <v>3.4022902135516375</v>
      </c>
      <c r="AB12">
        <f t="shared" si="4"/>
        <v>3.7542135623730952</v>
      </c>
      <c r="AC12">
        <f t="shared" si="4"/>
        <v>4.0034863136978345</v>
      </c>
      <c r="AD12">
        <f t="shared" si="4"/>
        <v>4.117106781186548</v>
      </c>
      <c r="AE12">
        <f t="shared" si="4"/>
        <v>4.0834863136978345</v>
      </c>
      <c r="AF12">
        <f t="shared" si="4"/>
        <v>3.9142135623730954</v>
      </c>
      <c r="AG12">
        <f t="shared" si="4"/>
        <v>3.6422902135516373</v>
      </c>
      <c r="AH12">
        <f t="shared" si="4"/>
        <v>3.3171067811865482</v>
      </c>
      <c r="AI12">
        <f t="shared" si="4"/>
        <v>2.9969233488214577</v>
      </c>
      <c r="AJ12">
        <f t="shared" si="4"/>
        <v>2.74</v>
      </c>
      <c r="AK12">
        <f t="shared" si="4"/>
        <v>2.5957272486752609</v>
      </c>
      <c r="AL12">
        <f t="shared" si="3"/>
        <v>2.5971067811865476</v>
      </c>
      <c r="AM12">
        <f t="shared" si="1"/>
        <v>2.7557272486752606</v>
      </c>
      <c r="AN12">
        <f t="shared" si="1"/>
        <v>3.06</v>
      </c>
      <c r="AO12">
        <f t="shared" si="1"/>
        <v>3.4769233488214573</v>
      </c>
      <c r="AP12">
        <f t="shared" si="1"/>
        <v>3.9571067811865475</v>
      </c>
    </row>
    <row r="13" spans="1:42" x14ac:dyDescent="0.25">
      <c r="A13">
        <v>-0.45</v>
      </c>
      <c r="B13">
        <f t="shared" si="2"/>
        <v>4.1263795325112866</v>
      </c>
      <c r="C13">
        <f t="shared" si="4"/>
        <v>3.6461961001461964</v>
      </c>
      <c r="D13">
        <f t="shared" si="4"/>
        <v>3.2292727513247392</v>
      </c>
      <c r="E13">
        <f t="shared" si="4"/>
        <v>2.9249999999999998</v>
      </c>
      <c r="F13">
        <f t="shared" si="4"/>
        <v>2.7663795325112872</v>
      </c>
      <c r="G13">
        <f t="shared" si="4"/>
        <v>2.7650000000000006</v>
      </c>
      <c r="H13">
        <f t="shared" si="4"/>
        <v>2.9092727513247394</v>
      </c>
      <c r="I13">
        <f t="shared" si="4"/>
        <v>3.1661961001461969</v>
      </c>
      <c r="J13">
        <f t="shared" si="4"/>
        <v>3.486379532511287</v>
      </c>
      <c r="K13">
        <f t="shared" si="4"/>
        <v>3.8115629648763765</v>
      </c>
      <c r="L13">
        <f t="shared" si="4"/>
        <v>4.0834863136978345</v>
      </c>
      <c r="M13">
        <f t="shared" si="4"/>
        <v>4.2527590650225733</v>
      </c>
      <c r="N13">
        <f t="shared" si="4"/>
        <v>4.2863795325112859</v>
      </c>
      <c r="O13">
        <f t="shared" si="4"/>
        <v>4.1727590650225697</v>
      </c>
      <c r="P13">
        <f t="shared" si="4"/>
        <v>3.9234863136978282</v>
      </c>
      <c r="Q13">
        <f t="shared" si="4"/>
        <v>3.5715629648763692</v>
      </c>
      <c r="R13">
        <f t="shared" si="4"/>
        <v>3.1663795325112787</v>
      </c>
      <c r="S13">
        <f t="shared" si="4"/>
        <v>2.7661961001461894</v>
      </c>
      <c r="T13">
        <f t="shared" si="4"/>
        <v>2.4292727513247336</v>
      </c>
      <c r="U13">
        <f t="shared" si="4"/>
        <v>2.204999999999997</v>
      </c>
      <c r="V13">
        <f t="shared" si="4"/>
        <v>2.1263795325112866</v>
      </c>
      <c r="W13">
        <f t="shared" si="4"/>
        <v>2.2050000000000001</v>
      </c>
      <c r="X13">
        <f t="shared" si="4"/>
        <v>2.4292727513247394</v>
      </c>
      <c r="Y13">
        <f t="shared" si="4"/>
        <v>2.766196100146197</v>
      </c>
      <c r="Z13">
        <f t="shared" si="4"/>
        <v>3.1663795325112867</v>
      </c>
      <c r="AA13">
        <f t="shared" si="4"/>
        <v>3.5715629648763767</v>
      </c>
      <c r="AB13">
        <f t="shared" si="4"/>
        <v>3.9234863136978344</v>
      </c>
      <c r="AC13">
        <f t="shared" si="4"/>
        <v>4.1727590650225732</v>
      </c>
      <c r="AD13">
        <f t="shared" si="4"/>
        <v>4.2863795325112868</v>
      </c>
      <c r="AE13">
        <f t="shared" si="4"/>
        <v>4.2527590650225733</v>
      </c>
      <c r="AF13">
        <f t="shared" si="4"/>
        <v>4.0834863136978345</v>
      </c>
      <c r="AG13">
        <f t="shared" si="4"/>
        <v>3.8115629648763765</v>
      </c>
      <c r="AH13">
        <f t="shared" si="4"/>
        <v>3.486379532511287</v>
      </c>
      <c r="AI13">
        <f t="shared" si="4"/>
        <v>3.1661961001461969</v>
      </c>
      <c r="AJ13">
        <f t="shared" si="4"/>
        <v>2.9092727513247394</v>
      </c>
      <c r="AK13">
        <f t="shared" si="4"/>
        <v>2.7650000000000006</v>
      </c>
      <c r="AL13">
        <f t="shared" si="3"/>
        <v>2.7663795325112872</v>
      </c>
      <c r="AM13">
        <f t="shared" si="1"/>
        <v>2.9249999999999998</v>
      </c>
      <c r="AN13">
        <f t="shared" si="1"/>
        <v>3.2292727513247392</v>
      </c>
      <c r="AO13">
        <f t="shared" si="1"/>
        <v>3.6461961001461964</v>
      </c>
      <c r="AP13">
        <f t="shared" si="1"/>
        <v>4.1263795325112866</v>
      </c>
    </row>
    <row r="14" spans="1:42" x14ac:dyDescent="0.25">
      <c r="A14">
        <v>-0.39999999999999902</v>
      </c>
      <c r="B14">
        <f t="shared" si="2"/>
        <v>4.1599999999999984</v>
      </c>
      <c r="C14">
        <f t="shared" si="4"/>
        <v>3.6798165676349086</v>
      </c>
      <c r="D14">
        <f t="shared" si="4"/>
        <v>3.2628932188134518</v>
      </c>
      <c r="E14">
        <f t="shared" si="4"/>
        <v>2.958620467488712</v>
      </c>
      <c r="F14">
        <f t="shared" si="4"/>
        <v>2.7999999999999994</v>
      </c>
      <c r="G14">
        <f t="shared" si="4"/>
        <v>2.7986204674887127</v>
      </c>
      <c r="H14">
        <f t="shared" si="4"/>
        <v>2.9428932188134516</v>
      </c>
      <c r="I14">
        <f t="shared" si="4"/>
        <v>3.1998165676349091</v>
      </c>
      <c r="J14">
        <f t="shared" si="4"/>
        <v>3.5199999999999996</v>
      </c>
      <c r="K14">
        <f t="shared" si="4"/>
        <v>3.8451834323650886</v>
      </c>
      <c r="L14">
        <f t="shared" si="4"/>
        <v>4.1171067811865472</v>
      </c>
      <c r="M14">
        <f t="shared" si="4"/>
        <v>4.2863795325112868</v>
      </c>
      <c r="N14">
        <f t="shared" si="4"/>
        <v>4.3199999999999985</v>
      </c>
      <c r="O14">
        <f t="shared" si="4"/>
        <v>4.2063795325112823</v>
      </c>
      <c r="P14">
        <f t="shared" si="4"/>
        <v>3.9571067811865404</v>
      </c>
      <c r="Q14">
        <f t="shared" si="4"/>
        <v>3.6051834323650813</v>
      </c>
      <c r="R14">
        <f t="shared" si="4"/>
        <v>3.1999999999999913</v>
      </c>
      <c r="S14">
        <f t="shared" si="4"/>
        <v>2.7998165676349016</v>
      </c>
      <c r="T14">
        <f t="shared" si="4"/>
        <v>2.4628932188134458</v>
      </c>
      <c r="U14">
        <f t="shared" si="4"/>
        <v>2.2386204674887096</v>
      </c>
      <c r="V14">
        <f t="shared" si="4"/>
        <v>2.1599999999999993</v>
      </c>
      <c r="W14">
        <f t="shared" si="4"/>
        <v>2.2386204674887127</v>
      </c>
      <c r="X14">
        <f t="shared" si="4"/>
        <v>2.4628932188134516</v>
      </c>
      <c r="Y14">
        <f t="shared" si="4"/>
        <v>2.7998165676349096</v>
      </c>
      <c r="Z14">
        <f t="shared" si="4"/>
        <v>3.1999999999999993</v>
      </c>
      <c r="AA14">
        <f t="shared" si="4"/>
        <v>3.6051834323650889</v>
      </c>
      <c r="AB14">
        <f t="shared" si="4"/>
        <v>3.9571067811865466</v>
      </c>
      <c r="AC14">
        <f t="shared" si="4"/>
        <v>4.2063795325112858</v>
      </c>
      <c r="AD14">
        <f t="shared" si="4"/>
        <v>4.3199999999999994</v>
      </c>
      <c r="AE14">
        <f t="shared" si="4"/>
        <v>4.2863795325112868</v>
      </c>
      <c r="AF14">
        <f t="shared" si="4"/>
        <v>4.1171067811865472</v>
      </c>
      <c r="AG14">
        <f t="shared" si="4"/>
        <v>3.8451834323650886</v>
      </c>
      <c r="AH14">
        <f t="shared" si="4"/>
        <v>3.5199999999999996</v>
      </c>
      <c r="AI14">
        <f t="shared" si="4"/>
        <v>3.1998165676349091</v>
      </c>
      <c r="AJ14">
        <f t="shared" si="4"/>
        <v>2.9428932188134516</v>
      </c>
      <c r="AK14">
        <f t="shared" si="4"/>
        <v>2.7986204674887127</v>
      </c>
      <c r="AL14">
        <f t="shared" si="3"/>
        <v>2.7999999999999994</v>
      </c>
      <c r="AM14">
        <f t="shared" si="1"/>
        <v>2.958620467488712</v>
      </c>
      <c r="AN14">
        <f t="shared" si="1"/>
        <v>3.2628932188134518</v>
      </c>
      <c r="AO14">
        <f t="shared" si="1"/>
        <v>3.6798165676349086</v>
      </c>
      <c r="AP14">
        <f t="shared" si="1"/>
        <v>4.1599999999999984</v>
      </c>
    </row>
    <row r="15" spans="1:42" x14ac:dyDescent="0.25">
      <c r="A15">
        <v>-0.34999999999999898</v>
      </c>
      <c r="B15">
        <f t="shared" si="2"/>
        <v>4.046379532511283</v>
      </c>
      <c r="C15">
        <f t="shared" si="4"/>
        <v>3.5661961001461924</v>
      </c>
      <c r="D15">
        <f t="shared" si="4"/>
        <v>3.1492727513247356</v>
      </c>
      <c r="E15">
        <f t="shared" si="4"/>
        <v>2.8449999999999958</v>
      </c>
      <c r="F15">
        <f t="shared" si="4"/>
        <v>2.6863795325112831</v>
      </c>
      <c r="G15">
        <f t="shared" si="4"/>
        <v>2.6849999999999965</v>
      </c>
      <c r="H15">
        <f t="shared" si="4"/>
        <v>2.8292727513247353</v>
      </c>
      <c r="I15">
        <f t="shared" si="4"/>
        <v>3.0861961001461928</v>
      </c>
      <c r="J15">
        <f t="shared" si="4"/>
        <v>3.4063795325112833</v>
      </c>
      <c r="K15">
        <f t="shared" si="4"/>
        <v>3.7315629648763724</v>
      </c>
      <c r="L15">
        <f t="shared" si="4"/>
        <v>4.0034863136978309</v>
      </c>
      <c r="M15">
        <f t="shared" si="4"/>
        <v>4.1727590650225697</v>
      </c>
      <c r="N15">
        <f t="shared" si="4"/>
        <v>4.2063795325112823</v>
      </c>
      <c r="O15">
        <f t="shared" si="4"/>
        <v>4.092759065022566</v>
      </c>
      <c r="P15">
        <f t="shared" si="4"/>
        <v>3.8434863136978241</v>
      </c>
      <c r="Q15">
        <f t="shared" si="4"/>
        <v>3.4915629648763646</v>
      </c>
      <c r="R15">
        <f t="shared" si="4"/>
        <v>3.0863795325112751</v>
      </c>
      <c r="S15">
        <f t="shared" si="4"/>
        <v>2.6861961001461854</v>
      </c>
      <c r="T15">
        <f t="shared" si="4"/>
        <v>2.3492727513247296</v>
      </c>
      <c r="U15">
        <f t="shared" si="4"/>
        <v>2.1249999999999929</v>
      </c>
      <c r="V15">
        <f t="shared" si="4"/>
        <v>2.046379532511283</v>
      </c>
      <c r="W15">
        <f t="shared" si="4"/>
        <v>2.1249999999999964</v>
      </c>
      <c r="X15">
        <f t="shared" si="4"/>
        <v>2.3492727513247353</v>
      </c>
      <c r="Y15">
        <f t="shared" si="4"/>
        <v>2.6861961001461934</v>
      </c>
      <c r="Z15">
        <f t="shared" si="4"/>
        <v>3.0863795325112831</v>
      </c>
      <c r="AA15">
        <f t="shared" si="4"/>
        <v>3.4915629648763726</v>
      </c>
      <c r="AB15">
        <f t="shared" si="4"/>
        <v>3.8434863136978303</v>
      </c>
      <c r="AC15">
        <f t="shared" si="4"/>
        <v>4.0927590650225696</v>
      </c>
      <c r="AD15">
        <f t="shared" si="4"/>
        <v>4.2063795325112832</v>
      </c>
      <c r="AE15">
        <f t="shared" si="4"/>
        <v>4.1727590650225697</v>
      </c>
      <c r="AF15">
        <f t="shared" si="4"/>
        <v>4.0034863136978309</v>
      </c>
      <c r="AG15">
        <f t="shared" si="4"/>
        <v>3.7315629648763724</v>
      </c>
      <c r="AH15">
        <f t="shared" si="4"/>
        <v>3.4063795325112833</v>
      </c>
      <c r="AI15">
        <f t="shared" si="4"/>
        <v>3.0861961001461928</v>
      </c>
      <c r="AJ15">
        <f t="shared" si="4"/>
        <v>2.8292727513247353</v>
      </c>
      <c r="AK15">
        <f t="shared" si="4"/>
        <v>2.6849999999999965</v>
      </c>
      <c r="AL15">
        <f t="shared" si="3"/>
        <v>2.6863795325112831</v>
      </c>
      <c r="AM15">
        <f t="shared" si="1"/>
        <v>2.8449999999999958</v>
      </c>
      <c r="AN15">
        <f t="shared" si="1"/>
        <v>3.1492727513247356</v>
      </c>
      <c r="AO15">
        <f t="shared" si="1"/>
        <v>3.5661961001461924</v>
      </c>
      <c r="AP15">
        <f t="shared" si="1"/>
        <v>4.046379532511283</v>
      </c>
    </row>
    <row r="16" spans="1:42" x14ac:dyDescent="0.25">
      <c r="A16">
        <v>-0.29999999999999899</v>
      </c>
      <c r="B16">
        <f t="shared" si="2"/>
        <v>3.7971067811865407</v>
      </c>
      <c r="C16">
        <f t="shared" si="4"/>
        <v>3.3169233488214509</v>
      </c>
      <c r="D16">
        <f t="shared" si="4"/>
        <v>2.8999999999999932</v>
      </c>
      <c r="E16">
        <f t="shared" si="4"/>
        <v>2.5957272486752543</v>
      </c>
      <c r="F16">
        <f t="shared" si="4"/>
        <v>2.4371067811865412</v>
      </c>
      <c r="G16">
        <f t="shared" si="4"/>
        <v>2.4357272486752546</v>
      </c>
      <c r="H16">
        <f t="shared" si="4"/>
        <v>2.5799999999999939</v>
      </c>
      <c r="I16">
        <f t="shared" si="4"/>
        <v>2.8369233488214514</v>
      </c>
      <c r="J16">
        <f t="shared" si="4"/>
        <v>3.1571067811865414</v>
      </c>
      <c r="K16">
        <f t="shared" si="4"/>
        <v>3.4822902135516309</v>
      </c>
      <c r="L16">
        <f t="shared" si="4"/>
        <v>3.7542135623730886</v>
      </c>
      <c r="M16">
        <f t="shared" si="4"/>
        <v>3.9234863136978282</v>
      </c>
      <c r="N16">
        <f t="shared" si="4"/>
        <v>3.9571067811865404</v>
      </c>
      <c r="O16">
        <f t="shared" si="4"/>
        <v>3.8434863136978241</v>
      </c>
      <c r="P16">
        <f t="shared" si="4"/>
        <v>3.5942135623730822</v>
      </c>
      <c r="Q16">
        <f t="shared" si="4"/>
        <v>3.2422902135516232</v>
      </c>
      <c r="R16">
        <f t="shared" si="4"/>
        <v>2.8371067811865327</v>
      </c>
      <c r="S16">
        <f t="shared" si="4"/>
        <v>2.4369233488214435</v>
      </c>
      <c r="T16">
        <f t="shared" si="4"/>
        <v>2.0999999999999881</v>
      </c>
      <c r="U16">
        <f t="shared" si="4"/>
        <v>1.8757272486752514</v>
      </c>
      <c r="V16">
        <f t="shared" si="4"/>
        <v>1.7971067811865411</v>
      </c>
      <c r="W16">
        <f t="shared" si="4"/>
        <v>1.8757272486752545</v>
      </c>
      <c r="X16">
        <f t="shared" si="4"/>
        <v>2.0999999999999934</v>
      </c>
      <c r="Y16">
        <f t="shared" si="4"/>
        <v>2.4369233488214515</v>
      </c>
      <c r="Z16">
        <f t="shared" si="4"/>
        <v>2.8371067811865411</v>
      </c>
      <c r="AA16">
        <f t="shared" si="4"/>
        <v>3.2422902135516312</v>
      </c>
      <c r="AB16">
        <f t="shared" si="4"/>
        <v>3.5942135623730884</v>
      </c>
      <c r="AC16">
        <f t="shared" si="4"/>
        <v>3.8434863136978281</v>
      </c>
      <c r="AD16">
        <f t="shared" si="4"/>
        <v>3.9571067811865412</v>
      </c>
      <c r="AE16">
        <f t="shared" si="4"/>
        <v>3.9234863136978282</v>
      </c>
      <c r="AF16">
        <f t="shared" si="4"/>
        <v>3.7542135623730886</v>
      </c>
      <c r="AG16">
        <f t="shared" si="4"/>
        <v>3.4822902135516309</v>
      </c>
      <c r="AH16">
        <f t="shared" si="4"/>
        <v>3.1571067811865414</v>
      </c>
      <c r="AI16">
        <f t="shared" si="4"/>
        <v>2.8369233488214514</v>
      </c>
      <c r="AJ16">
        <f t="shared" si="4"/>
        <v>2.5799999999999939</v>
      </c>
      <c r="AK16">
        <f t="shared" si="4"/>
        <v>2.4357272486752546</v>
      </c>
      <c r="AL16">
        <f t="shared" si="3"/>
        <v>2.4371067811865412</v>
      </c>
      <c r="AM16">
        <f t="shared" si="1"/>
        <v>2.5957272486752543</v>
      </c>
      <c r="AN16">
        <f t="shared" si="1"/>
        <v>2.8999999999999932</v>
      </c>
      <c r="AO16">
        <f t="shared" si="1"/>
        <v>3.3169233488214509</v>
      </c>
      <c r="AP16">
        <f t="shared" si="1"/>
        <v>3.7971067811865407</v>
      </c>
    </row>
    <row r="17" spans="1:42" x14ac:dyDescent="0.25">
      <c r="A17">
        <v>-0.249999999999999</v>
      </c>
      <c r="B17">
        <f t="shared" si="2"/>
        <v>3.4451834323650816</v>
      </c>
      <c r="C17">
        <f t="shared" ref="C17:AK24" si="5">$A17*$A17+C$1*C$1-COS(2.5*PI()*$A17)-COS(2.5*PI()*C$1)+2</f>
        <v>2.9649999999999914</v>
      </c>
      <c r="D17">
        <f t="shared" si="5"/>
        <v>2.5480766511785342</v>
      </c>
      <c r="E17">
        <f t="shared" si="5"/>
        <v>2.2438038998537948</v>
      </c>
      <c r="F17">
        <f t="shared" si="5"/>
        <v>2.0851834323650822</v>
      </c>
      <c r="G17">
        <f t="shared" si="5"/>
        <v>2.0838038998537955</v>
      </c>
      <c r="H17">
        <f t="shared" si="5"/>
        <v>2.2280766511785348</v>
      </c>
      <c r="I17">
        <f t="shared" si="5"/>
        <v>2.4849999999999919</v>
      </c>
      <c r="J17">
        <f t="shared" si="5"/>
        <v>2.8051834323650819</v>
      </c>
      <c r="K17">
        <f t="shared" si="5"/>
        <v>3.1303668647301715</v>
      </c>
      <c r="L17">
        <f t="shared" si="5"/>
        <v>3.4022902135516295</v>
      </c>
      <c r="M17">
        <f t="shared" si="5"/>
        <v>3.5715629648763687</v>
      </c>
      <c r="N17">
        <f t="shared" si="5"/>
        <v>3.6051834323650813</v>
      </c>
      <c r="O17">
        <f t="shared" si="5"/>
        <v>3.4915629648763646</v>
      </c>
      <c r="P17">
        <f t="shared" si="5"/>
        <v>3.2422902135516232</v>
      </c>
      <c r="Q17">
        <f t="shared" si="5"/>
        <v>2.8903668647301641</v>
      </c>
      <c r="R17">
        <f t="shared" si="5"/>
        <v>2.4851834323650737</v>
      </c>
      <c r="S17">
        <f t="shared" si="5"/>
        <v>2.0849999999999844</v>
      </c>
      <c r="T17">
        <f t="shared" si="5"/>
        <v>1.7480766511785288</v>
      </c>
      <c r="U17">
        <f t="shared" si="5"/>
        <v>1.5238038998537922</v>
      </c>
      <c r="V17">
        <f t="shared" si="5"/>
        <v>1.4451834323650821</v>
      </c>
      <c r="W17">
        <f t="shared" si="5"/>
        <v>1.5238038998537953</v>
      </c>
      <c r="X17">
        <f t="shared" si="5"/>
        <v>1.7480766511785344</v>
      </c>
      <c r="Y17">
        <f t="shared" si="5"/>
        <v>2.084999999999992</v>
      </c>
      <c r="Z17">
        <f t="shared" si="5"/>
        <v>2.4851834323650821</v>
      </c>
      <c r="AA17">
        <f t="shared" si="5"/>
        <v>2.8903668647301717</v>
      </c>
      <c r="AB17">
        <f t="shared" si="5"/>
        <v>3.2422902135516294</v>
      </c>
      <c r="AC17">
        <f t="shared" si="5"/>
        <v>3.4915629648763686</v>
      </c>
      <c r="AD17">
        <f t="shared" si="5"/>
        <v>3.6051834323650818</v>
      </c>
      <c r="AE17">
        <f t="shared" si="5"/>
        <v>3.5715629648763687</v>
      </c>
      <c r="AF17">
        <f t="shared" si="5"/>
        <v>3.4022902135516295</v>
      </c>
      <c r="AG17">
        <f t="shared" si="5"/>
        <v>3.1303668647301715</v>
      </c>
      <c r="AH17">
        <f t="shared" si="5"/>
        <v>2.8051834323650819</v>
      </c>
      <c r="AI17">
        <f t="shared" si="5"/>
        <v>2.4849999999999919</v>
      </c>
      <c r="AJ17">
        <f t="shared" si="5"/>
        <v>2.2280766511785348</v>
      </c>
      <c r="AK17">
        <f t="shared" si="5"/>
        <v>2.0838038998537955</v>
      </c>
      <c r="AL17">
        <f t="shared" si="3"/>
        <v>2.0851834323650822</v>
      </c>
      <c r="AM17">
        <f t="shared" si="1"/>
        <v>2.2438038998537948</v>
      </c>
      <c r="AN17">
        <f t="shared" si="1"/>
        <v>2.5480766511785342</v>
      </c>
      <c r="AO17">
        <f t="shared" si="1"/>
        <v>2.9649999999999914</v>
      </c>
      <c r="AP17">
        <f t="shared" si="1"/>
        <v>3.4451834323650816</v>
      </c>
    </row>
    <row r="18" spans="1:42" x14ac:dyDescent="0.25">
      <c r="A18">
        <v>-0.19999999999999901</v>
      </c>
      <c r="B18">
        <f t="shared" si="2"/>
        <v>3.0399999999999916</v>
      </c>
      <c r="C18">
        <f t="shared" si="5"/>
        <v>2.5598165676349014</v>
      </c>
      <c r="D18">
        <f t="shared" si="5"/>
        <v>2.1428932188134442</v>
      </c>
      <c r="E18">
        <f t="shared" si="5"/>
        <v>1.8386204674887046</v>
      </c>
      <c r="F18">
        <f t="shared" si="5"/>
        <v>1.6799999999999917</v>
      </c>
      <c r="G18">
        <f t="shared" si="5"/>
        <v>1.6786204674887051</v>
      </c>
      <c r="H18">
        <f t="shared" si="5"/>
        <v>1.8228932188134443</v>
      </c>
      <c r="I18">
        <f t="shared" si="5"/>
        <v>2.0798165676349019</v>
      </c>
      <c r="J18">
        <f t="shared" si="5"/>
        <v>2.3999999999999919</v>
      </c>
      <c r="K18">
        <f t="shared" si="5"/>
        <v>2.7251834323650814</v>
      </c>
      <c r="L18">
        <f t="shared" si="5"/>
        <v>2.9971067811865395</v>
      </c>
      <c r="M18">
        <f t="shared" si="5"/>
        <v>3.1663795325112787</v>
      </c>
      <c r="N18">
        <f t="shared" si="5"/>
        <v>3.1999999999999913</v>
      </c>
      <c r="O18">
        <f t="shared" si="5"/>
        <v>3.0863795325112746</v>
      </c>
      <c r="P18">
        <f t="shared" si="5"/>
        <v>2.8371067811865327</v>
      </c>
      <c r="Q18">
        <f t="shared" si="5"/>
        <v>2.4851834323650737</v>
      </c>
      <c r="R18">
        <f t="shared" si="5"/>
        <v>2.0799999999999836</v>
      </c>
      <c r="S18">
        <f t="shared" si="5"/>
        <v>1.6798165676348942</v>
      </c>
      <c r="T18">
        <f t="shared" si="5"/>
        <v>1.3428932188134386</v>
      </c>
      <c r="U18">
        <f t="shared" si="5"/>
        <v>1.1186204674887019</v>
      </c>
      <c r="V18">
        <f t="shared" si="5"/>
        <v>1.0399999999999918</v>
      </c>
      <c r="W18">
        <f t="shared" si="5"/>
        <v>1.118620467488705</v>
      </c>
      <c r="X18">
        <f t="shared" si="5"/>
        <v>1.3428932188134441</v>
      </c>
      <c r="Y18">
        <f t="shared" si="5"/>
        <v>1.6798165676349019</v>
      </c>
      <c r="Z18">
        <f t="shared" si="5"/>
        <v>2.0799999999999916</v>
      </c>
      <c r="AA18">
        <f t="shared" si="5"/>
        <v>2.4851834323650817</v>
      </c>
      <c r="AB18">
        <f t="shared" si="5"/>
        <v>2.8371067811865394</v>
      </c>
      <c r="AC18">
        <f t="shared" si="5"/>
        <v>3.0863795325112786</v>
      </c>
      <c r="AD18">
        <f t="shared" si="5"/>
        <v>3.1999999999999917</v>
      </c>
      <c r="AE18">
        <f t="shared" si="5"/>
        <v>3.1663795325112787</v>
      </c>
      <c r="AF18">
        <f t="shared" si="5"/>
        <v>2.9971067811865395</v>
      </c>
      <c r="AG18">
        <f t="shared" si="5"/>
        <v>2.7251834323650814</v>
      </c>
      <c r="AH18">
        <f t="shared" si="5"/>
        <v>2.3999999999999919</v>
      </c>
      <c r="AI18">
        <f t="shared" si="5"/>
        <v>2.0798165676349019</v>
      </c>
      <c r="AJ18">
        <f t="shared" si="5"/>
        <v>1.8228932188134443</v>
      </c>
      <c r="AK18">
        <f t="shared" si="5"/>
        <v>1.6786204674887051</v>
      </c>
      <c r="AL18">
        <f t="shared" si="3"/>
        <v>1.6799999999999917</v>
      </c>
      <c r="AM18">
        <f t="shared" si="3"/>
        <v>1.8386204674887046</v>
      </c>
      <c r="AN18">
        <f t="shared" si="3"/>
        <v>2.1428932188134442</v>
      </c>
      <c r="AO18">
        <f t="shared" si="3"/>
        <v>2.5598165676349014</v>
      </c>
      <c r="AP18">
        <f t="shared" si="3"/>
        <v>3.0399999999999916</v>
      </c>
    </row>
    <row r="19" spans="1:42" x14ac:dyDescent="0.25">
      <c r="A19">
        <v>-0.149999999999999</v>
      </c>
      <c r="B19">
        <f t="shared" si="2"/>
        <v>2.6398165676349024</v>
      </c>
      <c r="C19">
        <f t="shared" si="5"/>
        <v>2.1596331352698122</v>
      </c>
      <c r="D19">
        <f t="shared" si="5"/>
        <v>1.7427097864483549</v>
      </c>
      <c r="E19">
        <f t="shared" si="5"/>
        <v>1.4384370351236153</v>
      </c>
      <c r="F19">
        <f t="shared" si="5"/>
        <v>1.2798165676349027</v>
      </c>
      <c r="G19">
        <f t="shared" si="5"/>
        <v>1.2784370351236161</v>
      </c>
      <c r="H19">
        <f t="shared" si="5"/>
        <v>1.4227097864483551</v>
      </c>
      <c r="I19">
        <f t="shared" si="5"/>
        <v>1.6796331352698126</v>
      </c>
      <c r="J19">
        <f t="shared" si="5"/>
        <v>1.9998165676349027</v>
      </c>
      <c r="K19">
        <f t="shared" si="5"/>
        <v>2.3249999999999922</v>
      </c>
      <c r="L19">
        <f t="shared" si="5"/>
        <v>2.5969233488214503</v>
      </c>
      <c r="M19">
        <f t="shared" si="5"/>
        <v>2.7661961001461894</v>
      </c>
      <c r="N19">
        <f t="shared" si="5"/>
        <v>2.7998165676349016</v>
      </c>
      <c r="O19">
        <f t="shared" si="5"/>
        <v>2.6861961001461854</v>
      </c>
      <c r="P19">
        <f t="shared" si="5"/>
        <v>2.4369233488214439</v>
      </c>
      <c r="Q19">
        <f t="shared" si="5"/>
        <v>2.0849999999999844</v>
      </c>
      <c r="R19">
        <f t="shared" si="5"/>
        <v>1.6798165676348942</v>
      </c>
      <c r="S19">
        <f t="shared" si="5"/>
        <v>1.2796331352698049</v>
      </c>
      <c r="T19">
        <f t="shared" si="5"/>
        <v>0.94270978644834935</v>
      </c>
      <c r="U19">
        <f t="shared" si="5"/>
        <v>0.71843703512361268</v>
      </c>
      <c r="V19">
        <f t="shared" si="5"/>
        <v>0.63981656763490236</v>
      </c>
      <c r="W19">
        <f t="shared" si="5"/>
        <v>0.71843703512361579</v>
      </c>
      <c r="X19">
        <f t="shared" si="5"/>
        <v>0.9427097864483549</v>
      </c>
      <c r="Y19">
        <f t="shared" si="5"/>
        <v>1.2796331352698127</v>
      </c>
      <c r="Z19">
        <f t="shared" si="5"/>
        <v>1.6798165676349024</v>
      </c>
      <c r="AA19">
        <f t="shared" si="5"/>
        <v>2.084999999999992</v>
      </c>
      <c r="AB19">
        <f t="shared" si="5"/>
        <v>2.4369233488214501</v>
      </c>
      <c r="AC19">
        <f t="shared" si="5"/>
        <v>2.6861961001461889</v>
      </c>
      <c r="AD19">
        <f t="shared" si="5"/>
        <v>2.7998165676349025</v>
      </c>
      <c r="AE19">
        <f t="shared" si="5"/>
        <v>2.7661961001461894</v>
      </c>
      <c r="AF19">
        <f t="shared" si="5"/>
        <v>2.5969233488214503</v>
      </c>
      <c r="AG19">
        <f t="shared" si="5"/>
        <v>2.3249999999999922</v>
      </c>
      <c r="AH19">
        <f t="shared" si="5"/>
        <v>1.9998165676349027</v>
      </c>
      <c r="AI19">
        <f t="shared" si="5"/>
        <v>1.6796331352698126</v>
      </c>
      <c r="AJ19">
        <f t="shared" si="5"/>
        <v>1.4227097864483551</v>
      </c>
      <c r="AK19">
        <f t="shared" si="5"/>
        <v>1.2784370351236161</v>
      </c>
      <c r="AL19">
        <f t="shared" si="3"/>
        <v>1.2798165676349027</v>
      </c>
      <c r="AM19">
        <f t="shared" si="3"/>
        <v>1.4384370351236153</v>
      </c>
      <c r="AN19">
        <f t="shared" si="3"/>
        <v>1.7427097864483549</v>
      </c>
      <c r="AO19">
        <f t="shared" si="3"/>
        <v>2.1596331352698122</v>
      </c>
      <c r="AP19">
        <f t="shared" si="3"/>
        <v>2.6398165676349024</v>
      </c>
    </row>
    <row r="20" spans="1:42" x14ac:dyDescent="0.25">
      <c r="A20">
        <v>-9.9999999999999006E-2</v>
      </c>
      <c r="B20">
        <f t="shared" si="2"/>
        <v>2.3028932188134466</v>
      </c>
      <c r="C20">
        <f t="shared" si="5"/>
        <v>1.8227097864483564</v>
      </c>
      <c r="D20">
        <f t="shared" si="5"/>
        <v>1.4057864376268991</v>
      </c>
      <c r="E20">
        <f t="shared" si="5"/>
        <v>1.1015136863021597</v>
      </c>
      <c r="F20">
        <f t="shared" si="5"/>
        <v>0.9428932188134469</v>
      </c>
      <c r="G20">
        <f t="shared" si="5"/>
        <v>0.94151368630216026</v>
      </c>
      <c r="H20">
        <f t="shared" si="5"/>
        <v>1.0857864376268993</v>
      </c>
      <c r="I20">
        <f t="shared" si="5"/>
        <v>1.3427097864483568</v>
      </c>
      <c r="J20">
        <f t="shared" si="5"/>
        <v>1.6628932188134469</v>
      </c>
      <c r="K20">
        <f t="shared" si="5"/>
        <v>1.9880766511785364</v>
      </c>
      <c r="L20">
        <f t="shared" si="5"/>
        <v>2.2599999999999945</v>
      </c>
      <c r="M20">
        <f t="shared" si="5"/>
        <v>2.4292727513247336</v>
      </c>
      <c r="N20">
        <f t="shared" si="5"/>
        <v>2.4628932188134458</v>
      </c>
      <c r="O20">
        <f t="shared" si="5"/>
        <v>2.3492727513247296</v>
      </c>
      <c r="P20">
        <f t="shared" si="5"/>
        <v>2.0999999999999881</v>
      </c>
      <c r="Q20">
        <f t="shared" si="5"/>
        <v>1.7480766511785288</v>
      </c>
      <c r="R20">
        <f t="shared" si="5"/>
        <v>1.3428932188134386</v>
      </c>
      <c r="S20">
        <f t="shared" si="5"/>
        <v>0.94270978644834935</v>
      </c>
      <c r="T20">
        <f t="shared" si="5"/>
        <v>0.60578643762689355</v>
      </c>
      <c r="U20">
        <f t="shared" si="5"/>
        <v>0.38151368630215687</v>
      </c>
      <c r="V20">
        <f t="shared" si="5"/>
        <v>0.30289321881344677</v>
      </c>
      <c r="W20">
        <f t="shared" si="5"/>
        <v>0.38151368630215998</v>
      </c>
      <c r="X20">
        <f t="shared" si="5"/>
        <v>0.60578643762689932</v>
      </c>
      <c r="Y20">
        <f t="shared" si="5"/>
        <v>0.9427097864483569</v>
      </c>
      <c r="Z20">
        <f t="shared" si="5"/>
        <v>1.3428932188134466</v>
      </c>
      <c r="AA20">
        <f t="shared" si="5"/>
        <v>1.7480766511785366</v>
      </c>
      <c r="AB20">
        <f t="shared" si="5"/>
        <v>2.0999999999999943</v>
      </c>
      <c r="AC20">
        <f t="shared" si="5"/>
        <v>2.3492727513247336</v>
      </c>
      <c r="AD20">
        <f t="shared" si="5"/>
        <v>2.4628932188134467</v>
      </c>
      <c r="AE20">
        <f t="shared" si="5"/>
        <v>2.4292727513247336</v>
      </c>
      <c r="AF20">
        <f t="shared" si="5"/>
        <v>2.2599999999999945</v>
      </c>
      <c r="AG20">
        <f t="shared" si="5"/>
        <v>1.9880766511785364</v>
      </c>
      <c r="AH20">
        <f t="shared" si="5"/>
        <v>1.6628932188134469</v>
      </c>
      <c r="AI20">
        <f t="shared" si="5"/>
        <v>1.3427097864483568</v>
      </c>
      <c r="AJ20">
        <f t="shared" si="5"/>
        <v>1.0857864376268993</v>
      </c>
      <c r="AK20">
        <f t="shared" si="5"/>
        <v>0.94151368630216026</v>
      </c>
      <c r="AL20">
        <f t="shared" si="3"/>
        <v>0.9428932188134469</v>
      </c>
      <c r="AM20">
        <f t="shared" si="3"/>
        <v>1.1015136863021597</v>
      </c>
      <c r="AN20">
        <f t="shared" si="3"/>
        <v>1.4057864376268991</v>
      </c>
      <c r="AO20">
        <f t="shared" si="3"/>
        <v>1.8227097864483564</v>
      </c>
      <c r="AP20">
        <f t="shared" si="3"/>
        <v>2.3028932188134466</v>
      </c>
    </row>
    <row r="21" spans="1:42" x14ac:dyDescent="0.25">
      <c r="A21">
        <v>-4.9999999999998997E-2</v>
      </c>
      <c r="B21">
        <f t="shared" si="2"/>
        <v>2.0786204674887099</v>
      </c>
      <c r="C21">
        <f t="shared" si="5"/>
        <v>1.5984370351236197</v>
      </c>
      <c r="D21">
        <f t="shared" si="5"/>
        <v>1.1815136863021625</v>
      </c>
      <c r="E21">
        <f t="shared" si="5"/>
        <v>0.87724093497742306</v>
      </c>
      <c r="F21">
        <f t="shared" si="5"/>
        <v>0.71862046748871045</v>
      </c>
      <c r="G21">
        <f t="shared" si="5"/>
        <v>0.71724093497742381</v>
      </c>
      <c r="H21">
        <f t="shared" si="5"/>
        <v>0.86151368630216263</v>
      </c>
      <c r="I21">
        <f t="shared" si="5"/>
        <v>1.1184370351236201</v>
      </c>
      <c r="J21">
        <f t="shared" si="5"/>
        <v>1.4386204674887104</v>
      </c>
      <c r="K21">
        <f t="shared" si="5"/>
        <v>1.7638038998537997</v>
      </c>
      <c r="L21">
        <f t="shared" si="5"/>
        <v>2.0357272486752578</v>
      </c>
      <c r="M21">
        <f t="shared" si="5"/>
        <v>2.204999999999997</v>
      </c>
      <c r="N21">
        <f t="shared" si="5"/>
        <v>2.2386204674887091</v>
      </c>
      <c r="O21">
        <f t="shared" si="5"/>
        <v>2.1249999999999929</v>
      </c>
      <c r="P21">
        <f t="shared" si="5"/>
        <v>1.8757272486752514</v>
      </c>
      <c r="Q21">
        <f t="shared" si="5"/>
        <v>1.5238038998537922</v>
      </c>
      <c r="R21">
        <f t="shared" si="5"/>
        <v>1.1186204674887019</v>
      </c>
      <c r="S21">
        <f t="shared" si="5"/>
        <v>0.71843703512361268</v>
      </c>
      <c r="T21">
        <f t="shared" si="5"/>
        <v>0.38151368630215687</v>
      </c>
      <c r="U21">
        <f t="shared" si="5"/>
        <v>0.1572409349774202</v>
      </c>
      <c r="V21">
        <f t="shared" si="5"/>
        <v>7.8620467488710322E-2</v>
      </c>
      <c r="W21">
        <f t="shared" si="5"/>
        <v>0.15724093497742331</v>
      </c>
      <c r="X21">
        <f t="shared" si="5"/>
        <v>0.38151368630216265</v>
      </c>
      <c r="Y21">
        <f t="shared" si="5"/>
        <v>0.71843703512362023</v>
      </c>
      <c r="Z21">
        <f t="shared" si="5"/>
        <v>1.1186204674887099</v>
      </c>
      <c r="AA21">
        <f t="shared" si="5"/>
        <v>1.5238038998537999</v>
      </c>
      <c r="AB21">
        <f t="shared" si="5"/>
        <v>1.8757272486752576</v>
      </c>
      <c r="AC21">
        <f t="shared" si="5"/>
        <v>2.1249999999999969</v>
      </c>
      <c r="AD21">
        <f t="shared" si="5"/>
        <v>2.23862046748871</v>
      </c>
      <c r="AE21">
        <f t="shared" si="5"/>
        <v>2.204999999999997</v>
      </c>
      <c r="AF21">
        <f t="shared" si="5"/>
        <v>2.0357272486752578</v>
      </c>
      <c r="AG21">
        <f t="shared" si="5"/>
        <v>1.7638038998537997</v>
      </c>
      <c r="AH21">
        <f t="shared" si="5"/>
        <v>1.4386204674887104</v>
      </c>
      <c r="AI21">
        <f t="shared" si="5"/>
        <v>1.1184370351236201</v>
      </c>
      <c r="AJ21">
        <f t="shared" si="5"/>
        <v>0.86151368630216263</v>
      </c>
      <c r="AK21">
        <f t="shared" si="5"/>
        <v>0.71724093497742381</v>
      </c>
      <c r="AL21">
        <f t="shared" si="3"/>
        <v>0.71862046748871045</v>
      </c>
      <c r="AM21">
        <f t="shared" si="3"/>
        <v>0.87724093497742306</v>
      </c>
      <c r="AN21">
        <f t="shared" si="3"/>
        <v>1.1815136863021625</v>
      </c>
      <c r="AO21">
        <f t="shared" si="3"/>
        <v>1.5984370351236197</v>
      </c>
      <c r="AP21">
        <f t="shared" si="3"/>
        <v>2.0786204674887099</v>
      </c>
    </row>
    <row r="22" spans="1:42" x14ac:dyDescent="0.25">
      <c r="A22">
        <v>0</v>
      </c>
      <c r="B22">
        <f t="shared" si="2"/>
        <v>1.9999999999999998</v>
      </c>
      <c r="C22">
        <f t="shared" si="5"/>
        <v>1.5198165676349096</v>
      </c>
      <c r="D22">
        <f t="shared" si="5"/>
        <v>1.1028932188134524</v>
      </c>
      <c r="E22">
        <f t="shared" si="5"/>
        <v>0.79862046748871274</v>
      </c>
      <c r="F22">
        <f t="shared" si="5"/>
        <v>0.64000000000000012</v>
      </c>
      <c r="G22">
        <f t="shared" si="5"/>
        <v>0.63862046748871348</v>
      </c>
      <c r="H22">
        <f t="shared" si="5"/>
        <v>0.78289321881345275</v>
      </c>
      <c r="I22">
        <f t="shared" si="5"/>
        <v>1.03981656763491</v>
      </c>
      <c r="J22">
        <f t="shared" si="5"/>
        <v>1.3600000000000003</v>
      </c>
      <c r="K22">
        <f t="shared" si="5"/>
        <v>1.6851834323650894</v>
      </c>
      <c r="L22">
        <f t="shared" si="5"/>
        <v>1.9571067811865477</v>
      </c>
      <c r="M22">
        <f t="shared" si="5"/>
        <v>2.1263795325112866</v>
      </c>
      <c r="N22">
        <f t="shared" si="5"/>
        <v>2.1599999999999993</v>
      </c>
      <c r="O22">
        <f t="shared" si="5"/>
        <v>2.046379532511283</v>
      </c>
      <c r="P22">
        <f t="shared" si="5"/>
        <v>1.7971067811865411</v>
      </c>
      <c r="Q22">
        <f t="shared" si="5"/>
        <v>1.4451834323650821</v>
      </c>
      <c r="R22">
        <f t="shared" si="5"/>
        <v>1.0399999999999916</v>
      </c>
      <c r="S22">
        <f t="shared" si="5"/>
        <v>0.63981656763490258</v>
      </c>
      <c r="T22">
        <f t="shared" si="5"/>
        <v>0.30289321881344677</v>
      </c>
      <c r="U22">
        <f t="shared" si="5"/>
        <v>7.8620467488710322E-2</v>
      </c>
      <c r="V22">
        <f t="shared" si="5"/>
        <v>0</v>
      </c>
      <c r="W22">
        <f t="shared" si="5"/>
        <v>7.8620467488713208E-2</v>
      </c>
      <c r="X22">
        <f t="shared" si="5"/>
        <v>0.30289321881345233</v>
      </c>
      <c r="Y22">
        <f t="shared" si="5"/>
        <v>0.63981656763491013</v>
      </c>
      <c r="Z22">
        <f t="shared" si="5"/>
        <v>1.04</v>
      </c>
      <c r="AA22">
        <f t="shared" si="5"/>
        <v>1.4451834323650896</v>
      </c>
      <c r="AB22">
        <f t="shared" si="5"/>
        <v>1.7971067811865473</v>
      </c>
      <c r="AC22">
        <f t="shared" si="5"/>
        <v>2.0463795325112866</v>
      </c>
      <c r="AD22">
        <f t="shared" si="5"/>
        <v>2.16</v>
      </c>
      <c r="AE22">
        <f t="shared" si="5"/>
        <v>2.1263795325112866</v>
      </c>
      <c r="AF22">
        <f t="shared" si="5"/>
        <v>1.9571067811865477</v>
      </c>
      <c r="AG22">
        <f t="shared" si="5"/>
        <v>1.6851834323650894</v>
      </c>
      <c r="AH22">
        <f t="shared" si="5"/>
        <v>1.3600000000000003</v>
      </c>
      <c r="AI22">
        <f t="shared" si="5"/>
        <v>1.03981656763491</v>
      </c>
      <c r="AJ22">
        <f t="shared" si="5"/>
        <v>0.78289321881345275</v>
      </c>
      <c r="AK22">
        <f t="shared" si="5"/>
        <v>0.63862046748871348</v>
      </c>
      <c r="AL22">
        <f t="shared" si="3"/>
        <v>0.64000000000000012</v>
      </c>
      <c r="AM22">
        <f t="shared" si="3"/>
        <v>0.79862046748871274</v>
      </c>
      <c r="AN22">
        <f t="shared" si="3"/>
        <v>1.1028932188134524</v>
      </c>
      <c r="AO22">
        <f t="shared" si="3"/>
        <v>1.5198165676349096</v>
      </c>
      <c r="AP22">
        <f t="shared" si="3"/>
        <v>1.9999999999999998</v>
      </c>
    </row>
    <row r="23" spans="1:42" x14ac:dyDescent="0.25">
      <c r="A23">
        <v>0.05</v>
      </c>
      <c r="B23">
        <f t="shared" si="2"/>
        <v>2.078620467488713</v>
      </c>
      <c r="C23">
        <f t="shared" si="5"/>
        <v>1.5984370351236228</v>
      </c>
      <c r="D23">
        <f t="shared" si="5"/>
        <v>1.1815136863021656</v>
      </c>
      <c r="E23">
        <f t="shared" si="5"/>
        <v>0.87724093497742617</v>
      </c>
      <c r="F23">
        <f t="shared" si="5"/>
        <v>0.71862046748871333</v>
      </c>
      <c r="G23">
        <f t="shared" si="5"/>
        <v>0.71724093497742669</v>
      </c>
      <c r="H23">
        <f t="shared" si="5"/>
        <v>0.86151368630216574</v>
      </c>
      <c r="I23">
        <f t="shared" si="5"/>
        <v>1.1184370351236232</v>
      </c>
      <c r="J23">
        <f t="shared" si="5"/>
        <v>1.4386204674887135</v>
      </c>
      <c r="K23">
        <f t="shared" si="5"/>
        <v>1.7638038998538028</v>
      </c>
      <c r="L23">
        <f t="shared" si="5"/>
        <v>2.0357272486752609</v>
      </c>
      <c r="M23">
        <f t="shared" si="5"/>
        <v>2.2050000000000001</v>
      </c>
      <c r="N23">
        <f t="shared" si="5"/>
        <v>2.2386204674887127</v>
      </c>
      <c r="O23">
        <f t="shared" si="5"/>
        <v>2.1249999999999964</v>
      </c>
      <c r="P23">
        <f t="shared" si="5"/>
        <v>1.8757272486752545</v>
      </c>
      <c r="Q23">
        <f t="shared" si="5"/>
        <v>1.5238038998537953</v>
      </c>
      <c r="R23">
        <f t="shared" si="5"/>
        <v>1.118620467488705</v>
      </c>
      <c r="S23">
        <f t="shared" si="5"/>
        <v>0.71843703512361579</v>
      </c>
      <c r="T23">
        <f t="shared" si="5"/>
        <v>0.38151368630215998</v>
      </c>
      <c r="U23">
        <f t="shared" si="5"/>
        <v>0.15724093497742331</v>
      </c>
      <c r="V23">
        <f t="shared" si="5"/>
        <v>7.8620467488713208E-2</v>
      </c>
      <c r="W23">
        <f t="shared" si="5"/>
        <v>0.15724093497742642</v>
      </c>
      <c r="X23">
        <f t="shared" si="5"/>
        <v>0.38151368630216576</v>
      </c>
      <c r="Y23">
        <f t="shared" si="5"/>
        <v>0.71843703512362334</v>
      </c>
      <c r="Z23">
        <f t="shared" si="5"/>
        <v>1.118620467488713</v>
      </c>
      <c r="AA23">
        <f t="shared" si="5"/>
        <v>1.523803899853803</v>
      </c>
      <c r="AB23">
        <f t="shared" si="5"/>
        <v>1.8757272486752607</v>
      </c>
      <c r="AC23">
        <f t="shared" si="5"/>
        <v>2.125</v>
      </c>
      <c r="AD23">
        <f t="shared" si="5"/>
        <v>2.2386204674887136</v>
      </c>
      <c r="AE23">
        <f t="shared" si="5"/>
        <v>2.2050000000000001</v>
      </c>
      <c r="AF23">
        <f t="shared" si="5"/>
        <v>2.0357272486752609</v>
      </c>
      <c r="AG23">
        <f t="shared" si="5"/>
        <v>1.7638038998538028</v>
      </c>
      <c r="AH23">
        <f t="shared" si="5"/>
        <v>1.4386204674887135</v>
      </c>
      <c r="AI23">
        <f t="shared" si="5"/>
        <v>1.1184370351236232</v>
      </c>
      <c r="AJ23">
        <f t="shared" si="5"/>
        <v>0.86151368630216574</v>
      </c>
      <c r="AK23">
        <f t="shared" si="5"/>
        <v>0.71724093497742669</v>
      </c>
      <c r="AL23">
        <f t="shared" si="3"/>
        <v>0.71862046748871333</v>
      </c>
      <c r="AM23">
        <f t="shared" si="3"/>
        <v>0.87724093497742617</v>
      </c>
      <c r="AN23">
        <f t="shared" si="3"/>
        <v>1.1815136863021656</v>
      </c>
      <c r="AO23">
        <f t="shared" si="3"/>
        <v>1.5984370351236228</v>
      </c>
      <c r="AP23">
        <f t="shared" si="3"/>
        <v>2.078620467488713</v>
      </c>
    </row>
    <row r="24" spans="1:42" x14ac:dyDescent="0.25">
      <c r="A24">
        <v>0.1</v>
      </c>
      <c r="B24">
        <f t="shared" si="2"/>
        <v>2.3028932188134519</v>
      </c>
      <c r="C24">
        <f t="shared" si="5"/>
        <v>1.8227097864483619</v>
      </c>
      <c r="D24">
        <f t="shared" si="5"/>
        <v>1.4057864376269049</v>
      </c>
      <c r="E24">
        <f t="shared" si="5"/>
        <v>1.1015136863021653</v>
      </c>
      <c r="F24">
        <f t="shared" si="5"/>
        <v>0.94289321881345245</v>
      </c>
      <c r="G24">
        <f t="shared" si="5"/>
        <v>0.94151368630216581</v>
      </c>
      <c r="H24">
        <f t="shared" si="5"/>
        <v>1.0857864376269051</v>
      </c>
      <c r="I24">
        <f t="shared" si="5"/>
        <v>1.3427097864483626</v>
      </c>
      <c r="J24">
        <f t="shared" si="5"/>
        <v>1.6628932188134526</v>
      </c>
      <c r="K24">
        <f t="shared" si="5"/>
        <v>1.9880766511785419</v>
      </c>
      <c r="L24">
        <f t="shared" si="5"/>
        <v>2.2600000000000002</v>
      </c>
      <c r="M24">
        <f t="shared" ref="C24:AK31" si="6">$A24*$A24+M$1*M$1-COS(2.5*PI()*$A24)-COS(2.5*PI()*M$1)+2</f>
        <v>2.4292727513247394</v>
      </c>
      <c r="N24">
        <f t="shared" si="6"/>
        <v>2.4628932188134516</v>
      </c>
      <c r="O24">
        <f t="shared" si="6"/>
        <v>2.3492727513247353</v>
      </c>
      <c r="P24">
        <f t="shared" si="6"/>
        <v>2.0999999999999934</v>
      </c>
      <c r="Q24">
        <f t="shared" si="6"/>
        <v>1.7480766511785344</v>
      </c>
      <c r="R24">
        <f t="shared" si="6"/>
        <v>1.3428932188134441</v>
      </c>
      <c r="S24">
        <f t="shared" si="6"/>
        <v>0.9427097864483549</v>
      </c>
      <c r="T24">
        <f t="shared" si="6"/>
        <v>0.60578643762689932</v>
      </c>
      <c r="U24">
        <f t="shared" si="6"/>
        <v>0.38151368630216265</v>
      </c>
      <c r="V24">
        <f t="shared" si="6"/>
        <v>0.30289321881345233</v>
      </c>
      <c r="W24">
        <f t="shared" si="6"/>
        <v>0.38151368630216576</v>
      </c>
      <c r="X24">
        <f t="shared" si="6"/>
        <v>0.60578643762690487</v>
      </c>
      <c r="Y24">
        <f t="shared" si="6"/>
        <v>0.94270978644836267</v>
      </c>
      <c r="Z24">
        <f t="shared" si="6"/>
        <v>1.3428932188134524</v>
      </c>
      <c r="AA24">
        <f t="shared" si="6"/>
        <v>1.7480766511785422</v>
      </c>
      <c r="AB24">
        <f t="shared" si="6"/>
        <v>2.0999999999999996</v>
      </c>
      <c r="AC24">
        <f t="shared" si="6"/>
        <v>2.3492727513247393</v>
      </c>
      <c r="AD24">
        <f t="shared" si="6"/>
        <v>2.4628932188134525</v>
      </c>
      <c r="AE24">
        <f t="shared" si="6"/>
        <v>2.4292727513247394</v>
      </c>
      <c r="AF24">
        <f t="shared" si="6"/>
        <v>2.2600000000000002</v>
      </c>
      <c r="AG24">
        <f t="shared" si="6"/>
        <v>1.9880766511785419</v>
      </c>
      <c r="AH24">
        <f t="shared" si="6"/>
        <v>1.6628932188134526</v>
      </c>
      <c r="AI24">
        <f t="shared" si="6"/>
        <v>1.3427097864483626</v>
      </c>
      <c r="AJ24">
        <f t="shared" si="6"/>
        <v>1.0857864376269051</v>
      </c>
      <c r="AK24">
        <f t="shared" si="6"/>
        <v>0.94151368630216581</v>
      </c>
      <c r="AL24">
        <f t="shared" si="3"/>
        <v>0.94289321881345245</v>
      </c>
      <c r="AM24">
        <f t="shared" si="3"/>
        <v>1.1015136863021653</v>
      </c>
      <c r="AN24">
        <f t="shared" si="3"/>
        <v>1.4057864376269049</v>
      </c>
      <c r="AO24">
        <f t="shared" si="3"/>
        <v>1.8227097864483619</v>
      </c>
      <c r="AP24">
        <f t="shared" si="3"/>
        <v>2.3028932188134519</v>
      </c>
    </row>
    <row r="25" spans="1:42" x14ac:dyDescent="0.25">
      <c r="A25">
        <v>0.15</v>
      </c>
      <c r="B25">
        <f t="shared" si="2"/>
        <v>2.6398165676349099</v>
      </c>
      <c r="C25">
        <f t="shared" si="6"/>
        <v>2.1596331352698197</v>
      </c>
      <c r="D25">
        <f t="shared" si="6"/>
        <v>1.7427097864483625</v>
      </c>
      <c r="E25">
        <f t="shared" si="6"/>
        <v>1.4384370351236231</v>
      </c>
      <c r="F25">
        <f t="shared" si="6"/>
        <v>1.2798165676349103</v>
      </c>
      <c r="G25">
        <f t="shared" si="6"/>
        <v>1.2784370351236236</v>
      </c>
      <c r="H25">
        <f t="shared" si="6"/>
        <v>1.4227097864483627</v>
      </c>
      <c r="I25">
        <f t="shared" si="6"/>
        <v>1.6796331352698202</v>
      </c>
      <c r="J25">
        <f t="shared" si="6"/>
        <v>1.9998165676349104</v>
      </c>
      <c r="K25">
        <f t="shared" si="6"/>
        <v>2.3249999999999997</v>
      </c>
      <c r="L25">
        <f t="shared" si="6"/>
        <v>2.5969233488214578</v>
      </c>
      <c r="M25">
        <f t="shared" si="6"/>
        <v>2.766196100146197</v>
      </c>
      <c r="N25">
        <f t="shared" si="6"/>
        <v>2.7998165676349096</v>
      </c>
      <c r="O25">
        <f t="shared" si="6"/>
        <v>2.6861961001461934</v>
      </c>
      <c r="P25">
        <f t="shared" si="6"/>
        <v>2.4369233488214515</v>
      </c>
      <c r="Q25">
        <f t="shared" si="6"/>
        <v>2.084999999999992</v>
      </c>
      <c r="R25">
        <f t="shared" si="6"/>
        <v>1.6798165676349019</v>
      </c>
      <c r="S25">
        <f t="shared" si="6"/>
        <v>1.2796331352698127</v>
      </c>
      <c r="T25">
        <f t="shared" si="6"/>
        <v>0.9427097864483569</v>
      </c>
      <c r="U25">
        <f t="shared" si="6"/>
        <v>0.71843703512362023</v>
      </c>
      <c r="V25">
        <f t="shared" si="6"/>
        <v>0.63981656763491013</v>
      </c>
      <c r="W25">
        <f t="shared" si="6"/>
        <v>0.71843703512362334</v>
      </c>
      <c r="X25">
        <f t="shared" si="6"/>
        <v>0.94270978644836267</v>
      </c>
      <c r="Y25">
        <f t="shared" si="6"/>
        <v>1.2796331352698203</v>
      </c>
      <c r="Z25">
        <f t="shared" si="6"/>
        <v>1.6798165676349102</v>
      </c>
      <c r="AA25">
        <f t="shared" si="6"/>
        <v>2.085</v>
      </c>
      <c r="AB25">
        <f t="shared" si="6"/>
        <v>2.4369233488214577</v>
      </c>
      <c r="AC25">
        <f t="shared" si="6"/>
        <v>2.6861961001461969</v>
      </c>
      <c r="AD25">
        <f t="shared" si="6"/>
        <v>2.79981656763491</v>
      </c>
      <c r="AE25">
        <f t="shared" si="6"/>
        <v>2.766196100146197</v>
      </c>
      <c r="AF25">
        <f t="shared" si="6"/>
        <v>2.5969233488214578</v>
      </c>
      <c r="AG25">
        <f t="shared" si="6"/>
        <v>2.3249999999999997</v>
      </c>
      <c r="AH25">
        <f t="shared" si="6"/>
        <v>1.9998165676349104</v>
      </c>
      <c r="AI25">
        <f t="shared" si="6"/>
        <v>1.6796331352698202</v>
      </c>
      <c r="AJ25">
        <f t="shared" si="6"/>
        <v>1.4227097864483627</v>
      </c>
      <c r="AK25">
        <f t="shared" si="6"/>
        <v>1.2784370351236236</v>
      </c>
      <c r="AL25">
        <f t="shared" si="3"/>
        <v>1.2798165676349103</v>
      </c>
      <c r="AM25">
        <f t="shared" si="3"/>
        <v>1.4384370351236231</v>
      </c>
      <c r="AN25">
        <f t="shared" si="3"/>
        <v>1.7427097864483625</v>
      </c>
      <c r="AO25">
        <f t="shared" si="3"/>
        <v>2.1596331352698197</v>
      </c>
      <c r="AP25">
        <f t="shared" si="3"/>
        <v>2.6398165676349099</v>
      </c>
    </row>
    <row r="26" spans="1:42" x14ac:dyDescent="0.25">
      <c r="A26">
        <v>0.2</v>
      </c>
      <c r="B26">
        <f t="shared" si="2"/>
        <v>3.04</v>
      </c>
      <c r="C26">
        <f t="shared" si="6"/>
        <v>2.5598165676349094</v>
      </c>
      <c r="D26">
        <f t="shared" si="6"/>
        <v>2.1428932188134522</v>
      </c>
      <c r="E26">
        <f t="shared" si="6"/>
        <v>1.8386204674887128</v>
      </c>
      <c r="F26">
        <f t="shared" si="6"/>
        <v>1.6800000000000002</v>
      </c>
      <c r="G26">
        <f t="shared" si="6"/>
        <v>1.6786204674887135</v>
      </c>
      <c r="H26">
        <f t="shared" si="6"/>
        <v>1.8228932188134523</v>
      </c>
      <c r="I26">
        <f t="shared" si="6"/>
        <v>2.0798165676349099</v>
      </c>
      <c r="J26">
        <f t="shared" si="6"/>
        <v>2.4000000000000004</v>
      </c>
      <c r="K26">
        <f t="shared" si="6"/>
        <v>2.7251834323650894</v>
      </c>
      <c r="L26">
        <f t="shared" si="6"/>
        <v>2.9971067811865479</v>
      </c>
      <c r="M26">
        <f t="shared" si="6"/>
        <v>3.1663795325112867</v>
      </c>
      <c r="N26">
        <f t="shared" si="6"/>
        <v>3.1999999999999993</v>
      </c>
      <c r="O26">
        <f t="shared" si="6"/>
        <v>3.0863795325112831</v>
      </c>
      <c r="P26">
        <f t="shared" si="6"/>
        <v>2.8371067811865411</v>
      </c>
      <c r="Q26">
        <f t="shared" si="6"/>
        <v>2.4851834323650821</v>
      </c>
      <c r="R26">
        <f t="shared" si="6"/>
        <v>2.0799999999999916</v>
      </c>
      <c r="S26">
        <f t="shared" si="6"/>
        <v>1.6798165676349024</v>
      </c>
      <c r="T26">
        <f t="shared" si="6"/>
        <v>1.3428932188134466</v>
      </c>
      <c r="U26">
        <f t="shared" si="6"/>
        <v>1.1186204674887101</v>
      </c>
      <c r="V26">
        <f t="shared" si="6"/>
        <v>1.04</v>
      </c>
      <c r="W26">
        <f t="shared" si="6"/>
        <v>1.1186204674887132</v>
      </c>
      <c r="X26">
        <f t="shared" si="6"/>
        <v>1.3428932188134524</v>
      </c>
      <c r="Y26">
        <f t="shared" si="6"/>
        <v>1.6798165676349102</v>
      </c>
      <c r="Z26">
        <f t="shared" si="6"/>
        <v>2.08</v>
      </c>
      <c r="AA26">
        <f t="shared" si="6"/>
        <v>2.4851834323650897</v>
      </c>
      <c r="AB26">
        <f t="shared" si="6"/>
        <v>2.8371067811865474</v>
      </c>
      <c r="AC26">
        <f t="shared" si="6"/>
        <v>3.0863795325112866</v>
      </c>
      <c r="AD26">
        <f t="shared" si="6"/>
        <v>3.2</v>
      </c>
      <c r="AE26">
        <f t="shared" si="6"/>
        <v>3.1663795325112867</v>
      </c>
      <c r="AF26">
        <f t="shared" si="6"/>
        <v>2.9971067811865479</v>
      </c>
      <c r="AG26">
        <f t="shared" si="6"/>
        <v>2.7251834323650894</v>
      </c>
      <c r="AH26">
        <f t="shared" si="6"/>
        <v>2.4000000000000004</v>
      </c>
      <c r="AI26">
        <f t="shared" si="6"/>
        <v>2.0798165676349099</v>
      </c>
      <c r="AJ26">
        <f t="shared" si="6"/>
        <v>1.8228932188134523</v>
      </c>
      <c r="AK26">
        <f t="shared" si="6"/>
        <v>1.6786204674887135</v>
      </c>
      <c r="AL26">
        <f t="shared" si="3"/>
        <v>1.6800000000000002</v>
      </c>
      <c r="AM26">
        <f t="shared" si="3"/>
        <v>1.8386204674887128</v>
      </c>
      <c r="AN26">
        <f t="shared" si="3"/>
        <v>2.1428932188134522</v>
      </c>
      <c r="AO26">
        <f t="shared" si="3"/>
        <v>2.5598165676349094</v>
      </c>
      <c r="AP26">
        <f t="shared" si="3"/>
        <v>3.04</v>
      </c>
    </row>
    <row r="27" spans="1:42" x14ac:dyDescent="0.25">
      <c r="A27">
        <v>0.25</v>
      </c>
      <c r="B27">
        <f t="shared" si="2"/>
        <v>3.4451834323650896</v>
      </c>
      <c r="C27">
        <f t="shared" si="6"/>
        <v>2.964999999999999</v>
      </c>
      <c r="D27">
        <f t="shared" si="6"/>
        <v>2.5480766511785422</v>
      </c>
      <c r="E27">
        <f t="shared" si="6"/>
        <v>2.2438038998538028</v>
      </c>
      <c r="F27">
        <f t="shared" si="6"/>
        <v>2.0851834323650897</v>
      </c>
      <c r="G27">
        <f t="shared" si="6"/>
        <v>2.0838038998538031</v>
      </c>
      <c r="H27">
        <f t="shared" si="6"/>
        <v>2.2280766511785424</v>
      </c>
      <c r="I27">
        <f t="shared" si="6"/>
        <v>2.4849999999999999</v>
      </c>
      <c r="J27">
        <f t="shared" si="6"/>
        <v>2.8051834323650899</v>
      </c>
      <c r="K27">
        <f t="shared" si="6"/>
        <v>3.1303668647301794</v>
      </c>
      <c r="L27">
        <f t="shared" si="6"/>
        <v>3.4022902135516375</v>
      </c>
      <c r="M27">
        <f t="shared" si="6"/>
        <v>3.5715629648763767</v>
      </c>
      <c r="N27">
        <f t="shared" si="6"/>
        <v>3.6051834323650889</v>
      </c>
      <c r="O27">
        <f t="shared" si="6"/>
        <v>3.4915629648763726</v>
      </c>
      <c r="P27">
        <f t="shared" si="6"/>
        <v>3.2422902135516312</v>
      </c>
      <c r="Q27">
        <f t="shared" si="6"/>
        <v>2.8903668647301717</v>
      </c>
      <c r="R27">
        <f t="shared" si="6"/>
        <v>2.4851834323650817</v>
      </c>
      <c r="S27">
        <f t="shared" si="6"/>
        <v>2.084999999999992</v>
      </c>
      <c r="T27">
        <f t="shared" si="6"/>
        <v>1.7480766511785366</v>
      </c>
      <c r="U27">
        <f t="shared" si="6"/>
        <v>1.5238038998537999</v>
      </c>
      <c r="V27">
        <f t="shared" si="6"/>
        <v>1.4451834323650896</v>
      </c>
      <c r="W27">
        <f t="shared" si="6"/>
        <v>1.523803899853803</v>
      </c>
      <c r="X27">
        <f t="shared" si="6"/>
        <v>1.7480766511785422</v>
      </c>
      <c r="Y27">
        <f t="shared" si="6"/>
        <v>2.085</v>
      </c>
      <c r="Z27">
        <f t="shared" si="6"/>
        <v>2.4851834323650897</v>
      </c>
      <c r="AA27">
        <f t="shared" si="6"/>
        <v>2.8903668647301792</v>
      </c>
      <c r="AB27">
        <f t="shared" si="6"/>
        <v>3.2422902135516374</v>
      </c>
      <c r="AC27">
        <f t="shared" si="6"/>
        <v>3.4915629648763762</v>
      </c>
      <c r="AD27">
        <f t="shared" si="6"/>
        <v>3.6051834323650898</v>
      </c>
      <c r="AE27">
        <f t="shared" si="6"/>
        <v>3.5715629648763767</v>
      </c>
      <c r="AF27">
        <f t="shared" si="6"/>
        <v>3.4022902135516375</v>
      </c>
      <c r="AG27">
        <f t="shared" si="6"/>
        <v>3.1303668647301794</v>
      </c>
      <c r="AH27">
        <f t="shared" si="6"/>
        <v>2.8051834323650899</v>
      </c>
      <c r="AI27">
        <f t="shared" si="6"/>
        <v>2.4849999999999999</v>
      </c>
      <c r="AJ27">
        <f t="shared" si="6"/>
        <v>2.2280766511785424</v>
      </c>
      <c r="AK27">
        <f t="shared" si="6"/>
        <v>2.0838038998538031</v>
      </c>
      <c r="AL27">
        <f t="shared" si="3"/>
        <v>2.0851834323650897</v>
      </c>
      <c r="AM27">
        <f t="shared" si="3"/>
        <v>2.2438038998538028</v>
      </c>
      <c r="AN27">
        <f t="shared" si="3"/>
        <v>2.5480766511785422</v>
      </c>
      <c r="AO27">
        <f t="shared" si="3"/>
        <v>2.964999999999999</v>
      </c>
      <c r="AP27">
        <f t="shared" si="3"/>
        <v>3.4451834323650896</v>
      </c>
    </row>
    <row r="28" spans="1:42" x14ac:dyDescent="0.25">
      <c r="A28">
        <v>0.3</v>
      </c>
      <c r="B28">
        <f t="shared" si="2"/>
        <v>3.7971067811865473</v>
      </c>
      <c r="C28">
        <f t="shared" si="6"/>
        <v>3.3169233488214571</v>
      </c>
      <c r="D28">
        <f t="shared" si="6"/>
        <v>2.8999999999999995</v>
      </c>
      <c r="E28">
        <f t="shared" si="6"/>
        <v>2.5957272486752605</v>
      </c>
      <c r="F28">
        <f t="shared" si="6"/>
        <v>2.4371067811865474</v>
      </c>
      <c r="G28">
        <f t="shared" si="6"/>
        <v>2.4357272486752608</v>
      </c>
      <c r="H28">
        <f t="shared" si="6"/>
        <v>2.58</v>
      </c>
      <c r="I28">
        <f t="shared" si="6"/>
        <v>2.8369233488214576</v>
      </c>
      <c r="J28">
        <f t="shared" si="6"/>
        <v>3.1571067811865476</v>
      </c>
      <c r="K28">
        <f t="shared" si="6"/>
        <v>3.4822902135516371</v>
      </c>
      <c r="L28">
        <f t="shared" si="6"/>
        <v>3.7542135623730948</v>
      </c>
      <c r="M28">
        <f t="shared" si="6"/>
        <v>3.9234863136978344</v>
      </c>
      <c r="N28">
        <f t="shared" si="6"/>
        <v>3.9571067811865466</v>
      </c>
      <c r="O28">
        <f t="shared" si="6"/>
        <v>3.8434863136978303</v>
      </c>
      <c r="P28">
        <f t="shared" si="6"/>
        <v>3.5942135623730884</v>
      </c>
      <c r="Q28">
        <f t="shared" si="6"/>
        <v>3.2422902135516294</v>
      </c>
      <c r="R28">
        <f t="shared" si="6"/>
        <v>2.8371067811865394</v>
      </c>
      <c r="S28">
        <f t="shared" si="6"/>
        <v>2.4369233488214501</v>
      </c>
      <c r="T28">
        <f t="shared" si="6"/>
        <v>2.0999999999999943</v>
      </c>
      <c r="U28">
        <f t="shared" si="6"/>
        <v>1.8757272486752576</v>
      </c>
      <c r="V28">
        <f t="shared" si="6"/>
        <v>1.7971067811865473</v>
      </c>
      <c r="W28">
        <f t="shared" si="6"/>
        <v>1.8757272486752607</v>
      </c>
      <c r="X28">
        <f t="shared" si="6"/>
        <v>2.0999999999999996</v>
      </c>
      <c r="Y28">
        <f t="shared" si="6"/>
        <v>2.4369233488214577</v>
      </c>
      <c r="Z28">
        <f t="shared" si="6"/>
        <v>2.8371067811865474</v>
      </c>
      <c r="AA28">
        <f t="shared" si="6"/>
        <v>3.2422902135516374</v>
      </c>
      <c r="AB28">
        <f t="shared" si="6"/>
        <v>3.5942135623730946</v>
      </c>
      <c r="AC28">
        <f t="shared" si="6"/>
        <v>3.8434863136978343</v>
      </c>
      <c r="AD28">
        <f t="shared" si="6"/>
        <v>3.9571067811865475</v>
      </c>
      <c r="AE28">
        <f t="shared" si="6"/>
        <v>3.9234863136978344</v>
      </c>
      <c r="AF28">
        <f t="shared" si="6"/>
        <v>3.7542135623730948</v>
      </c>
      <c r="AG28">
        <f t="shared" si="6"/>
        <v>3.4822902135516371</v>
      </c>
      <c r="AH28">
        <f t="shared" si="6"/>
        <v>3.1571067811865476</v>
      </c>
      <c r="AI28">
        <f t="shared" si="6"/>
        <v>2.8369233488214576</v>
      </c>
      <c r="AJ28">
        <f t="shared" si="6"/>
        <v>2.58</v>
      </c>
      <c r="AK28">
        <f t="shared" si="6"/>
        <v>2.4357272486752608</v>
      </c>
      <c r="AL28">
        <f t="shared" si="3"/>
        <v>2.4371067811865474</v>
      </c>
      <c r="AM28">
        <f t="shared" si="3"/>
        <v>2.5957272486752605</v>
      </c>
      <c r="AN28">
        <f t="shared" si="3"/>
        <v>2.8999999999999995</v>
      </c>
      <c r="AO28">
        <f t="shared" si="3"/>
        <v>3.3169233488214571</v>
      </c>
      <c r="AP28">
        <f t="shared" si="3"/>
        <v>3.7971067811865473</v>
      </c>
    </row>
    <row r="29" spans="1:42" x14ac:dyDescent="0.25">
      <c r="A29">
        <v>0.35</v>
      </c>
      <c r="B29">
        <f t="shared" si="2"/>
        <v>4.0463795325112866</v>
      </c>
      <c r="C29">
        <f t="shared" si="6"/>
        <v>3.5661961001461959</v>
      </c>
      <c r="D29">
        <f t="shared" si="6"/>
        <v>3.1492727513247392</v>
      </c>
      <c r="E29">
        <f t="shared" si="6"/>
        <v>2.8449999999999998</v>
      </c>
      <c r="F29">
        <f t="shared" si="6"/>
        <v>2.6863795325112867</v>
      </c>
      <c r="G29">
        <f t="shared" si="6"/>
        <v>2.6850000000000001</v>
      </c>
      <c r="H29">
        <f t="shared" si="6"/>
        <v>2.8292727513247393</v>
      </c>
      <c r="I29">
        <f t="shared" si="6"/>
        <v>3.0861961001461968</v>
      </c>
      <c r="J29">
        <f t="shared" si="6"/>
        <v>3.4063795325112869</v>
      </c>
      <c r="K29">
        <f t="shared" si="6"/>
        <v>3.7315629648763764</v>
      </c>
      <c r="L29">
        <f t="shared" si="6"/>
        <v>4.0034863136978345</v>
      </c>
      <c r="M29">
        <f t="shared" si="6"/>
        <v>4.1727590650225732</v>
      </c>
      <c r="N29">
        <f t="shared" si="6"/>
        <v>4.2063795325112858</v>
      </c>
      <c r="O29">
        <f t="shared" si="6"/>
        <v>4.0927590650225696</v>
      </c>
      <c r="P29">
        <f t="shared" si="6"/>
        <v>3.8434863136978281</v>
      </c>
      <c r="Q29">
        <f t="shared" si="6"/>
        <v>3.4915629648763686</v>
      </c>
      <c r="R29">
        <f t="shared" si="6"/>
        <v>3.0863795325112786</v>
      </c>
      <c r="S29">
        <f t="shared" si="6"/>
        <v>2.6861961001461894</v>
      </c>
      <c r="T29">
        <f t="shared" si="6"/>
        <v>2.3492727513247336</v>
      </c>
      <c r="U29">
        <f t="shared" si="6"/>
        <v>2.1249999999999969</v>
      </c>
      <c r="V29">
        <f t="shared" si="6"/>
        <v>2.0463795325112866</v>
      </c>
      <c r="W29">
        <f t="shared" si="6"/>
        <v>2.125</v>
      </c>
      <c r="X29">
        <f t="shared" si="6"/>
        <v>2.3492727513247393</v>
      </c>
      <c r="Y29">
        <f t="shared" si="6"/>
        <v>2.6861961001461969</v>
      </c>
      <c r="Z29">
        <f t="shared" si="6"/>
        <v>3.0863795325112866</v>
      </c>
      <c r="AA29">
        <f t="shared" si="6"/>
        <v>3.4915629648763766</v>
      </c>
      <c r="AB29">
        <f t="shared" si="6"/>
        <v>3.8434863136978343</v>
      </c>
      <c r="AC29">
        <f t="shared" si="6"/>
        <v>4.0927590650225731</v>
      </c>
      <c r="AD29">
        <f t="shared" si="6"/>
        <v>4.2063795325112867</v>
      </c>
      <c r="AE29">
        <f t="shared" si="6"/>
        <v>4.1727590650225732</v>
      </c>
      <c r="AF29">
        <f t="shared" si="6"/>
        <v>4.0034863136978345</v>
      </c>
      <c r="AG29">
        <f t="shared" si="6"/>
        <v>3.7315629648763764</v>
      </c>
      <c r="AH29">
        <f t="shared" si="6"/>
        <v>3.4063795325112869</v>
      </c>
      <c r="AI29">
        <f t="shared" si="6"/>
        <v>3.0861961001461968</v>
      </c>
      <c r="AJ29">
        <f t="shared" si="6"/>
        <v>2.8292727513247393</v>
      </c>
      <c r="AK29">
        <f t="shared" si="6"/>
        <v>2.6850000000000001</v>
      </c>
      <c r="AL29">
        <f t="shared" si="3"/>
        <v>2.6863795325112867</v>
      </c>
      <c r="AM29">
        <f t="shared" si="3"/>
        <v>2.8449999999999998</v>
      </c>
      <c r="AN29">
        <f t="shared" si="3"/>
        <v>3.1492727513247392</v>
      </c>
      <c r="AO29">
        <f t="shared" si="3"/>
        <v>3.5661961001461959</v>
      </c>
      <c r="AP29">
        <f t="shared" si="3"/>
        <v>4.0463795325112866</v>
      </c>
    </row>
    <row r="30" spans="1:42" x14ac:dyDescent="0.25">
      <c r="A30">
        <v>0.4</v>
      </c>
      <c r="B30">
        <f t="shared" si="2"/>
        <v>4.16</v>
      </c>
      <c r="C30">
        <f t="shared" si="6"/>
        <v>3.6798165676349095</v>
      </c>
      <c r="D30">
        <f t="shared" si="6"/>
        <v>3.2628932188134527</v>
      </c>
      <c r="E30">
        <f t="shared" si="6"/>
        <v>2.9586204674887129</v>
      </c>
      <c r="F30">
        <f t="shared" si="6"/>
        <v>2.8000000000000003</v>
      </c>
      <c r="G30">
        <f t="shared" si="6"/>
        <v>2.7986204674887136</v>
      </c>
      <c r="H30">
        <f t="shared" si="6"/>
        <v>2.9428932188134524</v>
      </c>
      <c r="I30">
        <f t="shared" si="6"/>
        <v>3.19981656763491</v>
      </c>
      <c r="J30">
        <f t="shared" si="6"/>
        <v>3.5200000000000005</v>
      </c>
      <c r="K30">
        <f t="shared" si="6"/>
        <v>3.8451834323650895</v>
      </c>
      <c r="L30">
        <f t="shared" si="6"/>
        <v>4.117106781186548</v>
      </c>
      <c r="M30">
        <f t="shared" si="6"/>
        <v>4.2863795325112868</v>
      </c>
      <c r="N30">
        <f t="shared" si="6"/>
        <v>4.3199999999999994</v>
      </c>
      <c r="O30">
        <f t="shared" si="6"/>
        <v>4.2063795325112832</v>
      </c>
      <c r="P30">
        <f t="shared" si="6"/>
        <v>3.9571067811865412</v>
      </c>
      <c r="Q30">
        <f t="shared" si="6"/>
        <v>3.6051834323650818</v>
      </c>
      <c r="R30">
        <f t="shared" si="6"/>
        <v>3.1999999999999922</v>
      </c>
      <c r="S30">
        <f t="shared" si="6"/>
        <v>2.7998165676349025</v>
      </c>
      <c r="T30">
        <f t="shared" si="6"/>
        <v>2.4628932188134467</v>
      </c>
      <c r="U30">
        <f t="shared" si="6"/>
        <v>2.23862046748871</v>
      </c>
      <c r="V30">
        <f t="shared" si="6"/>
        <v>2.16</v>
      </c>
      <c r="W30">
        <f t="shared" si="6"/>
        <v>2.2386204674887136</v>
      </c>
      <c r="X30">
        <f t="shared" si="6"/>
        <v>2.4628932188134525</v>
      </c>
      <c r="Y30">
        <f t="shared" si="6"/>
        <v>2.7998165676349105</v>
      </c>
      <c r="Z30">
        <f t="shared" si="6"/>
        <v>3.2</v>
      </c>
      <c r="AA30">
        <f t="shared" si="6"/>
        <v>3.6051834323650898</v>
      </c>
      <c r="AB30">
        <f t="shared" si="6"/>
        <v>3.9571067811865475</v>
      </c>
      <c r="AC30">
        <f t="shared" si="6"/>
        <v>4.2063795325112867</v>
      </c>
      <c r="AD30">
        <f t="shared" si="6"/>
        <v>4.32</v>
      </c>
      <c r="AE30">
        <f t="shared" si="6"/>
        <v>4.2863795325112868</v>
      </c>
      <c r="AF30">
        <f t="shared" si="6"/>
        <v>4.117106781186548</v>
      </c>
      <c r="AG30">
        <f t="shared" si="6"/>
        <v>3.8451834323650895</v>
      </c>
      <c r="AH30">
        <f t="shared" si="6"/>
        <v>3.5200000000000005</v>
      </c>
      <c r="AI30">
        <f t="shared" si="6"/>
        <v>3.19981656763491</v>
      </c>
      <c r="AJ30">
        <f t="shared" si="6"/>
        <v>2.9428932188134524</v>
      </c>
      <c r="AK30">
        <f t="shared" si="6"/>
        <v>2.7986204674887136</v>
      </c>
      <c r="AL30">
        <f t="shared" si="3"/>
        <v>2.8000000000000003</v>
      </c>
      <c r="AM30">
        <f t="shared" si="3"/>
        <v>2.9586204674887129</v>
      </c>
      <c r="AN30">
        <f t="shared" si="3"/>
        <v>3.2628932188134527</v>
      </c>
      <c r="AO30">
        <f t="shared" si="3"/>
        <v>3.6798165676349095</v>
      </c>
      <c r="AP30">
        <f t="shared" si="3"/>
        <v>4.16</v>
      </c>
    </row>
    <row r="31" spans="1:42" x14ac:dyDescent="0.25">
      <c r="A31">
        <v>0.45</v>
      </c>
      <c r="B31">
        <f t="shared" si="2"/>
        <v>4.1263795325112866</v>
      </c>
      <c r="C31">
        <f t="shared" si="6"/>
        <v>3.6461961001461964</v>
      </c>
      <c r="D31">
        <f t="shared" si="6"/>
        <v>3.2292727513247392</v>
      </c>
      <c r="E31">
        <f t="shared" si="6"/>
        <v>2.9249999999999998</v>
      </c>
      <c r="F31">
        <f t="shared" si="6"/>
        <v>2.7663795325112872</v>
      </c>
      <c r="G31">
        <f t="shared" si="6"/>
        <v>2.7650000000000006</v>
      </c>
      <c r="H31">
        <f t="shared" si="6"/>
        <v>2.9092727513247394</v>
      </c>
      <c r="I31">
        <f t="shared" si="6"/>
        <v>3.1661961001461969</v>
      </c>
      <c r="J31">
        <f t="shared" si="6"/>
        <v>3.486379532511287</v>
      </c>
      <c r="K31">
        <f t="shared" si="6"/>
        <v>3.8115629648763765</v>
      </c>
      <c r="L31">
        <f t="shared" si="6"/>
        <v>4.0834863136978345</v>
      </c>
      <c r="M31">
        <f t="shared" si="6"/>
        <v>4.2527590650225733</v>
      </c>
      <c r="N31">
        <f t="shared" si="6"/>
        <v>4.2863795325112859</v>
      </c>
      <c r="O31">
        <f t="shared" si="6"/>
        <v>4.1727590650225697</v>
      </c>
      <c r="P31">
        <f t="shared" si="6"/>
        <v>3.9234863136978282</v>
      </c>
      <c r="Q31">
        <f t="shared" si="6"/>
        <v>3.5715629648763692</v>
      </c>
      <c r="R31">
        <f t="shared" si="6"/>
        <v>3.1663795325112787</v>
      </c>
      <c r="S31">
        <f t="shared" si="6"/>
        <v>2.7661961001461894</v>
      </c>
      <c r="T31">
        <f t="shared" si="6"/>
        <v>2.4292727513247336</v>
      </c>
      <c r="U31">
        <f t="shared" si="6"/>
        <v>2.204999999999997</v>
      </c>
      <c r="V31">
        <f t="shared" si="6"/>
        <v>2.1263795325112866</v>
      </c>
      <c r="W31">
        <f t="shared" ref="C31:AK38" si="7">$A31*$A31+W$1*W$1-COS(2.5*PI()*$A31)-COS(2.5*PI()*W$1)+2</f>
        <v>2.2050000000000001</v>
      </c>
      <c r="X31">
        <f t="shared" si="7"/>
        <v>2.4292727513247394</v>
      </c>
      <c r="Y31">
        <f t="shared" si="7"/>
        <v>2.766196100146197</v>
      </c>
      <c r="Z31">
        <f t="shared" si="7"/>
        <v>3.1663795325112867</v>
      </c>
      <c r="AA31">
        <f t="shared" si="7"/>
        <v>3.5715629648763767</v>
      </c>
      <c r="AB31">
        <f t="shared" si="7"/>
        <v>3.9234863136978344</v>
      </c>
      <c r="AC31">
        <f t="shared" si="7"/>
        <v>4.1727590650225732</v>
      </c>
      <c r="AD31">
        <f t="shared" si="7"/>
        <v>4.2863795325112868</v>
      </c>
      <c r="AE31">
        <f t="shared" si="7"/>
        <v>4.2527590650225733</v>
      </c>
      <c r="AF31">
        <f t="shared" si="7"/>
        <v>4.0834863136978345</v>
      </c>
      <c r="AG31">
        <f t="shared" si="7"/>
        <v>3.8115629648763765</v>
      </c>
      <c r="AH31">
        <f t="shared" si="7"/>
        <v>3.486379532511287</v>
      </c>
      <c r="AI31">
        <f t="shared" si="7"/>
        <v>3.1661961001461969</v>
      </c>
      <c r="AJ31">
        <f t="shared" si="7"/>
        <v>2.9092727513247394</v>
      </c>
      <c r="AK31">
        <f t="shared" si="7"/>
        <v>2.7650000000000006</v>
      </c>
      <c r="AL31">
        <f t="shared" si="3"/>
        <v>2.7663795325112872</v>
      </c>
      <c r="AM31">
        <f t="shared" si="3"/>
        <v>2.9249999999999998</v>
      </c>
      <c r="AN31">
        <f t="shared" si="3"/>
        <v>3.2292727513247392</v>
      </c>
      <c r="AO31">
        <f t="shared" si="3"/>
        <v>3.6461961001461964</v>
      </c>
      <c r="AP31">
        <f t="shared" si="3"/>
        <v>4.1263795325112866</v>
      </c>
    </row>
    <row r="32" spans="1:42" x14ac:dyDescent="0.25">
      <c r="A32">
        <v>0.5</v>
      </c>
      <c r="B32">
        <f t="shared" si="2"/>
        <v>3.9571067811865475</v>
      </c>
      <c r="C32">
        <f t="shared" si="7"/>
        <v>3.4769233488214573</v>
      </c>
      <c r="D32">
        <f t="shared" si="7"/>
        <v>3.06</v>
      </c>
      <c r="E32">
        <f t="shared" si="7"/>
        <v>2.7557272486752606</v>
      </c>
      <c r="F32">
        <f t="shared" si="7"/>
        <v>2.5971067811865476</v>
      </c>
      <c r="G32">
        <f t="shared" si="7"/>
        <v>2.5957272486752609</v>
      </c>
      <c r="H32">
        <f t="shared" si="7"/>
        <v>2.74</v>
      </c>
      <c r="I32">
        <f t="shared" si="7"/>
        <v>2.9969233488214577</v>
      </c>
      <c r="J32">
        <f t="shared" si="7"/>
        <v>3.3171067811865482</v>
      </c>
      <c r="K32">
        <f t="shared" si="7"/>
        <v>3.6422902135516373</v>
      </c>
      <c r="L32">
        <f t="shared" si="7"/>
        <v>3.9142135623730954</v>
      </c>
      <c r="M32">
        <f t="shared" si="7"/>
        <v>4.0834863136978345</v>
      </c>
      <c r="N32">
        <f t="shared" si="7"/>
        <v>4.1171067811865472</v>
      </c>
      <c r="O32">
        <f t="shared" si="7"/>
        <v>4.0034863136978309</v>
      </c>
      <c r="P32">
        <f t="shared" si="7"/>
        <v>3.754213562373089</v>
      </c>
      <c r="Q32">
        <f t="shared" si="7"/>
        <v>3.4022902135516295</v>
      </c>
      <c r="R32">
        <f t="shared" si="7"/>
        <v>2.9971067811865395</v>
      </c>
      <c r="S32">
        <f t="shared" si="7"/>
        <v>2.5969233488214503</v>
      </c>
      <c r="T32">
        <f t="shared" si="7"/>
        <v>2.2599999999999945</v>
      </c>
      <c r="U32">
        <f t="shared" si="7"/>
        <v>2.0357272486752578</v>
      </c>
      <c r="V32">
        <f t="shared" si="7"/>
        <v>1.9571067811865477</v>
      </c>
      <c r="W32">
        <f t="shared" si="7"/>
        <v>2.0357272486752609</v>
      </c>
      <c r="X32">
        <f t="shared" si="7"/>
        <v>2.2600000000000002</v>
      </c>
      <c r="Y32">
        <f t="shared" si="7"/>
        <v>2.5969233488214578</v>
      </c>
      <c r="Z32">
        <f t="shared" si="7"/>
        <v>2.9971067811865475</v>
      </c>
      <c r="AA32">
        <f t="shared" si="7"/>
        <v>3.4022902135516375</v>
      </c>
      <c r="AB32">
        <f t="shared" si="7"/>
        <v>3.7542135623730952</v>
      </c>
      <c r="AC32">
        <f t="shared" si="7"/>
        <v>4.0034863136978345</v>
      </c>
      <c r="AD32">
        <f t="shared" si="7"/>
        <v>4.117106781186548</v>
      </c>
      <c r="AE32">
        <f t="shared" si="7"/>
        <v>4.0834863136978345</v>
      </c>
      <c r="AF32">
        <f t="shared" si="7"/>
        <v>3.9142135623730954</v>
      </c>
      <c r="AG32">
        <f t="shared" si="7"/>
        <v>3.6422902135516373</v>
      </c>
      <c r="AH32">
        <f t="shared" si="7"/>
        <v>3.3171067811865482</v>
      </c>
      <c r="AI32">
        <f t="shared" si="7"/>
        <v>2.9969233488214577</v>
      </c>
      <c r="AJ32">
        <f t="shared" si="7"/>
        <v>2.74</v>
      </c>
      <c r="AK32">
        <f t="shared" si="7"/>
        <v>2.5957272486752609</v>
      </c>
      <c r="AL32">
        <f t="shared" si="3"/>
        <v>2.5971067811865476</v>
      </c>
      <c r="AM32">
        <f t="shared" si="3"/>
        <v>2.7557272486752606</v>
      </c>
      <c r="AN32">
        <f t="shared" si="3"/>
        <v>3.06</v>
      </c>
      <c r="AO32">
        <f t="shared" si="3"/>
        <v>3.4769233488214573</v>
      </c>
      <c r="AP32">
        <f t="shared" si="3"/>
        <v>3.9571067811865475</v>
      </c>
    </row>
    <row r="33" spans="1:42" x14ac:dyDescent="0.25">
      <c r="A33">
        <v>0.55000000000000004</v>
      </c>
      <c r="B33">
        <f t="shared" si="2"/>
        <v>3.6851834323650889</v>
      </c>
      <c r="C33">
        <f t="shared" si="7"/>
        <v>3.2049999999999992</v>
      </c>
      <c r="D33">
        <f t="shared" si="7"/>
        <v>2.7880766511785415</v>
      </c>
      <c r="E33">
        <f t="shared" si="7"/>
        <v>2.4838038998538026</v>
      </c>
      <c r="F33">
        <f t="shared" si="7"/>
        <v>2.3251834323650895</v>
      </c>
      <c r="G33">
        <f t="shared" si="7"/>
        <v>2.3238038998538029</v>
      </c>
      <c r="H33">
        <f t="shared" si="7"/>
        <v>2.4680766511785421</v>
      </c>
      <c r="I33">
        <f t="shared" si="7"/>
        <v>2.7249999999999996</v>
      </c>
      <c r="J33">
        <f t="shared" si="7"/>
        <v>3.0451834323650901</v>
      </c>
      <c r="K33">
        <f t="shared" si="7"/>
        <v>3.3703668647301792</v>
      </c>
      <c r="L33">
        <f t="shared" si="7"/>
        <v>3.6422902135516373</v>
      </c>
      <c r="M33">
        <f t="shared" si="7"/>
        <v>3.8115629648763765</v>
      </c>
      <c r="N33">
        <f t="shared" si="7"/>
        <v>3.8451834323650886</v>
      </c>
      <c r="O33">
        <f t="shared" si="7"/>
        <v>3.7315629648763724</v>
      </c>
      <c r="P33">
        <f t="shared" si="7"/>
        <v>3.4822902135516309</v>
      </c>
      <c r="Q33">
        <f t="shared" si="7"/>
        <v>3.1303668647301715</v>
      </c>
      <c r="R33">
        <f t="shared" si="7"/>
        <v>2.7251834323650814</v>
      </c>
      <c r="S33">
        <f t="shared" si="7"/>
        <v>2.3249999999999922</v>
      </c>
      <c r="T33">
        <f t="shared" si="7"/>
        <v>1.9880766511785364</v>
      </c>
      <c r="U33">
        <f t="shared" si="7"/>
        <v>1.7638038998537997</v>
      </c>
      <c r="V33">
        <f t="shared" si="7"/>
        <v>1.6851834323650896</v>
      </c>
      <c r="W33">
        <f t="shared" si="7"/>
        <v>1.7638038998538028</v>
      </c>
      <c r="X33">
        <f t="shared" si="7"/>
        <v>1.9880766511785422</v>
      </c>
      <c r="Y33">
        <f t="shared" si="7"/>
        <v>2.3249999999999997</v>
      </c>
      <c r="Z33">
        <f t="shared" si="7"/>
        <v>2.7251834323650894</v>
      </c>
      <c r="AA33">
        <f t="shared" si="7"/>
        <v>3.1303668647301794</v>
      </c>
      <c r="AB33">
        <f t="shared" si="7"/>
        <v>3.4822902135516371</v>
      </c>
      <c r="AC33">
        <f t="shared" si="7"/>
        <v>3.7315629648763764</v>
      </c>
      <c r="AD33">
        <f t="shared" si="7"/>
        <v>3.8451834323650895</v>
      </c>
      <c r="AE33">
        <f t="shared" si="7"/>
        <v>3.8115629648763765</v>
      </c>
      <c r="AF33">
        <f t="shared" si="7"/>
        <v>3.6422902135516373</v>
      </c>
      <c r="AG33">
        <f t="shared" si="7"/>
        <v>3.3703668647301792</v>
      </c>
      <c r="AH33">
        <f t="shared" si="7"/>
        <v>3.0451834323650901</v>
      </c>
      <c r="AI33">
        <f t="shared" si="7"/>
        <v>2.7249999999999996</v>
      </c>
      <c r="AJ33">
        <f t="shared" si="7"/>
        <v>2.4680766511785421</v>
      </c>
      <c r="AK33">
        <f t="shared" si="7"/>
        <v>2.3238038998538029</v>
      </c>
      <c r="AL33">
        <f t="shared" si="3"/>
        <v>2.3251834323650895</v>
      </c>
      <c r="AM33">
        <f t="shared" si="3"/>
        <v>2.4838038998538026</v>
      </c>
      <c r="AN33">
        <f t="shared" si="3"/>
        <v>2.7880766511785415</v>
      </c>
      <c r="AO33">
        <f t="shared" si="3"/>
        <v>3.2049999999999992</v>
      </c>
      <c r="AP33">
        <f t="shared" si="3"/>
        <v>3.6851834323650889</v>
      </c>
    </row>
    <row r="34" spans="1:42" x14ac:dyDescent="0.25">
      <c r="A34">
        <v>0.6</v>
      </c>
      <c r="B34">
        <f t="shared" si="2"/>
        <v>3.36</v>
      </c>
      <c r="C34">
        <f t="shared" si="7"/>
        <v>2.8798165676349097</v>
      </c>
      <c r="D34">
        <f t="shared" si="7"/>
        <v>2.4628932188134525</v>
      </c>
      <c r="E34">
        <f t="shared" si="7"/>
        <v>2.1586204674887131</v>
      </c>
      <c r="F34">
        <f t="shared" si="7"/>
        <v>2</v>
      </c>
      <c r="G34">
        <f t="shared" si="7"/>
        <v>1.9986204674887138</v>
      </c>
      <c r="H34">
        <f t="shared" si="7"/>
        <v>2.1428932188134526</v>
      </c>
      <c r="I34">
        <f t="shared" si="7"/>
        <v>2.3998165676349101</v>
      </c>
      <c r="J34">
        <f t="shared" si="7"/>
        <v>2.7200000000000006</v>
      </c>
      <c r="K34">
        <f t="shared" si="7"/>
        <v>3.0451834323650897</v>
      </c>
      <c r="L34">
        <f t="shared" si="7"/>
        <v>3.3171067811865478</v>
      </c>
      <c r="M34">
        <f t="shared" si="7"/>
        <v>3.486379532511287</v>
      </c>
      <c r="N34">
        <f t="shared" si="7"/>
        <v>3.5199999999999996</v>
      </c>
      <c r="O34">
        <f t="shared" si="7"/>
        <v>3.4063795325112833</v>
      </c>
      <c r="P34">
        <f t="shared" si="7"/>
        <v>3.1571067811865414</v>
      </c>
      <c r="Q34">
        <f t="shared" si="7"/>
        <v>2.8051834323650819</v>
      </c>
      <c r="R34">
        <f t="shared" si="7"/>
        <v>2.3999999999999919</v>
      </c>
      <c r="S34">
        <f t="shared" si="7"/>
        <v>1.9998165676349027</v>
      </c>
      <c r="T34">
        <f t="shared" si="7"/>
        <v>1.6628932188134469</v>
      </c>
      <c r="U34">
        <f t="shared" si="7"/>
        <v>1.4386204674887102</v>
      </c>
      <c r="V34">
        <f t="shared" si="7"/>
        <v>1.36</v>
      </c>
      <c r="W34">
        <f t="shared" si="7"/>
        <v>1.4386204674887133</v>
      </c>
      <c r="X34">
        <f t="shared" si="7"/>
        <v>1.6628932188134526</v>
      </c>
      <c r="Y34">
        <f t="shared" si="7"/>
        <v>1.9998165676349102</v>
      </c>
      <c r="Z34">
        <f t="shared" si="7"/>
        <v>2.4000000000000004</v>
      </c>
      <c r="AA34">
        <f t="shared" si="7"/>
        <v>2.8051834323650899</v>
      </c>
      <c r="AB34">
        <f t="shared" si="7"/>
        <v>3.1571067811865476</v>
      </c>
      <c r="AC34">
        <f t="shared" si="7"/>
        <v>3.4063795325112869</v>
      </c>
      <c r="AD34">
        <f t="shared" si="7"/>
        <v>3.5200000000000005</v>
      </c>
      <c r="AE34">
        <f t="shared" si="7"/>
        <v>3.486379532511287</v>
      </c>
      <c r="AF34">
        <f t="shared" si="7"/>
        <v>3.3171067811865478</v>
      </c>
      <c r="AG34">
        <f t="shared" si="7"/>
        <v>3.0451834323650897</v>
      </c>
      <c r="AH34">
        <f t="shared" si="7"/>
        <v>2.7200000000000006</v>
      </c>
      <c r="AI34">
        <f t="shared" si="7"/>
        <v>2.3998165676349101</v>
      </c>
      <c r="AJ34">
        <f t="shared" si="7"/>
        <v>2.1428932188134526</v>
      </c>
      <c r="AK34">
        <f t="shared" si="7"/>
        <v>1.9986204674887138</v>
      </c>
      <c r="AL34">
        <f t="shared" si="3"/>
        <v>2</v>
      </c>
      <c r="AM34">
        <f t="shared" si="3"/>
        <v>2.1586204674887131</v>
      </c>
      <c r="AN34">
        <f t="shared" si="3"/>
        <v>2.4628932188134525</v>
      </c>
      <c r="AO34">
        <f t="shared" si="3"/>
        <v>2.8798165676349097</v>
      </c>
      <c r="AP34">
        <f t="shared" si="3"/>
        <v>3.36</v>
      </c>
    </row>
    <row r="35" spans="1:42" x14ac:dyDescent="0.25">
      <c r="A35">
        <v>0.65</v>
      </c>
      <c r="B35">
        <f t="shared" si="2"/>
        <v>3.0398165676349098</v>
      </c>
      <c r="C35">
        <f t="shared" si="7"/>
        <v>2.5596331352698192</v>
      </c>
      <c r="D35">
        <f t="shared" si="7"/>
        <v>2.1427097864483624</v>
      </c>
      <c r="E35">
        <f t="shared" si="7"/>
        <v>1.838437035123623</v>
      </c>
      <c r="F35">
        <f t="shared" si="7"/>
        <v>1.6798165676349102</v>
      </c>
      <c r="G35">
        <f t="shared" si="7"/>
        <v>1.6784370351236235</v>
      </c>
      <c r="H35">
        <f t="shared" si="7"/>
        <v>1.8227097864483626</v>
      </c>
      <c r="I35">
        <f t="shared" si="7"/>
        <v>2.0796331352698201</v>
      </c>
      <c r="J35">
        <f t="shared" si="7"/>
        <v>2.3998165676349101</v>
      </c>
      <c r="K35">
        <f t="shared" si="7"/>
        <v>2.7249999999999996</v>
      </c>
      <c r="L35">
        <f t="shared" si="7"/>
        <v>2.9969233488214577</v>
      </c>
      <c r="M35">
        <f t="shared" si="7"/>
        <v>3.1661961001461969</v>
      </c>
      <c r="N35">
        <f t="shared" si="7"/>
        <v>3.1998165676349091</v>
      </c>
      <c r="O35">
        <f t="shared" si="7"/>
        <v>3.0861961001461928</v>
      </c>
      <c r="P35">
        <f t="shared" si="7"/>
        <v>2.8369233488214514</v>
      </c>
      <c r="Q35">
        <f t="shared" si="7"/>
        <v>2.4849999999999919</v>
      </c>
      <c r="R35">
        <f t="shared" si="7"/>
        <v>2.0798165676349019</v>
      </c>
      <c r="S35">
        <f t="shared" si="7"/>
        <v>1.6796331352698126</v>
      </c>
      <c r="T35">
        <f t="shared" si="7"/>
        <v>1.3427097864483568</v>
      </c>
      <c r="U35">
        <f t="shared" si="7"/>
        <v>1.1184370351236201</v>
      </c>
      <c r="V35">
        <f t="shared" si="7"/>
        <v>1.03981656763491</v>
      </c>
      <c r="W35">
        <f t="shared" si="7"/>
        <v>1.1184370351236232</v>
      </c>
      <c r="X35">
        <f t="shared" si="7"/>
        <v>1.3427097864483626</v>
      </c>
      <c r="Y35">
        <f t="shared" si="7"/>
        <v>1.6796331352698202</v>
      </c>
      <c r="Z35">
        <f t="shared" si="7"/>
        <v>2.0798165676349099</v>
      </c>
      <c r="AA35">
        <f t="shared" si="7"/>
        <v>2.4849999999999999</v>
      </c>
      <c r="AB35">
        <f t="shared" si="7"/>
        <v>2.8369233488214576</v>
      </c>
      <c r="AC35">
        <f t="shared" si="7"/>
        <v>3.0861961001461968</v>
      </c>
      <c r="AD35">
        <f t="shared" si="7"/>
        <v>3.19981656763491</v>
      </c>
      <c r="AE35">
        <f t="shared" si="7"/>
        <v>3.1661961001461969</v>
      </c>
      <c r="AF35">
        <f t="shared" si="7"/>
        <v>2.9969233488214577</v>
      </c>
      <c r="AG35">
        <f t="shared" si="7"/>
        <v>2.7249999999999996</v>
      </c>
      <c r="AH35">
        <f t="shared" si="7"/>
        <v>2.3998165676349101</v>
      </c>
      <c r="AI35">
        <f t="shared" si="7"/>
        <v>2.0796331352698201</v>
      </c>
      <c r="AJ35">
        <f t="shared" si="7"/>
        <v>1.8227097864483626</v>
      </c>
      <c r="AK35">
        <f t="shared" si="7"/>
        <v>1.6784370351236235</v>
      </c>
      <c r="AL35">
        <f t="shared" si="3"/>
        <v>1.6798165676349102</v>
      </c>
      <c r="AM35">
        <f t="shared" si="3"/>
        <v>1.838437035123623</v>
      </c>
      <c r="AN35">
        <f t="shared" si="3"/>
        <v>2.1427097864483624</v>
      </c>
      <c r="AO35">
        <f t="shared" si="3"/>
        <v>2.5596331352698192</v>
      </c>
      <c r="AP35">
        <f t="shared" si="3"/>
        <v>3.0398165676349098</v>
      </c>
    </row>
    <row r="36" spans="1:42" x14ac:dyDescent="0.25">
      <c r="A36">
        <v>0.7</v>
      </c>
      <c r="B36">
        <f t="shared" si="2"/>
        <v>2.7828932188134523</v>
      </c>
      <c r="C36">
        <f t="shared" si="7"/>
        <v>2.3027097864483621</v>
      </c>
      <c r="D36">
        <f t="shared" si="7"/>
        <v>1.8857864376269049</v>
      </c>
      <c r="E36">
        <f t="shared" si="7"/>
        <v>1.5815136863021655</v>
      </c>
      <c r="F36">
        <f t="shared" si="7"/>
        <v>1.4228932188134529</v>
      </c>
      <c r="G36">
        <f t="shared" si="7"/>
        <v>1.4215136863021662</v>
      </c>
      <c r="H36">
        <f t="shared" si="7"/>
        <v>1.5657864376269051</v>
      </c>
      <c r="I36">
        <f t="shared" si="7"/>
        <v>1.8227097864483626</v>
      </c>
      <c r="J36">
        <f t="shared" si="7"/>
        <v>2.1428932188134526</v>
      </c>
      <c r="K36">
        <f t="shared" si="7"/>
        <v>2.4680766511785421</v>
      </c>
      <c r="L36">
        <f t="shared" si="7"/>
        <v>2.74</v>
      </c>
      <c r="M36">
        <f t="shared" si="7"/>
        <v>2.9092727513247394</v>
      </c>
      <c r="N36">
        <f t="shared" si="7"/>
        <v>2.9428932188134516</v>
      </c>
      <c r="O36">
        <f t="shared" si="7"/>
        <v>2.8292727513247353</v>
      </c>
      <c r="P36">
        <f t="shared" si="7"/>
        <v>2.5799999999999939</v>
      </c>
      <c r="Q36">
        <f t="shared" si="7"/>
        <v>2.2280766511785348</v>
      </c>
      <c r="R36">
        <f t="shared" si="7"/>
        <v>1.8228932188134443</v>
      </c>
      <c r="S36">
        <f t="shared" si="7"/>
        <v>1.4227097864483551</v>
      </c>
      <c r="T36">
        <f t="shared" si="7"/>
        <v>1.0857864376268993</v>
      </c>
      <c r="U36">
        <f t="shared" si="7"/>
        <v>0.86151368630216263</v>
      </c>
      <c r="V36">
        <f t="shared" si="7"/>
        <v>0.78289321881345253</v>
      </c>
      <c r="W36">
        <f t="shared" si="7"/>
        <v>0.86151368630216574</v>
      </c>
      <c r="X36">
        <f t="shared" si="7"/>
        <v>1.0857864376269051</v>
      </c>
      <c r="Y36">
        <f t="shared" si="7"/>
        <v>1.4227097864483627</v>
      </c>
      <c r="Z36">
        <f t="shared" si="7"/>
        <v>1.8228932188134526</v>
      </c>
      <c r="AA36">
        <f t="shared" si="7"/>
        <v>2.2280766511785424</v>
      </c>
      <c r="AB36">
        <f t="shared" si="7"/>
        <v>2.58</v>
      </c>
      <c r="AC36">
        <f t="shared" si="7"/>
        <v>2.8292727513247393</v>
      </c>
      <c r="AD36">
        <f t="shared" si="7"/>
        <v>2.9428932188134524</v>
      </c>
      <c r="AE36">
        <f t="shared" si="7"/>
        <v>2.9092727513247394</v>
      </c>
      <c r="AF36">
        <f t="shared" si="7"/>
        <v>2.74</v>
      </c>
      <c r="AG36">
        <f t="shared" si="7"/>
        <v>2.4680766511785421</v>
      </c>
      <c r="AH36">
        <f t="shared" si="7"/>
        <v>2.1428932188134526</v>
      </c>
      <c r="AI36">
        <f t="shared" si="7"/>
        <v>1.8227097864483626</v>
      </c>
      <c r="AJ36">
        <f t="shared" si="7"/>
        <v>1.5657864376269051</v>
      </c>
      <c r="AK36">
        <f t="shared" si="7"/>
        <v>1.4215136863021662</v>
      </c>
      <c r="AL36">
        <f t="shared" si="3"/>
        <v>1.4228932188134529</v>
      </c>
      <c r="AM36">
        <f t="shared" si="3"/>
        <v>1.5815136863021655</v>
      </c>
      <c r="AN36">
        <f t="shared" si="3"/>
        <v>1.8857864376269049</v>
      </c>
      <c r="AO36">
        <f t="shared" si="3"/>
        <v>2.3027097864483621</v>
      </c>
      <c r="AP36">
        <f t="shared" si="3"/>
        <v>2.7828932188134523</v>
      </c>
    </row>
    <row r="37" spans="1:42" x14ac:dyDescent="0.25">
      <c r="A37">
        <v>0.75</v>
      </c>
      <c r="B37">
        <f t="shared" si="2"/>
        <v>2.638620467488713</v>
      </c>
      <c r="C37">
        <f t="shared" si="7"/>
        <v>2.1584370351236228</v>
      </c>
      <c r="D37">
        <f t="shared" si="7"/>
        <v>1.7415136863021659</v>
      </c>
      <c r="E37">
        <f t="shared" si="7"/>
        <v>1.4372409349774262</v>
      </c>
      <c r="F37">
        <f t="shared" si="7"/>
        <v>1.2786204674887136</v>
      </c>
      <c r="G37">
        <f t="shared" si="7"/>
        <v>1.277240934977427</v>
      </c>
      <c r="H37">
        <f t="shared" si="7"/>
        <v>1.4215136863021662</v>
      </c>
      <c r="I37">
        <f t="shared" si="7"/>
        <v>1.6784370351236235</v>
      </c>
      <c r="J37">
        <f t="shared" si="7"/>
        <v>1.9986204674887136</v>
      </c>
      <c r="K37">
        <f t="shared" si="7"/>
        <v>2.3238038998538029</v>
      </c>
      <c r="L37">
        <f t="shared" si="7"/>
        <v>2.5957272486752609</v>
      </c>
      <c r="M37">
        <f t="shared" si="7"/>
        <v>2.7650000000000006</v>
      </c>
      <c r="N37">
        <f t="shared" si="7"/>
        <v>2.7986204674887127</v>
      </c>
      <c r="O37">
        <f t="shared" si="7"/>
        <v>2.6849999999999965</v>
      </c>
      <c r="P37">
        <f t="shared" si="7"/>
        <v>2.4357272486752546</v>
      </c>
      <c r="Q37">
        <f t="shared" si="7"/>
        <v>2.0838038998537955</v>
      </c>
      <c r="R37">
        <f t="shared" si="7"/>
        <v>1.6786204674887053</v>
      </c>
      <c r="S37">
        <f t="shared" si="7"/>
        <v>1.2784370351236161</v>
      </c>
      <c r="T37">
        <f t="shared" si="7"/>
        <v>0.94151368630216026</v>
      </c>
      <c r="U37">
        <f t="shared" si="7"/>
        <v>0.71724093497742381</v>
      </c>
      <c r="V37">
        <f t="shared" si="7"/>
        <v>0.63862046748871348</v>
      </c>
      <c r="W37">
        <f t="shared" si="7"/>
        <v>0.71724093497742669</v>
      </c>
      <c r="X37">
        <f t="shared" si="7"/>
        <v>0.94151368630216581</v>
      </c>
      <c r="Y37">
        <f t="shared" si="7"/>
        <v>1.2784370351236236</v>
      </c>
      <c r="Z37">
        <f t="shared" si="7"/>
        <v>1.6786204674887135</v>
      </c>
      <c r="AA37">
        <f t="shared" si="7"/>
        <v>2.0838038998538031</v>
      </c>
      <c r="AB37">
        <f t="shared" si="7"/>
        <v>2.4357272486752608</v>
      </c>
      <c r="AC37">
        <f t="shared" si="7"/>
        <v>2.6850000000000001</v>
      </c>
      <c r="AD37">
        <f t="shared" si="7"/>
        <v>2.7986204674887136</v>
      </c>
      <c r="AE37">
        <f t="shared" si="7"/>
        <v>2.7650000000000006</v>
      </c>
      <c r="AF37">
        <f t="shared" si="7"/>
        <v>2.5957272486752609</v>
      </c>
      <c r="AG37">
        <f t="shared" si="7"/>
        <v>2.3238038998538029</v>
      </c>
      <c r="AH37">
        <f t="shared" si="7"/>
        <v>1.9986204674887136</v>
      </c>
      <c r="AI37">
        <f t="shared" si="7"/>
        <v>1.6784370351236235</v>
      </c>
      <c r="AJ37">
        <f t="shared" si="7"/>
        <v>1.4215136863021662</v>
      </c>
      <c r="AK37">
        <f t="shared" si="7"/>
        <v>1.277240934977427</v>
      </c>
      <c r="AL37">
        <f t="shared" si="3"/>
        <v>1.2786204674887136</v>
      </c>
      <c r="AM37">
        <f t="shared" si="3"/>
        <v>1.4372409349774262</v>
      </c>
      <c r="AN37">
        <f t="shared" si="3"/>
        <v>1.7415136863021659</v>
      </c>
      <c r="AO37">
        <f t="shared" si="3"/>
        <v>2.1584370351236228</v>
      </c>
      <c r="AP37">
        <f t="shared" si="3"/>
        <v>2.638620467488713</v>
      </c>
    </row>
    <row r="38" spans="1:42" x14ac:dyDescent="0.25">
      <c r="A38">
        <v>0.8</v>
      </c>
      <c r="B38">
        <f t="shared" si="2"/>
        <v>2.6399999999999997</v>
      </c>
      <c r="C38">
        <f t="shared" si="7"/>
        <v>2.1598165676349095</v>
      </c>
      <c r="D38">
        <f t="shared" si="7"/>
        <v>1.7428932188134525</v>
      </c>
      <c r="E38">
        <f t="shared" si="7"/>
        <v>1.4386204674887129</v>
      </c>
      <c r="F38">
        <f t="shared" si="7"/>
        <v>1.2800000000000002</v>
      </c>
      <c r="G38">
        <f t="shared" si="7"/>
        <v>1.2786204674887136</v>
      </c>
      <c r="H38">
        <f t="shared" si="7"/>
        <v>1.4228932188134529</v>
      </c>
      <c r="I38">
        <f t="shared" si="7"/>
        <v>1.6798165676349102</v>
      </c>
      <c r="J38">
        <f t="shared" si="7"/>
        <v>2</v>
      </c>
      <c r="K38">
        <f t="shared" si="7"/>
        <v>2.3251834323650895</v>
      </c>
      <c r="L38">
        <f t="shared" si="7"/>
        <v>2.5971067811865476</v>
      </c>
      <c r="M38">
        <f t="shared" si="7"/>
        <v>2.7663795325112872</v>
      </c>
      <c r="N38">
        <f t="shared" si="7"/>
        <v>2.7999999999999994</v>
      </c>
      <c r="O38">
        <f t="shared" si="7"/>
        <v>2.6863795325112831</v>
      </c>
      <c r="P38">
        <f t="shared" si="7"/>
        <v>2.4371067811865412</v>
      </c>
      <c r="Q38">
        <f t="shared" si="7"/>
        <v>2.0851834323650822</v>
      </c>
      <c r="R38">
        <f t="shared" si="7"/>
        <v>1.6799999999999919</v>
      </c>
      <c r="S38">
        <f t="shared" si="7"/>
        <v>1.2798165676349027</v>
      </c>
      <c r="T38">
        <f t="shared" si="7"/>
        <v>0.9428932188134469</v>
      </c>
      <c r="U38">
        <f t="shared" si="7"/>
        <v>0.71862046748871045</v>
      </c>
      <c r="V38">
        <f t="shared" si="7"/>
        <v>0.64000000000000012</v>
      </c>
      <c r="W38">
        <f t="shared" si="7"/>
        <v>0.71862046748871333</v>
      </c>
      <c r="X38">
        <f t="shared" si="7"/>
        <v>0.94289321881345245</v>
      </c>
      <c r="Y38">
        <f t="shared" si="7"/>
        <v>1.2798165676349103</v>
      </c>
      <c r="Z38">
        <f t="shared" si="7"/>
        <v>1.6800000000000002</v>
      </c>
      <c r="AA38">
        <f t="shared" si="7"/>
        <v>2.0851834323650897</v>
      </c>
      <c r="AB38">
        <f t="shared" si="7"/>
        <v>2.4371067811865474</v>
      </c>
      <c r="AC38">
        <f t="shared" si="7"/>
        <v>2.6863795325112867</v>
      </c>
      <c r="AD38">
        <f t="shared" si="7"/>
        <v>2.8000000000000003</v>
      </c>
      <c r="AE38">
        <f t="shared" si="7"/>
        <v>2.7663795325112872</v>
      </c>
      <c r="AF38">
        <f t="shared" si="7"/>
        <v>2.5971067811865476</v>
      </c>
      <c r="AG38">
        <f t="shared" ref="C38:AM42" si="8">$A38*$A38+AG$1*AG$1-COS(2.5*PI()*$A38)-COS(2.5*PI()*AG$1)+2</f>
        <v>2.3251834323650895</v>
      </c>
      <c r="AH38">
        <f t="shared" si="8"/>
        <v>2</v>
      </c>
      <c r="AI38">
        <f t="shared" si="8"/>
        <v>1.6798165676349102</v>
      </c>
      <c r="AJ38">
        <f t="shared" si="8"/>
        <v>1.4228932188134529</v>
      </c>
      <c r="AK38">
        <f t="shared" si="8"/>
        <v>1.2786204674887136</v>
      </c>
      <c r="AL38">
        <f t="shared" si="3"/>
        <v>1.2800000000000002</v>
      </c>
      <c r="AM38">
        <f t="shared" si="3"/>
        <v>1.4386204674887129</v>
      </c>
      <c r="AN38">
        <f t="shared" si="3"/>
        <v>1.7428932188134525</v>
      </c>
      <c r="AO38">
        <f t="shared" si="3"/>
        <v>2.1598165676349095</v>
      </c>
      <c r="AP38">
        <f t="shared" si="3"/>
        <v>2.6399999999999997</v>
      </c>
    </row>
    <row r="39" spans="1:42" x14ac:dyDescent="0.25">
      <c r="A39">
        <v>0.85</v>
      </c>
      <c r="B39">
        <f t="shared" si="2"/>
        <v>2.7986204674887123</v>
      </c>
      <c r="C39">
        <f t="shared" si="8"/>
        <v>2.3184370351236225</v>
      </c>
      <c r="D39">
        <f t="shared" si="8"/>
        <v>1.9015136863021653</v>
      </c>
      <c r="E39">
        <f t="shared" si="8"/>
        <v>1.5972409349774257</v>
      </c>
      <c r="F39">
        <f t="shared" si="8"/>
        <v>1.4386204674887129</v>
      </c>
      <c r="G39">
        <f t="shared" si="8"/>
        <v>1.4372409349774262</v>
      </c>
      <c r="H39">
        <f t="shared" si="8"/>
        <v>1.5815136863021655</v>
      </c>
      <c r="I39">
        <f t="shared" si="8"/>
        <v>1.838437035123623</v>
      </c>
      <c r="J39">
        <f t="shared" si="8"/>
        <v>2.1586204674887131</v>
      </c>
      <c r="K39">
        <f t="shared" si="8"/>
        <v>2.4838038998538021</v>
      </c>
      <c r="L39">
        <f t="shared" si="8"/>
        <v>2.7557272486752606</v>
      </c>
      <c r="M39">
        <f t="shared" si="8"/>
        <v>2.9249999999999998</v>
      </c>
      <c r="N39">
        <f t="shared" si="8"/>
        <v>2.958620467488712</v>
      </c>
      <c r="O39">
        <f t="shared" si="8"/>
        <v>2.8449999999999958</v>
      </c>
      <c r="P39">
        <f t="shared" si="8"/>
        <v>2.5957272486752538</v>
      </c>
      <c r="Q39">
        <f t="shared" si="8"/>
        <v>2.2438038998537948</v>
      </c>
      <c r="R39">
        <f t="shared" si="8"/>
        <v>1.8386204674887046</v>
      </c>
      <c r="S39">
        <f t="shared" si="8"/>
        <v>1.4384370351236153</v>
      </c>
      <c r="T39">
        <f t="shared" si="8"/>
        <v>1.1015136863021597</v>
      </c>
      <c r="U39">
        <f t="shared" si="8"/>
        <v>0.87724093497742306</v>
      </c>
      <c r="V39">
        <f t="shared" si="8"/>
        <v>0.79862046748871274</v>
      </c>
      <c r="W39">
        <f t="shared" si="8"/>
        <v>0.87724093497742617</v>
      </c>
      <c r="X39">
        <f t="shared" si="8"/>
        <v>1.1015136863021653</v>
      </c>
      <c r="Y39">
        <f t="shared" si="8"/>
        <v>1.4384370351236231</v>
      </c>
      <c r="Z39">
        <f t="shared" si="8"/>
        <v>1.8386204674887128</v>
      </c>
      <c r="AA39">
        <f t="shared" si="8"/>
        <v>2.2438038998538028</v>
      </c>
      <c r="AB39">
        <f t="shared" si="8"/>
        <v>2.5957272486752601</v>
      </c>
      <c r="AC39">
        <f t="shared" si="8"/>
        <v>2.8449999999999998</v>
      </c>
      <c r="AD39">
        <f t="shared" si="8"/>
        <v>2.9586204674887129</v>
      </c>
      <c r="AE39">
        <f t="shared" si="8"/>
        <v>2.9249999999999998</v>
      </c>
      <c r="AF39">
        <f t="shared" si="8"/>
        <v>2.7557272486752606</v>
      </c>
      <c r="AG39">
        <f t="shared" si="8"/>
        <v>2.4838038998538021</v>
      </c>
      <c r="AH39">
        <f t="shared" si="8"/>
        <v>2.1586204674887131</v>
      </c>
      <c r="AI39">
        <f t="shared" si="8"/>
        <v>1.838437035123623</v>
      </c>
      <c r="AJ39">
        <f t="shared" si="8"/>
        <v>1.5815136863021655</v>
      </c>
      <c r="AK39">
        <f t="shared" si="8"/>
        <v>1.4372409349774262</v>
      </c>
      <c r="AL39">
        <f t="shared" si="3"/>
        <v>1.4386204674887129</v>
      </c>
      <c r="AM39">
        <f t="shared" si="8"/>
        <v>1.5972409349774257</v>
      </c>
      <c r="AN39">
        <f t="shared" si="3"/>
        <v>1.9015136863021653</v>
      </c>
      <c r="AO39">
        <f t="shared" si="3"/>
        <v>2.3184370351236225</v>
      </c>
      <c r="AP39">
        <f t="shared" si="3"/>
        <v>2.7986204674887123</v>
      </c>
    </row>
    <row r="40" spans="1:42" x14ac:dyDescent="0.25">
      <c r="A40">
        <v>0.9</v>
      </c>
      <c r="B40">
        <f t="shared" si="2"/>
        <v>3.1028932188134521</v>
      </c>
      <c r="C40">
        <f t="shared" si="8"/>
        <v>2.6227097864483619</v>
      </c>
      <c r="D40">
        <f t="shared" si="8"/>
        <v>2.2057864376269047</v>
      </c>
      <c r="E40">
        <f t="shared" si="8"/>
        <v>1.9015136863021653</v>
      </c>
      <c r="F40">
        <f t="shared" si="8"/>
        <v>1.7428932188134525</v>
      </c>
      <c r="G40">
        <f t="shared" si="8"/>
        <v>1.7415136863021659</v>
      </c>
      <c r="H40">
        <f t="shared" si="8"/>
        <v>1.8857864376269049</v>
      </c>
      <c r="I40">
        <f t="shared" si="8"/>
        <v>2.1427097864483624</v>
      </c>
      <c r="J40">
        <f t="shared" si="8"/>
        <v>2.4628932188134525</v>
      </c>
      <c r="K40">
        <f t="shared" si="8"/>
        <v>2.788076651178542</v>
      </c>
      <c r="L40">
        <f t="shared" si="8"/>
        <v>3.06</v>
      </c>
      <c r="M40">
        <f t="shared" si="8"/>
        <v>3.2292727513247392</v>
      </c>
      <c r="N40">
        <f t="shared" si="8"/>
        <v>3.2628932188134518</v>
      </c>
      <c r="O40">
        <f t="shared" si="8"/>
        <v>3.1492727513247352</v>
      </c>
      <c r="P40">
        <f t="shared" si="8"/>
        <v>2.8999999999999937</v>
      </c>
      <c r="Q40">
        <f t="shared" si="8"/>
        <v>2.5480766511785342</v>
      </c>
      <c r="R40">
        <f t="shared" si="8"/>
        <v>2.1428932188134442</v>
      </c>
      <c r="S40">
        <f t="shared" si="8"/>
        <v>1.7427097864483549</v>
      </c>
      <c r="T40">
        <f t="shared" si="8"/>
        <v>1.4057864376268991</v>
      </c>
      <c r="U40">
        <f t="shared" si="8"/>
        <v>1.1815136863021625</v>
      </c>
      <c r="V40">
        <f t="shared" si="8"/>
        <v>1.1028932188134524</v>
      </c>
      <c r="W40">
        <f t="shared" si="8"/>
        <v>1.1815136863021656</v>
      </c>
      <c r="X40">
        <f t="shared" si="8"/>
        <v>1.4057864376269049</v>
      </c>
      <c r="Y40">
        <f t="shared" si="8"/>
        <v>1.7427097864483625</v>
      </c>
      <c r="Z40">
        <f t="shared" si="8"/>
        <v>2.1428932188134522</v>
      </c>
      <c r="AA40">
        <f t="shared" si="8"/>
        <v>2.5480766511785422</v>
      </c>
      <c r="AB40">
        <f t="shared" si="8"/>
        <v>2.9</v>
      </c>
      <c r="AC40">
        <f t="shared" si="8"/>
        <v>3.1492727513247392</v>
      </c>
      <c r="AD40">
        <f t="shared" si="8"/>
        <v>3.2628932188134523</v>
      </c>
      <c r="AE40">
        <f t="shared" si="8"/>
        <v>3.2292727513247392</v>
      </c>
      <c r="AF40">
        <f t="shared" si="8"/>
        <v>3.06</v>
      </c>
      <c r="AG40">
        <f t="shared" si="8"/>
        <v>2.788076651178542</v>
      </c>
      <c r="AH40">
        <f t="shared" si="8"/>
        <v>2.4628932188134525</v>
      </c>
      <c r="AI40">
        <f t="shared" si="8"/>
        <v>2.1427097864483624</v>
      </c>
      <c r="AJ40">
        <f t="shared" si="8"/>
        <v>1.8857864376269049</v>
      </c>
      <c r="AK40">
        <f t="shared" si="8"/>
        <v>1.7415136863021659</v>
      </c>
      <c r="AL40">
        <f t="shared" si="3"/>
        <v>1.7428932188134525</v>
      </c>
      <c r="AM40">
        <f t="shared" si="3"/>
        <v>1.9015136863021653</v>
      </c>
      <c r="AN40">
        <f t="shared" si="3"/>
        <v>2.2057864376269047</v>
      </c>
      <c r="AO40">
        <f t="shared" si="3"/>
        <v>2.6227097864483619</v>
      </c>
      <c r="AP40">
        <f t="shared" si="3"/>
        <v>3.1028932188134521</v>
      </c>
    </row>
    <row r="41" spans="1:42" x14ac:dyDescent="0.25">
      <c r="A41">
        <v>0.95</v>
      </c>
      <c r="B41">
        <f t="shared" si="2"/>
        <v>3.5198165676349094</v>
      </c>
      <c r="C41">
        <f t="shared" si="8"/>
        <v>3.0396331352698187</v>
      </c>
      <c r="D41">
        <f t="shared" si="8"/>
        <v>2.6227097864483619</v>
      </c>
      <c r="E41">
        <f t="shared" si="8"/>
        <v>2.3184370351236225</v>
      </c>
      <c r="F41">
        <f t="shared" si="8"/>
        <v>2.1598165676349095</v>
      </c>
      <c r="G41">
        <f t="shared" si="8"/>
        <v>2.1584370351236228</v>
      </c>
      <c r="H41">
        <f t="shared" si="8"/>
        <v>2.3027097864483621</v>
      </c>
      <c r="I41">
        <f t="shared" si="8"/>
        <v>2.5596331352698192</v>
      </c>
      <c r="J41">
        <f t="shared" si="8"/>
        <v>2.8798165676349097</v>
      </c>
      <c r="K41">
        <f t="shared" si="8"/>
        <v>3.2049999999999992</v>
      </c>
      <c r="L41">
        <f t="shared" si="8"/>
        <v>3.4769233488214573</v>
      </c>
      <c r="M41">
        <f t="shared" si="8"/>
        <v>3.6461961001461964</v>
      </c>
      <c r="N41">
        <f t="shared" si="8"/>
        <v>3.6798165676349086</v>
      </c>
      <c r="O41">
        <f t="shared" si="8"/>
        <v>3.5661961001461924</v>
      </c>
      <c r="P41">
        <f t="shared" si="8"/>
        <v>3.3169233488214509</v>
      </c>
      <c r="Q41">
        <f t="shared" si="8"/>
        <v>2.9649999999999914</v>
      </c>
      <c r="R41">
        <f t="shared" si="8"/>
        <v>2.5598165676349014</v>
      </c>
      <c r="S41">
        <f t="shared" si="8"/>
        <v>2.1596331352698122</v>
      </c>
      <c r="T41">
        <f t="shared" si="8"/>
        <v>1.8227097864483564</v>
      </c>
      <c r="U41">
        <f t="shared" si="8"/>
        <v>1.5984370351236197</v>
      </c>
      <c r="V41">
        <f t="shared" si="8"/>
        <v>1.5198165676349096</v>
      </c>
      <c r="W41">
        <f t="shared" si="8"/>
        <v>1.5984370351236228</v>
      </c>
      <c r="X41">
        <f t="shared" si="8"/>
        <v>1.8227097864483621</v>
      </c>
      <c r="Y41">
        <f t="shared" si="8"/>
        <v>2.1596331352698197</v>
      </c>
      <c r="Z41">
        <f t="shared" si="8"/>
        <v>2.5598165676349094</v>
      </c>
      <c r="AA41">
        <f t="shared" si="8"/>
        <v>2.9649999999999994</v>
      </c>
      <c r="AB41">
        <f t="shared" si="8"/>
        <v>3.3169233488214571</v>
      </c>
      <c r="AC41">
        <f t="shared" si="8"/>
        <v>3.5661961001461959</v>
      </c>
      <c r="AD41">
        <f t="shared" si="8"/>
        <v>3.6798165676349095</v>
      </c>
      <c r="AE41">
        <f t="shared" si="8"/>
        <v>3.6461961001461964</v>
      </c>
      <c r="AF41">
        <f t="shared" si="8"/>
        <v>3.4769233488214573</v>
      </c>
      <c r="AG41">
        <f t="shared" si="8"/>
        <v>3.2049999999999992</v>
      </c>
      <c r="AH41">
        <f t="shared" si="8"/>
        <v>2.8798165676349097</v>
      </c>
      <c r="AI41">
        <f t="shared" si="8"/>
        <v>2.5596331352698192</v>
      </c>
      <c r="AJ41">
        <f t="shared" si="8"/>
        <v>2.3027097864483621</v>
      </c>
      <c r="AK41">
        <f t="shared" si="8"/>
        <v>2.1584370351236228</v>
      </c>
      <c r="AL41">
        <f t="shared" si="3"/>
        <v>2.1598165676349095</v>
      </c>
      <c r="AM41">
        <f t="shared" si="3"/>
        <v>2.3184370351236225</v>
      </c>
      <c r="AN41">
        <f t="shared" si="3"/>
        <v>2.6227097864483619</v>
      </c>
      <c r="AO41">
        <f t="shared" si="3"/>
        <v>3.0396331352698187</v>
      </c>
      <c r="AP41">
        <f t="shared" si="3"/>
        <v>3.5198165676349094</v>
      </c>
    </row>
    <row r="42" spans="1:42" x14ac:dyDescent="0.25">
      <c r="A42">
        <v>1</v>
      </c>
      <c r="B42">
        <f t="shared" si="2"/>
        <v>3.9999999999999996</v>
      </c>
      <c r="C42">
        <f t="shared" si="8"/>
        <v>3.5198165676349094</v>
      </c>
      <c r="D42">
        <f t="shared" si="8"/>
        <v>3.1028932188134521</v>
      </c>
      <c r="E42">
        <f t="shared" si="8"/>
        <v>2.7986204674887127</v>
      </c>
      <c r="F42">
        <f t="shared" si="8"/>
        <v>2.6399999999999997</v>
      </c>
      <c r="G42">
        <f t="shared" si="8"/>
        <v>2.638620467488713</v>
      </c>
      <c r="H42">
        <f t="shared" si="8"/>
        <v>2.7828932188134523</v>
      </c>
      <c r="I42">
        <f t="shared" si="8"/>
        <v>3.0398165676349098</v>
      </c>
      <c r="J42">
        <f t="shared" si="8"/>
        <v>3.36</v>
      </c>
      <c r="K42">
        <f t="shared" si="8"/>
        <v>3.6851834323650894</v>
      </c>
      <c r="L42">
        <f t="shared" si="8"/>
        <v>3.9571067811865475</v>
      </c>
      <c r="M42">
        <f t="shared" si="8"/>
        <v>4.1263795325112866</v>
      </c>
      <c r="N42">
        <f t="shared" si="8"/>
        <v>4.1599999999999993</v>
      </c>
      <c r="O42">
        <f t="shared" si="8"/>
        <v>4.046379532511283</v>
      </c>
      <c r="P42">
        <f t="shared" si="8"/>
        <v>3.7971067811865411</v>
      </c>
      <c r="Q42">
        <f t="shared" si="8"/>
        <v>3.4451834323650816</v>
      </c>
      <c r="R42">
        <f t="shared" si="8"/>
        <v>3.0399999999999916</v>
      </c>
      <c r="S42">
        <f t="shared" si="8"/>
        <v>2.6398165676349024</v>
      </c>
      <c r="T42">
        <f t="shared" si="8"/>
        <v>2.3028932188134466</v>
      </c>
      <c r="U42">
        <f t="shared" si="8"/>
        <v>2.0786204674887099</v>
      </c>
      <c r="V42">
        <f t="shared" si="8"/>
        <v>1.9999999999999996</v>
      </c>
      <c r="W42">
        <f t="shared" si="8"/>
        <v>2.078620467488713</v>
      </c>
      <c r="X42">
        <f t="shared" si="8"/>
        <v>2.3028932188134523</v>
      </c>
      <c r="Y42">
        <f t="shared" si="8"/>
        <v>2.6398165676349099</v>
      </c>
      <c r="Z42">
        <f t="shared" si="8"/>
        <v>3.04</v>
      </c>
      <c r="AA42">
        <f t="shared" si="8"/>
        <v>3.4451834323650896</v>
      </c>
      <c r="AB42">
        <f t="shared" si="8"/>
        <v>3.7971067811865473</v>
      </c>
      <c r="AC42">
        <f t="shared" si="8"/>
        <v>4.0463795325112866</v>
      </c>
      <c r="AD42">
        <f t="shared" si="8"/>
        <v>4.16</v>
      </c>
      <c r="AE42">
        <f t="shared" si="8"/>
        <v>4.1263795325112866</v>
      </c>
      <c r="AF42">
        <f t="shared" si="8"/>
        <v>3.9571067811865475</v>
      </c>
      <c r="AG42">
        <f t="shared" si="8"/>
        <v>3.6851834323650894</v>
      </c>
      <c r="AH42">
        <f t="shared" si="8"/>
        <v>3.36</v>
      </c>
      <c r="AI42">
        <f t="shared" si="8"/>
        <v>3.0398165676349098</v>
      </c>
      <c r="AJ42">
        <f t="shared" si="8"/>
        <v>2.7828932188134523</v>
      </c>
      <c r="AK42">
        <f t="shared" si="8"/>
        <v>2.638620467488713</v>
      </c>
      <c r="AL42">
        <f t="shared" si="3"/>
        <v>2.6399999999999997</v>
      </c>
      <c r="AM42">
        <f t="shared" si="3"/>
        <v>2.7986204674887127</v>
      </c>
      <c r="AN42">
        <f t="shared" si="3"/>
        <v>3.1028932188134521</v>
      </c>
      <c r="AO42">
        <f t="shared" si="3"/>
        <v>3.5198165676349094</v>
      </c>
      <c r="AP42">
        <f t="shared" si="3"/>
        <v>3.9999999999999996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5" x14ac:dyDescent="0.25"/>
  <cols>
    <col min="1" max="9" width="15.7109375" customWidth="1"/>
  </cols>
  <sheetData>
    <row r="1" spans="1:9" ht="15" customHeight="1" x14ac:dyDescent="0.25">
      <c r="A1" s="51" t="s">
        <v>4</v>
      </c>
      <c r="B1" s="43" t="s">
        <v>5</v>
      </c>
      <c r="C1" s="44"/>
      <c r="D1" s="44"/>
      <c r="E1" s="49"/>
      <c r="F1" s="43" t="s">
        <v>6</v>
      </c>
      <c r="G1" s="44"/>
      <c r="H1" s="44"/>
      <c r="I1" s="45"/>
    </row>
    <row r="2" spans="1:9" ht="30.75" thickBot="1" x14ac:dyDescent="0.3">
      <c r="A2" s="52"/>
      <c r="B2" s="25" t="s">
        <v>1</v>
      </c>
      <c r="C2" s="6" t="s">
        <v>3</v>
      </c>
      <c r="D2" s="26" t="s">
        <v>2</v>
      </c>
      <c r="E2" s="10" t="s">
        <v>0</v>
      </c>
      <c r="F2" s="25" t="s">
        <v>1</v>
      </c>
      <c r="G2" s="6" t="s">
        <v>3</v>
      </c>
      <c r="H2" s="26" t="s">
        <v>2</v>
      </c>
      <c r="I2" s="7" t="s">
        <v>0</v>
      </c>
    </row>
    <row r="3" spans="1:9" ht="15.75" thickBot="1" x14ac:dyDescent="0.3">
      <c r="A3" s="30"/>
      <c r="B3" s="31"/>
      <c r="C3" s="32"/>
      <c r="D3" s="32"/>
      <c r="E3" s="33"/>
      <c r="F3" s="34"/>
      <c r="G3" s="31"/>
      <c r="H3" s="32"/>
      <c r="I3" s="35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9" sqref="G9"/>
    </sheetView>
  </sheetViews>
  <sheetFormatPr defaultRowHeight="15" x14ac:dyDescent="0.25"/>
  <cols>
    <col min="1" max="5" width="12.7109375" customWidth="1"/>
  </cols>
  <sheetData>
    <row r="1" spans="1:5" x14ac:dyDescent="0.25">
      <c r="A1" s="54" t="s">
        <v>14</v>
      </c>
      <c r="B1" s="41" t="s">
        <v>15</v>
      </c>
      <c r="C1" s="59"/>
      <c r="D1" s="60" t="s">
        <v>16</v>
      </c>
      <c r="E1" s="59"/>
    </row>
    <row r="2" spans="1:5" ht="15.75" thickBot="1" x14ac:dyDescent="0.3">
      <c r="A2" s="58"/>
      <c r="B2" s="27" t="s">
        <v>17</v>
      </c>
      <c r="C2" s="36" t="s">
        <v>18</v>
      </c>
      <c r="D2" s="37" t="s">
        <v>17</v>
      </c>
      <c r="E2" s="36" t="s">
        <v>18</v>
      </c>
    </row>
    <row r="3" spans="1:5" x14ac:dyDescent="0.25">
      <c r="A3" s="28"/>
      <c r="B3" s="20"/>
      <c r="C3" s="17"/>
      <c r="D3" s="18"/>
      <c r="E3" s="17"/>
    </row>
    <row r="4" spans="1:5" x14ac:dyDescent="0.25">
      <c r="A4" s="29"/>
      <c r="B4" s="14"/>
      <c r="C4" s="2"/>
      <c r="D4" s="8"/>
      <c r="E4" s="2"/>
    </row>
    <row r="5" spans="1:5" x14ac:dyDescent="0.25">
      <c r="A5" s="29"/>
      <c r="B5" s="14"/>
      <c r="C5" s="2"/>
      <c r="D5" s="8"/>
      <c r="E5" s="2"/>
    </row>
    <row r="6" spans="1:5" x14ac:dyDescent="0.25">
      <c r="A6" s="29"/>
      <c r="B6" s="14"/>
      <c r="C6" s="2"/>
      <c r="D6" s="8"/>
      <c r="E6" s="2"/>
    </row>
    <row r="7" spans="1:5" x14ac:dyDescent="0.25">
      <c r="A7" s="29"/>
      <c r="B7" s="14"/>
      <c r="C7" s="2"/>
      <c r="D7" s="8"/>
      <c r="E7" s="2"/>
    </row>
    <row r="8" spans="1:5" x14ac:dyDescent="0.25">
      <c r="A8" s="29"/>
      <c r="B8" s="14"/>
      <c r="C8" s="2"/>
      <c r="D8" s="8"/>
      <c r="E8" s="2"/>
    </row>
    <row r="9" spans="1:5" x14ac:dyDescent="0.25">
      <c r="A9" s="29"/>
      <c r="B9" s="14"/>
      <c r="C9" s="2"/>
      <c r="D9" s="8"/>
      <c r="E9" s="2"/>
    </row>
    <row r="10" spans="1:5" x14ac:dyDescent="0.25">
      <c r="A10" s="29"/>
      <c r="B10" s="14"/>
      <c r="C10" s="2"/>
      <c r="D10" s="8"/>
      <c r="E10" s="2"/>
    </row>
    <row r="11" spans="1:5" x14ac:dyDescent="0.25">
      <c r="A11" s="29"/>
      <c r="B11" s="14"/>
      <c r="C11" s="2"/>
      <c r="D11" s="8"/>
      <c r="E11" s="2"/>
    </row>
    <row r="12" spans="1:5" x14ac:dyDescent="0.25">
      <c r="A12" s="29"/>
      <c r="B12" s="14"/>
      <c r="C12" s="2"/>
      <c r="D12" s="8"/>
      <c r="E12" s="2"/>
    </row>
    <row r="13" spans="1:5" x14ac:dyDescent="0.25">
      <c r="A13" s="29"/>
      <c r="B13" s="14"/>
      <c r="C13" s="2"/>
      <c r="D13" s="8"/>
      <c r="E13" s="2"/>
    </row>
    <row r="14" spans="1:5" x14ac:dyDescent="0.25">
      <c r="A14" s="29"/>
      <c r="B14" s="14"/>
      <c r="C14" s="2"/>
      <c r="D14" s="8"/>
      <c r="E14" s="2"/>
    </row>
    <row r="15" spans="1:5" x14ac:dyDescent="0.25">
      <c r="A15" s="29"/>
      <c r="B15" s="14"/>
      <c r="C15" s="2"/>
      <c r="D15" s="8"/>
      <c r="E15" s="2"/>
    </row>
    <row r="16" spans="1:5" x14ac:dyDescent="0.25">
      <c r="A16" s="29"/>
      <c r="B16" s="14"/>
      <c r="C16" s="2"/>
      <c r="D16" s="8"/>
      <c r="E16" s="2"/>
    </row>
    <row r="17" spans="1:5" x14ac:dyDescent="0.25">
      <c r="A17" s="29"/>
      <c r="B17" s="14"/>
      <c r="C17" s="2"/>
      <c r="D17" s="8"/>
      <c r="E17" s="2"/>
    </row>
    <row r="18" spans="1:5" x14ac:dyDescent="0.25">
      <c r="A18" s="29"/>
      <c r="B18" s="14"/>
      <c r="C18" s="2"/>
      <c r="D18" s="8"/>
      <c r="E18" s="2"/>
    </row>
    <row r="19" spans="1:5" x14ac:dyDescent="0.25">
      <c r="A19" s="29"/>
      <c r="B19" s="14"/>
      <c r="C19" s="2"/>
      <c r="D19" s="8"/>
      <c r="E19" s="2"/>
    </row>
    <row r="20" spans="1:5" x14ac:dyDescent="0.25">
      <c r="A20" s="29"/>
      <c r="B20" s="14"/>
      <c r="C20" s="2"/>
      <c r="D20" s="8"/>
      <c r="E20" s="2"/>
    </row>
    <row r="21" spans="1:5" x14ac:dyDescent="0.25">
      <c r="A21" s="29"/>
      <c r="B21" s="14"/>
      <c r="C21" s="2"/>
      <c r="D21" s="8"/>
      <c r="E21" s="2"/>
    </row>
    <row r="22" spans="1:5" x14ac:dyDescent="0.25">
      <c r="A22" s="29"/>
      <c r="B22" s="14"/>
      <c r="C22" s="2"/>
      <c r="D22" s="8"/>
      <c r="E22" s="2"/>
    </row>
    <row r="23" spans="1:5" x14ac:dyDescent="0.25">
      <c r="A23" s="29"/>
      <c r="B23" s="14"/>
      <c r="C23" s="2"/>
      <c r="D23" s="8"/>
      <c r="E23" s="2"/>
    </row>
    <row r="24" spans="1:5" x14ac:dyDescent="0.25">
      <c r="A24" s="29"/>
      <c r="B24" s="14"/>
      <c r="C24" s="2"/>
      <c r="D24" s="8"/>
      <c r="E24" s="2"/>
    </row>
    <row r="25" spans="1:5" x14ac:dyDescent="0.25">
      <c r="A25" s="29"/>
      <c r="B25" s="14"/>
      <c r="C25" s="2"/>
      <c r="D25" s="8"/>
      <c r="E25" s="2"/>
    </row>
    <row r="26" spans="1:5" x14ac:dyDescent="0.25">
      <c r="A26" s="29"/>
      <c r="B26" s="14"/>
      <c r="C26" s="2"/>
      <c r="D26" s="8"/>
      <c r="E26" s="2"/>
    </row>
    <row r="27" spans="1:5" x14ac:dyDescent="0.25">
      <c r="A27" s="29"/>
      <c r="B27" s="14"/>
      <c r="C27" s="2"/>
      <c r="D27" s="8"/>
      <c r="E27" s="2"/>
    </row>
    <row r="28" spans="1:5" x14ac:dyDescent="0.25">
      <c r="A28" s="29"/>
      <c r="B28" s="14"/>
      <c r="C28" s="2"/>
      <c r="D28" s="8"/>
      <c r="E28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R b B v U e R N 2 n 6 n A A A A + A A A A B I A H A B D b 2 5 m a W c v U G F j a 2 F n Z S 5 4 b W w g o h g A K K A U A A A A A A A A A A A A A A A A A A A A A A A A A A A A h Y + 9 D o I w G E V f h X S n L e A P k o 8 y u E J C Y m J c m 1 K h E Q q B Y n k 3 B x / J V 5 B E U T f H e 3 K G c x + 3 O y R T U z t X 2 Q + q 1 T H y M E W O 1 K I t l C 5 j N J q z G 6 K E Q c 7 F h Z f S m W U 9 R N N Q x K g y p o s I s d Z i G + C 2 L 4 l P q U d O W X o Q l W w 4 + s j q v + w q P R i u h U Q M j q 8 Y 5 u M w w O t w t 8 L b j Q d k w Z A p / V X 8 u R h T I D 8 Q 9 m N t x l 6 y r n b z F M g y g b x f s C d Q S w M E F A A C A A g A R b B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w b 1 E S E A O L V g E A A D s K A A A T A B w A R m 9 y b X V s Y X M v U 2 V j d G l v b j E u b S C i G A A o o B Q A A A A A A A A A A A A A A A A A A A A A A A A A A A D t k 0 F P w j A U x + 9 L 9 h 2 a c t m S u Q g I B 8 l O Q 4 O Y a B S 8 6 D y M 8 d T G t V 3 6 O u I g X I z f y J N n w / e y u K A c 5 K K G h G S 7 d P u / d u 8 1 v / w Q E s 2 k I I N y r X d s y 7 b w I V Y w J r 0 + C U g K 2 r a I e R Z v 6 v 1 1 v H i W J g x x 4 n d l k n M Q 2 j l m K f i h F N p 8 o E P D w + g K Q W F 0 q q Y F M n i M U O Y q g U h B J j E 6 z z T j c c q m 8 b I f 7 q X x C K N e 3 0 9 w Q l 3 v p g s p 4 0 y D C m i H e i S U a c 4 F B m 2 P H I l E j p m 4 D + q N 1 r 5 H L n K p Y a C L F I L v V / 9 M C r h 1 v X L i G r 3 m D B Y v R B c Z N V M P 4 5 H Z M l S x w D u p e P n v Y Z E B O l + X 8 2 Y z W h b q p r 0 5 C E T D k 5 5 7 Z J U 3 N u T N D f n B h r y 1 y k X O R 6 D W K m 1 T O R G 6 f e A v h 5 v P X d t i 4 o c r r b O 6 l L g t W K Z V R e t v t G r U u O U 0 X F o J t j v I l o p t k 1 n l 2 T 9 5 1 q w 8 2 y V k n 5 5 t k V n l 2 e + g f Q B Q S w E C L Q A U A A I A C A B F s G 9 R 5 E 3 a f q c A A A D 4 A A A A E g A A A A A A A A A A A A A A A A A A A A A A Q 2 9 u Z m l n L 1 B h Y 2 t h Z 2 U u e G 1 s U E s B A i 0 A F A A C A A g A R b B v U Q / K 6 a u k A A A A 6 Q A A A B M A A A A A A A A A A A A A A A A A 8 w A A A F t D b 2 5 0 Z W 5 0 X 1 R 5 c G V z X S 5 4 b W x Q S w E C L Q A U A A I A C A B F s G 9 R E h A D i 1 Y B A A A 7 C g A A E w A A A A A A A A A A A A A A A A D k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N A A A A A A A A K A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V U M j A 6 N T Y 6 M D Y u M T I w M D g 1 M l o i I C 8 + P E V u d H J 5 I F R 5 c G U 9 I k Z p b G x D b 2 x 1 b W 5 U e X B l c y I g V m F s d W U 9 I n N C Z 1 l H Q m d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K L 1 p t a W X F h C B 0 e X A u e 0 N v b H V t b j E s M H 0 m c X V v d D s s J n F 1 b 3 Q 7 U 2 V j d G l v b j E v S E o v W m 1 p Z c W E I H R 5 c C 5 7 Q 2 9 s d W 1 u M i w x f S Z x d W 9 0 O y w m c X V v d D t T Z W N 0 a W 9 u M S 9 I S i 9 a b W l l x Y Q g d H l w L n t D b 2 x 1 b W 4 z L D J 9 J n F 1 b 3 Q 7 L C Z x d W 9 0 O 1 N l Y 3 R p b 2 4 x L 0 h K L 1 p t a W X F h C B 0 e X A u e 0 N v b H V t b j Q s M 3 0 m c X V v d D s s J n F 1 b 3 Q 7 U 2 V j d G l v b j E v S E o v W m 1 p Z c W E I H R 5 c C 5 7 Q 2 9 s d W 1 u N S w 0 f S Z x d W 9 0 O y w m c X V v d D t T Z W N 0 a W 9 u M S 9 I S i 9 a b W l l x Y Q g d H l w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K L 1 p t a W X F h C B 0 e X A u e 0 N v b H V t b j E s M H 0 m c X V v d D s s J n F 1 b 3 Q 7 U 2 V j d G l v b j E v S E o v W m 1 p Z c W E I H R 5 c C 5 7 Q 2 9 s d W 1 u M i w x f S Z x d W 9 0 O y w m c X V v d D t T Z W N 0 a W 9 u M S 9 I S i 9 a b W l l x Y Q g d H l w L n t D b 2 x 1 b W 4 z L D J 9 J n F 1 b 3 Q 7 L C Z x d W 9 0 O 1 N l Y 3 R p b 2 4 x L 0 h K L 1 p t a W X F h C B 0 e X A u e 0 N v b H V t b j Q s M 3 0 m c X V v d D s s J n F 1 b 3 Q 7 U 2 V j d G l v b j E v S E o v W m 1 p Z c W E I H R 5 c C 5 7 Q 2 9 s d W 1 u N S w 0 f S Z x d W 9 0 O y w m c X V v d D t T Z W N 0 a W 9 u M S 9 I S i 9 a b W l l x Y Q g d H l w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i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1 V D I w O j U 2 O j Q 3 L j E x O T A 4 N T Z a I i A v P j x F b n R y e S B U e X B l P S J G a W x s Q 2 9 s d W 1 u V H l w Z X M i I F Z h b H V l P S J z Q m d Z R 0 J n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M v W m 1 p Z c W E I H R 5 c C 5 7 Q 2 9 s d W 1 u M S w w f S Z x d W 9 0 O y w m c X V v d D t T Z W N 0 a W 9 u M S 9 S b 3 M v W m 1 p Z c W E I H R 5 c C 5 7 Q 2 9 s d W 1 u M i w x f S Z x d W 9 0 O y w m c X V v d D t T Z W N 0 a W 9 u M S 9 S b 3 M v W m 1 p Z c W E I H R 5 c C 5 7 Q 2 9 s d W 1 u M y w y f S Z x d W 9 0 O y w m c X V v d D t T Z W N 0 a W 9 u M S 9 S b 3 M v W m 1 p Z c W E I H R 5 c C 5 7 Q 2 9 s d W 1 u N C w z f S Z x d W 9 0 O y w m c X V v d D t T Z W N 0 a W 9 u M S 9 S b 3 M v W m 1 p Z c W E I H R 5 c C 5 7 Q 2 9 s d W 1 u N S w 0 f S Z x d W 9 0 O y w m c X V v d D t T Z W N 0 a W 9 u M S 9 S b 3 M v W m 1 p Z c W E I H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3 M v W m 1 p Z c W E I H R 5 c C 5 7 Q 2 9 s d W 1 u M S w w f S Z x d W 9 0 O y w m c X V v d D t T Z W N 0 a W 9 u M S 9 S b 3 M v W m 1 p Z c W E I H R 5 c C 5 7 Q 2 9 s d W 1 u M i w x f S Z x d W 9 0 O y w m c X V v d D t T Z W N 0 a W 9 u M S 9 S b 3 M v W m 1 p Z c W E I H R 5 c C 5 7 Q 2 9 s d W 1 u M y w y f S Z x d W 9 0 O y w m c X V v d D t T Z W N 0 a W 9 u M S 9 S b 3 M v W m 1 p Z c W E I H R 5 c C 5 7 Q 2 9 s d W 1 u N C w z f S Z x d W 9 0 O y w m c X V v d D t T Z W N 0 a W 9 u M S 9 S b 3 M v W m 1 p Z c W E I H R 5 c C 5 7 Q 2 9 s d W 1 u N S w 0 f S Z x d W 9 0 O y w m c X V v d D t T Z W N 0 a W 9 u M S 9 S b 3 M v W m 1 p Z c W E I H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y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o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V U M j A 6 N T g 6 M T Q u M z M 1 M T Y w O V o i I C 8 + P E V u d H J 5 I F R 5 c G U 9 I k Z p b G x D b 2 x 1 b W 5 U e X B l c y I g V m F s d W U 9 I n N C Z 1 l H Q m d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K I C g y K S 9 a b W l l x Y Q g d H l w L n t D b 2 x 1 b W 4 x L D B 9 J n F 1 b 3 Q 7 L C Z x d W 9 0 O 1 N l Y 3 R p b 2 4 x L 0 h K I C g y K S 9 a b W l l x Y Q g d H l w L n t D b 2 x 1 b W 4 y L D F 9 J n F 1 b 3 Q 7 L C Z x d W 9 0 O 1 N l Y 3 R p b 2 4 x L 0 h K I C g y K S 9 a b W l l x Y Q g d H l w L n t D b 2 x 1 b W 4 z L D J 9 J n F 1 b 3 Q 7 L C Z x d W 9 0 O 1 N l Y 3 R p b 2 4 x L 0 h K I C g y K S 9 a b W l l x Y Q g d H l w L n t D b 2 x 1 b W 4 0 L D N 9 J n F 1 b 3 Q 7 L C Z x d W 9 0 O 1 N l Y 3 R p b 2 4 x L 0 h K I C g y K S 9 a b W l l x Y Q g d H l w L n t D b 2 x 1 b W 4 1 L D R 9 J n F 1 b 3 Q 7 L C Z x d W 9 0 O 1 N l Y 3 R p b 2 4 x L 0 h K I C g y K S 9 a b W l l x Y Q g d H l w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K I C g y K S 9 a b W l l x Y Q g d H l w L n t D b 2 x 1 b W 4 x L D B 9 J n F 1 b 3 Q 7 L C Z x d W 9 0 O 1 N l Y 3 R p b 2 4 x L 0 h K I C g y K S 9 a b W l l x Y Q g d H l w L n t D b 2 x 1 b W 4 y L D F 9 J n F 1 b 3 Q 7 L C Z x d W 9 0 O 1 N l Y 3 R p b 2 4 x L 0 h K I C g y K S 9 a b W l l x Y Q g d H l w L n t D b 2 x 1 b W 4 z L D J 9 J n F 1 b 3 Q 7 L C Z x d W 9 0 O 1 N l Y 3 R p b 2 4 x L 0 h K I C g y K S 9 a b W l l x Y Q g d H l w L n t D b 2 x 1 b W 4 0 L D N 9 J n F 1 b 3 Q 7 L C Z x d W 9 0 O 1 N l Y 3 R p b 2 4 x L 0 h K I C g y K S 9 a b W l l x Y Q g d H l w L n t D b 2 x 1 b W 4 1 L D R 9 J n F 1 b 3 Q 7 L C Z x d W 9 0 O 1 N l Y 3 R p b 2 4 x L 0 h K I C g y K S 9 a b W l l x Y Q g d H l w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i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1 V D I w O j U 4 O j Q 0 L j U 4 N j U 2 N j R a I i A v P j x F b n R y e S B U e X B l P S J G a W x s Q 2 9 s d W 1 u V H l w Z X M i I F Z h b H V l P S J z Q m d Z R 0 J n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M g K D I p L 1 p t a W X F h C B 0 e X A u e 0 N v b H V t b j E s M H 0 m c X V v d D s s J n F 1 b 3 Q 7 U 2 V j d G l v b j E v U m 9 z I C g y K S 9 a b W l l x Y Q g d H l w L n t D b 2 x 1 b W 4 y L D F 9 J n F 1 b 3 Q 7 L C Z x d W 9 0 O 1 N l Y 3 R p b 2 4 x L 1 J v c y A o M i k v W m 1 p Z c W E I H R 5 c C 5 7 Q 2 9 s d W 1 u M y w y f S Z x d W 9 0 O y w m c X V v d D t T Z W N 0 a W 9 u M S 9 S b 3 M g K D I p L 1 p t a W X F h C B 0 e X A u e 0 N v b H V t b j Q s M 3 0 m c X V v d D s s J n F 1 b 3 Q 7 U 2 V j d G l v b j E v U m 9 z I C g y K S 9 a b W l l x Y Q g d H l w L n t D b 2 x 1 b W 4 1 L D R 9 J n F 1 b 3 Q 7 L C Z x d W 9 0 O 1 N l Y 3 R p b 2 4 x L 1 J v c y A o M i k v W m 1 p Z c W E I H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3 M g K D I p L 1 p t a W X F h C B 0 e X A u e 0 N v b H V t b j E s M H 0 m c X V v d D s s J n F 1 b 3 Q 7 U 2 V j d G l v b j E v U m 9 z I C g y K S 9 a b W l l x Y Q g d H l w L n t D b 2 x 1 b W 4 y L D F 9 J n F 1 b 3 Q 7 L C Z x d W 9 0 O 1 N l Y 3 R p b 2 4 x L 1 J v c y A o M i k v W m 1 p Z c W E I H R 5 c C 5 7 Q 2 9 s d W 1 u M y w y f S Z x d W 9 0 O y w m c X V v d D t T Z W N 0 a W 9 u M S 9 S b 3 M g K D I p L 1 p t a W X F h C B 0 e X A u e 0 N v b H V t b j Q s M 3 0 m c X V v d D s s J n F 1 b 3 Q 7 U 2 V j d G l v b j E v U m 9 z I C g y K S 9 a b W l l x Y Q g d H l w L n t D b 2 x 1 b W 4 1 L D R 9 J n F 1 b 3 Q 7 L C Z x d W 9 0 O 1 N l Y 3 R p b 2 4 x L 1 J v c y A o M i k v W m 1 p Z c W E I H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y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o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V U M j A 6 N T k 6 M j Y u O T E 1 N T I 0 M 1 o i I C 8 + P E V u d H J 5 I F R 5 c G U 9 I k Z p b G x D b 2 x 1 b W 5 U e X B l c y I g V m F s d W U 9 I n N C Z 1 l H Q m d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K I C g z K S 9 a b W l l x Y Q g d H l w L n t D b 2 x 1 b W 4 x L D B 9 J n F 1 b 3 Q 7 L C Z x d W 9 0 O 1 N l Y 3 R p b 2 4 x L 0 h K I C g z K S 9 a b W l l x Y Q g d H l w L n t D b 2 x 1 b W 4 y L D F 9 J n F 1 b 3 Q 7 L C Z x d W 9 0 O 1 N l Y 3 R p b 2 4 x L 0 h K I C g z K S 9 a b W l l x Y Q g d H l w L n t D b 2 x 1 b W 4 z L D J 9 J n F 1 b 3 Q 7 L C Z x d W 9 0 O 1 N l Y 3 R p b 2 4 x L 0 h K I C g z K S 9 a b W l l x Y Q g d H l w L n t D b 2 x 1 b W 4 0 L D N 9 J n F 1 b 3 Q 7 L C Z x d W 9 0 O 1 N l Y 3 R p b 2 4 x L 0 h K I C g z K S 9 a b W l l x Y Q g d H l w L n t D b 2 x 1 b W 4 1 L D R 9 J n F 1 b 3 Q 7 L C Z x d W 9 0 O 1 N l Y 3 R p b 2 4 x L 0 h K I C g z K S 9 a b W l l x Y Q g d H l w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K I C g z K S 9 a b W l l x Y Q g d H l w L n t D b 2 x 1 b W 4 x L D B 9 J n F 1 b 3 Q 7 L C Z x d W 9 0 O 1 N l Y 3 R p b 2 4 x L 0 h K I C g z K S 9 a b W l l x Y Q g d H l w L n t D b 2 x 1 b W 4 y L D F 9 J n F 1 b 3 Q 7 L C Z x d W 9 0 O 1 N l Y 3 R p b 2 4 x L 0 h K I C g z K S 9 a b W l l x Y Q g d H l w L n t D b 2 x 1 b W 4 z L D J 9 J n F 1 b 3 Q 7 L C Z x d W 9 0 O 1 N l Y 3 R p b 2 4 x L 0 h K I C g z K S 9 a b W l l x Y Q g d H l w L n t D b 2 x 1 b W 4 0 L D N 9 J n F 1 b 3 Q 7 L C Z x d W 9 0 O 1 N l Y 3 R p b 2 4 x L 0 h K I C g z K S 9 a b W l l x Y Q g d H l w L n t D b 2 x 1 b W 4 1 L D R 9 J n F 1 b 3 Q 7 L C Z x d W 9 0 O 1 N l Y 3 R p b 2 4 x L 0 h K I C g z K S 9 a b W l l x Y Q g d H l w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i U y M C g z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1 V D I w O j U 5 O j Q w L j g 4 M T Q w O T V a I i A v P j x F b n R y e S B U e X B l P S J G a W x s Q 2 9 s d W 1 u V H l w Z X M i I F Z h b H V l P S J z Q m d Z R 0 J n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M g K D M p L 1 p t a W X F h C B 0 e X A u e 0 N v b H V t b j E s M H 0 m c X V v d D s s J n F 1 b 3 Q 7 U 2 V j d G l v b j E v U m 9 z I C g z K S 9 a b W l l x Y Q g d H l w L n t D b 2 x 1 b W 4 y L D F 9 J n F 1 b 3 Q 7 L C Z x d W 9 0 O 1 N l Y 3 R p b 2 4 x L 1 J v c y A o M y k v W m 1 p Z c W E I H R 5 c C 5 7 Q 2 9 s d W 1 u M y w y f S Z x d W 9 0 O y w m c X V v d D t T Z W N 0 a W 9 u M S 9 S b 3 M g K D M p L 1 p t a W X F h C B 0 e X A u e 0 N v b H V t b j Q s M 3 0 m c X V v d D s s J n F 1 b 3 Q 7 U 2 V j d G l v b j E v U m 9 z I C g z K S 9 a b W l l x Y Q g d H l w L n t D b 2 x 1 b W 4 1 L D R 9 J n F 1 b 3 Q 7 L C Z x d W 9 0 O 1 N l Y 3 R p b 2 4 x L 1 J v c y A o M y k v W m 1 p Z c W E I H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3 M g K D M p L 1 p t a W X F h C B 0 e X A u e 0 N v b H V t b j E s M H 0 m c X V v d D s s J n F 1 b 3 Q 7 U 2 V j d G l v b j E v U m 9 z I C g z K S 9 a b W l l x Y Q g d H l w L n t D b 2 x 1 b W 4 y L D F 9 J n F 1 b 3 Q 7 L C Z x d W 9 0 O 1 N l Y 3 R p b 2 4 x L 1 J v c y A o M y k v W m 1 p Z c W E I H R 5 c C 5 7 Q 2 9 s d W 1 u M y w y f S Z x d W 9 0 O y w m c X V v d D t T Z W N 0 a W 9 u M S 9 S b 3 M g K D M p L 1 p t a W X F h C B 0 e X A u e 0 N v b H V t b j Q s M 3 0 m c X V v d D s s J n F 1 b 3 Q 7 U 2 V j d G l v b j E v U m 9 z I C g z K S 9 a b W l l x Y Q g d H l w L n t D b 2 x 1 b W 4 1 L D R 9 J n F 1 b 3 Q 7 L C Z x d W 9 0 O 1 N l Y 3 R p b 2 4 x L 1 J v c y A o M y k v W m 1 p Z c W E I H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y U y M C g z K S 9 a b W l l J U M 1 J T g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c V P 7 4 Z S t 9 K i X w e D K b T B c w A A A A A A g A A A A A A E G Y A A A A B A A A g A A A A A f e M D 4 a N B 6 D b B g k D 5 7 w W 8 m 7 S e / / U h S K 2 K k S 4 t M + M R j k A A A A A D o A A A A A C A A A g A A A A o C J z t t P e x Y a w S Z / t M L F q G O 8 e u Q 5 b P e 2 / w U G J d D m j o M p Q A A A A W l 0 i k g 1 t E e H a u J R 0 q 3 O A k W s 4 / 3 l b u 6 5 6 J V l 7 l q 7 I A 9 E e N T 7 2 A u g F I 2 X 9 u t k X Y l D L l h / i B o t 4 5 e g 4 5 v c z e c 7 v F j d N 1 D g 5 y c T N 2 S 0 J U z e + H V J A A A A A G u B N + d b F X N v q 6 6 0 m J z a A T 2 z w Y E 3 J V / e 4 m K c w S 0 q L o c 1 g + L 5 d K l B U B k S 5 M N P 6 T r 6 S F f B B j T L S O P Y e E 5 d O z Z w a l A = = < / D a t a M a s h u p > 
</file>

<file path=customXml/itemProps1.xml><?xml version="1.0" encoding="utf-8"?>
<ds:datastoreItem xmlns:ds="http://schemas.openxmlformats.org/officeDocument/2006/customXml" ds:itemID="{C5F07E4B-CDB0-4BB6-909D-B6E656249E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Tabela 1</vt:lpstr>
      <vt:lpstr>Tabela 2</vt:lpstr>
      <vt:lpstr>Wykres</vt:lpstr>
      <vt:lpstr>Dane do wykresu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2020-11-16T18:49:06Z</dcterms:modified>
</cp:coreProperties>
</file>