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9A4DFFE-CBD2-4BBF-A891-CFBB72EF90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a 1" sheetId="1" r:id="rId1"/>
    <sheet name="Tabela 2" sheetId="8" r:id="rId2"/>
    <sheet name="Wykresy" sheetId="9" r:id="rId3"/>
    <sheet name="Klasyfikator" sheetId="13" r:id="rId4"/>
    <sheet name="Wykres" sheetId="11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8" l="1"/>
  <c r="H4" i="8"/>
  <c r="I4" i="8"/>
  <c r="J4" i="8"/>
  <c r="K4" i="8"/>
  <c r="L4" i="8"/>
  <c r="M4" i="8"/>
  <c r="N4" i="8"/>
  <c r="O4" i="8"/>
  <c r="P4" i="8"/>
  <c r="Q4" i="8"/>
  <c r="G5" i="8"/>
  <c r="H5" i="8"/>
  <c r="I5" i="8"/>
  <c r="J5" i="8"/>
  <c r="K5" i="8"/>
  <c r="L5" i="8"/>
  <c r="M5" i="8"/>
  <c r="N5" i="8"/>
  <c r="O5" i="8"/>
  <c r="P5" i="8"/>
  <c r="Q5" i="8"/>
  <c r="G3" i="8"/>
  <c r="H3" i="8"/>
  <c r="I3" i="8"/>
  <c r="J3" i="8"/>
  <c r="K3" i="8"/>
  <c r="L3" i="8"/>
  <c r="M3" i="8"/>
  <c r="N3" i="8"/>
  <c r="O3" i="8"/>
  <c r="P3" i="8"/>
  <c r="Q3" i="8"/>
  <c r="C5" i="8"/>
  <c r="D5" i="8"/>
  <c r="E5" i="8"/>
  <c r="F5" i="8"/>
  <c r="B5" i="8"/>
  <c r="E4" i="8"/>
  <c r="F4" i="8"/>
  <c r="B3" i="8"/>
  <c r="C3" i="8"/>
  <c r="D3" i="8"/>
  <c r="E3" i="8"/>
  <c r="F3" i="8"/>
  <c r="B3" i="1" a="1"/>
  <c r="B3" i="1"/>
  <c r="C3" i="1" a="1"/>
  <c r="C3" i="1"/>
  <c r="B6" i="1" a="1"/>
  <c r="B6" i="1"/>
  <c r="C6" i="1" a="1"/>
  <c r="C6" i="1"/>
  <c r="B9" i="1" a="1"/>
  <c r="B9" i="1"/>
  <c r="C9" i="1" a="1"/>
  <c r="C9" i="1"/>
  <c r="B12" i="1" a="1"/>
  <c r="B12" i="1"/>
  <c r="C12" i="1" a="1"/>
  <c r="C12" i="1"/>
  <c r="B15" i="1" a="1"/>
  <c r="B15" i="1"/>
  <c r="C15" i="1" a="1"/>
  <c r="C15" i="1"/>
  <c r="B18" i="1" a="1"/>
  <c r="B18" i="1"/>
  <c r="C18" i="1" a="1"/>
  <c r="C18" i="1"/>
  <c r="B21" i="1" a="1"/>
  <c r="B21" i="1"/>
  <c r="C21" i="1" a="1"/>
  <c r="C21" i="1"/>
  <c r="B24" i="1" a="1"/>
  <c r="B24" i="1"/>
  <c r="C24" i="1" a="1"/>
  <c r="C24" i="1"/>
  <c r="B27" i="1" a="1"/>
  <c r="B27" i="1"/>
  <c r="C27" i="1" a="1"/>
  <c r="C27" i="1"/>
  <c r="B30" i="1" a="1"/>
  <c r="B30" i="1"/>
  <c r="C30" i="1" a="1"/>
  <c r="C30" i="1"/>
  <c r="B33" i="1" a="1"/>
  <c r="B33" i="1"/>
  <c r="C33" i="1" a="1"/>
  <c r="C33" i="1"/>
  <c r="B36" i="1" a="1"/>
  <c r="B36" i="1"/>
  <c r="C36" i="1" a="1"/>
  <c r="C36" i="1"/>
  <c r="B39" i="1" a="1"/>
  <c r="B39" i="1"/>
  <c r="C39" i="1" a="1"/>
  <c r="C39" i="1"/>
  <c r="B42" i="1" a="1"/>
  <c r="B42" i="1"/>
  <c r="C42" i="1" a="1"/>
  <c r="C42" i="1"/>
  <c r="B45" i="1" a="1"/>
  <c r="B45" i="1"/>
  <c r="C45" i="1" a="1"/>
  <c r="C45" i="1"/>
  <c r="B48" i="1" a="1"/>
  <c r="B48" i="1"/>
  <c r="C48" i="1" a="1"/>
  <c r="C48" i="1"/>
  <c r="B51" i="1" a="1"/>
  <c r="B51" i="1"/>
  <c r="C51" i="1" a="1"/>
  <c r="C51" i="1"/>
  <c r="B54" i="1" a="1"/>
  <c r="B54" i="1"/>
  <c r="C54" i="1" a="1"/>
  <c r="C54" i="1"/>
  <c r="B57" i="1" a="1"/>
  <c r="B57" i="1"/>
  <c r="C57" i="1" a="1"/>
  <c r="C57" i="1"/>
  <c r="B60" i="1" a="1"/>
  <c r="B60" i="1"/>
  <c r="C60" i="1" a="1"/>
  <c r="C60" i="1"/>
  <c r="B63" i="1" a="1"/>
  <c r="B63" i="1"/>
  <c r="C63" i="1" a="1"/>
  <c r="C63" i="1"/>
  <c r="B66" i="1" a="1"/>
  <c r="B66" i="1"/>
  <c r="C66" i="1" a="1"/>
  <c r="C66" i="1"/>
  <c r="B69" i="1" a="1"/>
  <c r="B69" i="1"/>
  <c r="C69" i="1" a="1"/>
  <c r="C69" i="1"/>
  <c r="B72" i="1" a="1"/>
  <c r="B72" i="1"/>
  <c r="C72" i="1" a="1"/>
  <c r="C72" i="1"/>
  <c r="B75" i="1" a="1"/>
  <c r="B75" i="1"/>
  <c r="C75" i="1" a="1"/>
  <c r="C75" i="1"/>
  <c r="B78" i="1" a="1"/>
  <c r="B78" i="1"/>
  <c r="C78" i="1" a="1"/>
  <c r="C78" i="1"/>
  <c r="B81" i="1" a="1"/>
  <c r="B81" i="1"/>
  <c r="C81" i="1" a="1"/>
  <c r="C81" i="1"/>
  <c r="B84" i="1" a="1"/>
  <c r="B84" i="1"/>
  <c r="C84" i="1" a="1"/>
  <c r="C84" i="1"/>
  <c r="B87" i="1" a="1"/>
  <c r="B87" i="1"/>
  <c r="C87" i="1" a="1"/>
  <c r="C87" i="1"/>
  <c r="B90" i="1" a="1"/>
  <c r="B90" i="1"/>
  <c r="C90" i="1" a="1"/>
  <c r="C90" i="1"/>
  <c r="B93" i="1" a="1"/>
  <c r="B93" i="1"/>
  <c r="C93" i="1" a="1"/>
  <c r="C93" i="1"/>
  <c r="B96" i="1" a="1"/>
  <c r="B96" i="1"/>
  <c r="C96" i="1" a="1"/>
  <c r="C96" i="1"/>
  <c r="B99" i="1" a="1"/>
  <c r="B99" i="1"/>
  <c r="C99" i="1" a="1"/>
  <c r="C99" i="1"/>
  <c r="B102" i="1" a="1"/>
  <c r="B102" i="1"/>
  <c r="C102" i="1" a="1"/>
  <c r="C102" i="1"/>
  <c r="B105" i="1" a="1"/>
  <c r="B105" i="1"/>
  <c r="C105" i="1" a="1"/>
  <c r="C105" i="1"/>
  <c r="B108" i="1" a="1"/>
  <c r="B108" i="1"/>
  <c r="C108" i="1" a="1"/>
  <c r="C108" i="1"/>
  <c r="B111" i="1" a="1"/>
  <c r="B111" i="1"/>
  <c r="C111" i="1" a="1"/>
  <c r="C111" i="1"/>
  <c r="B114" i="1" a="1"/>
  <c r="B114" i="1"/>
  <c r="C114" i="1" a="1"/>
  <c r="C114" i="1"/>
  <c r="B117" i="1" a="1"/>
  <c r="B117" i="1"/>
  <c r="C117" i="1" a="1"/>
  <c r="C117" i="1"/>
  <c r="B120" i="1" a="1"/>
  <c r="B120" i="1"/>
  <c r="C120" i="1" a="1"/>
  <c r="C120" i="1"/>
  <c r="B123" i="1" a="1"/>
  <c r="B123" i="1"/>
  <c r="C123" i="1" a="1"/>
  <c r="C123" i="1"/>
  <c r="B126" i="1" a="1"/>
  <c r="B126" i="1"/>
  <c r="C126" i="1" a="1"/>
  <c r="C126" i="1"/>
  <c r="B129" i="1" a="1"/>
  <c r="B129" i="1"/>
  <c r="C129" i="1" a="1"/>
  <c r="C129" i="1"/>
  <c r="B132" i="1" a="1"/>
  <c r="B132" i="1"/>
  <c r="C132" i="1" a="1"/>
  <c r="C132" i="1"/>
  <c r="B135" i="1" a="1"/>
  <c r="B135" i="1"/>
  <c r="C135" i="1" a="1"/>
  <c r="C135" i="1"/>
  <c r="B138" i="1" a="1"/>
  <c r="B138" i="1"/>
  <c r="C138" i="1" a="1"/>
  <c r="C138" i="1"/>
  <c r="B141" i="1" a="1"/>
  <c r="B141" i="1"/>
  <c r="C141" i="1" a="1"/>
  <c r="C141" i="1"/>
  <c r="B144" i="1" a="1"/>
  <c r="B144" i="1"/>
  <c r="C144" i="1" a="1"/>
  <c r="C144" i="1"/>
  <c r="B147" i="1" a="1"/>
  <c r="B147" i="1"/>
  <c r="C147" i="1" a="1"/>
  <c r="C147" i="1"/>
  <c r="B150" i="1" a="1"/>
  <c r="B150" i="1"/>
  <c r="C150" i="1" a="1"/>
  <c r="C150" i="1"/>
  <c r="B153" i="1" a="1"/>
  <c r="B153" i="1"/>
  <c r="C153" i="1" a="1"/>
  <c r="C153" i="1"/>
  <c r="B156" i="1" a="1"/>
  <c r="B156" i="1"/>
  <c r="C156" i="1" a="1"/>
  <c r="C156" i="1"/>
  <c r="B159" i="1" a="1"/>
  <c r="B159" i="1"/>
  <c r="C159" i="1" a="1"/>
  <c r="C159" i="1"/>
  <c r="B162" i="1" a="1"/>
  <c r="B162" i="1"/>
  <c r="C162" i="1" a="1"/>
  <c r="C162" i="1"/>
  <c r="B165" i="1" a="1"/>
  <c r="B165" i="1"/>
  <c r="C165" i="1" a="1"/>
  <c r="C165" i="1"/>
  <c r="B168" i="1" a="1"/>
  <c r="B168" i="1"/>
  <c r="C168" i="1" a="1"/>
  <c r="C168" i="1"/>
  <c r="B171" i="1" a="1"/>
  <c r="B171" i="1"/>
  <c r="C171" i="1" a="1"/>
  <c r="C171" i="1"/>
  <c r="B174" i="1" a="1"/>
  <c r="B174" i="1"/>
  <c r="C174" i="1" a="1"/>
  <c r="C174" i="1"/>
  <c r="B177" i="1" a="1"/>
  <c r="B177" i="1"/>
  <c r="C177" i="1" a="1"/>
  <c r="C177" i="1"/>
  <c r="B180" i="1" a="1"/>
  <c r="B180" i="1"/>
  <c r="C180" i="1" a="1"/>
  <c r="C180" i="1"/>
  <c r="B183" i="1" a="1"/>
  <c r="B183" i="1"/>
  <c r="C183" i="1" a="1"/>
  <c r="C183" i="1"/>
  <c r="B186" i="1" a="1"/>
  <c r="B186" i="1"/>
  <c r="C186" i="1" a="1"/>
  <c r="C186" i="1"/>
  <c r="B189" i="1" a="1"/>
  <c r="B189" i="1"/>
  <c r="C189" i="1" a="1"/>
  <c r="C189" i="1"/>
  <c r="B192" i="1" a="1"/>
  <c r="B192" i="1"/>
  <c r="C192" i="1" a="1"/>
  <c r="C192" i="1"/>
  <c r="B195" i="1" a="1"/>
  <c r="B195" i="1"/>
  <c r="C195" i="1" a="1"/>
  <c r="C195" i="1"/>
  <c r="B198" i="1" a="1"/>
  <c r="B198" i="1"/>
  <c r="C198" i="1" a="1"/>
  <c r="C198" i="1"/>
  <c r="B201" i="1" a="1"/>
  <c r="B201" i="1"/>
  <c r="C201" i="1" a="1"/>
  <c r="C201" i="1"/>
  <c r="B204" i="1" a="1"/>
  <c r="B204" i="1"/>
  <c r="C204" i="1" a="1"/>
  <c r="C204" i="1"/>
  <c r="B207" i="1" a="1"/>
  <c r="B207" i="1"/>
  <c r="C207" i="1" a="1"/>
  <c r="C207" i="1"/>
  <c r="B210" i="1" a="1"/>
  <c r="B210" i="1"/>
  <c r="C210" i="1" a="1"/>
  <c r="C210" i="1"/>
  <c r="B213" i="1" a="1"/>
  <c r="B213" i="1"/>
  <c r="C213" i="1" a="1"/>
  <c r="C213" i="1"/>
  <c r="B216" i="1" a="1"/>
  <c r="B216" i="1"/>
  <c r="C216" i="1" a="1"/>
  <c r="C216" i="1"/>
  <c r="B219" i="1" a="1"/>
  <c r="B219" i="1"/>
  <c r="C219" i="1" a="1"/>
  <c r="C219" i="1"/>
  <c r="B222" i="1" a="1"/>
  <c r="B222" i="1"/>
  <c r="C222" i="1" a="1"/>
  <c r="C222" i="1"/>
  <c r="B225" i="1" a="1"/>
  <c r="B225" i="1"/>
  <c r="C225" i="1" a="1"/>
  <c r="C225" i="1"/>
  <c r="B228" i="1" a="1"/>
  <c r="B228" i="1"/>
  <c r="C228" i="1" a="1"/>
  <c r="C228" i="1"/>
  <c r="B231" i="1" a="1"/>
  <c r="B231" i="1"/>
  <c r="C231" i="1" a="1"/>
  <c r="C231" i="1"/>
  <c r="B234" i="1" a="1"/>
  <c r="B234" i="1"/>
  <c r="C234" i="1" a="1"/>
  <c r="C234" i="1"/>
  <c r="B237" i="1" a="1"/>
  <c r="B237" i="1"/>
  <c r="C237" i="1" a="1"/>
  <c r="C237" i="1"/>
  <c r="B240" i="1" a="1"/>
  <c r="B240" i="1"/>
  <c r="C240" i="1" a="1"/>
  <c r="C240" i="1"/>
  <c r="B243" i="1" a="1"/>
  <c r="B243" i="1"/>
  <c r="C243" i="1" a="1"/>
  <c r="C243" i="1"/>
  <c r="B246" i="1" a="1"/>
  <c r="B246" i="1"/>
  <c r="C246" i="1" a="1"/>
  <c r="C246" i="1"/>
  <c r="B249" i="1" a="1"/>
  <c r="B249" i="1"/>
  <c r="C249" i="1" a="1"/>
  <c r="C249" i="1"/>
  <c r="B252" i="1" a="1"/>
  <c r="B252" i="1"/>
  <c r="C252" i="1" a="1"/>
  <c r="C252" i="1"/>
  <c r="B255" i="1" a="1"/>
  <c r="B255" i="1"/>
  <c r="C255" i="1" a="1"/>
  <c r="C255" i="1"/>
  <c r="B258" i="1" a="1"/>
  <c r="B258" i="1"/>
  <c r="C258" i="1" a="1"/>
  <c r="C258" i="1"/>
  <c r="B261" i="1" a="1"/>
  <c r="B261" i="1"/>
  <c r="C261" i="1" a="1"/>
  <c r="C261" i="1"/>
  <c r="B264" i="1" a="1"/>
  <c r="B264" i="1"/>
  <c r="C264" i="1" a="1"/>
  <c r="C264" i="1"/>
  <c r="B267" i="1" a="1"/>
  <c r="B267" i="1"/>
  <c r="C267" i="1" a="1"/>
  <c r="C267" i="1"/>
  <c r="B270" i="1" a="1"/>
  <c r="B270" i="1"/>
  <c r="C270" i="1" a="1"/>
  <c r="C270" i="1"/>
  <c r="B273" i="1" a="1"/>
  <c r="B273" i="1"/>
  <c r="C273" i="1" a="1"/>
  <c r="C273" i="1"/>
  <c r="B276" i="1" a="1"/>
  <c r="B276" i="1"/>
  <c r="C276" i="1" a="1"/>
  <c r="C276" i="1"/>
  <c r="B279" i="1" a="1"/>
  <c r="B279" i="1"/>
  <c r="C279" i="1" a="1"/>
  <c r="C279" i="1"/>
  <c r="B282" i="1" a="1"/>
  <c r="B282" i="1"/>
  <c r="C282" i="1" a="1"/>
  <c r="C282" i="1"/>
  <c r="B285" i="1" a="1"/>
  <c r="B285" i="1"/>
  <c r="C285" i="1" a="1"/>
  <c r="C285" i="1"/>
  <c r="B288" i="1" a="1"/>
  <c r="B288" i="1"/>
  <c r="C288" i="1" a="1"/>
  <c r="C288" i="1"/>
  <c r="B291" i="1" a="1"/>
  <c r="B291" i="1"/>
  <c r="C291" i="1" a="1"/>
  <c r="C291" i="1"/>
  <c r="B294" i="1" a="1"/>
  <c r="B294" i="1"/>
  <c r="C294" i="1" a="1"/>
  <c r="C294" i="1"/>
  <c r="B297" i="1" a="1"/>
  <c r="B297" i="1"/>
  <c r="C297" i="1" a="1"/>
  <c r="C297" i="1"/>
  <c r="B300" i="1" a="1"/>
  <c r="B300" i="1"/>
  <c r="C300" i="1" a="1"/>
  <c r="C3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<sst xmlns="http://schemas.openxmlformats.org/spreadsheetml/2006/main" count="544" uniqueCount="27">
  <si>
    <t>Lp.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</si>
  <si>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</si>
  <si>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</si>
  <si>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</si>
  <si>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</si>
  <si>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</si>
  <si>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Metoda najszybszego spadku</t>
  </si>
  <si>
    <t>Metoda gradientów sprzężonych</t>
  </si>
  <si>
    <t>Długość kroku</t>
  </si>
  <si>
    <t>f_calls</t>
  </si>
  <si>
    <t>g_calls</t>
  </si>
  <si>
    <t>Metoda Newtona</t>
  </si>
  <si>
    <t>H_calls</t>
  </si>
  <si>
    <t>M. zk.</t>
  </si>
  <si>
    <t>Nr iteracji</t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</si>
  <si>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</si>
  <si>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</si>
  <si>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</si>
  <si>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J(θ*)</t>
  </si>
  <si>
    <t>P(θ*)</t>
  </si>
  <si>
    <t>Y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</si>
  <si>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</si>
  <si>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</si>
  <si>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nan</t>
  </si>
  <si>
    <t>x1(0)</t>
  </si>
  <si>
    <t>x2(0)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</si>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</sst>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/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5" xfId="0" applyBorder="1"/>
    <xf numFmtId="0" fontId="0" fillId="0" borderId="27" xfId="0" applyBorder="1"/>
    <xf numFmtId="11" fontId="0" fillId="0" borderId="3" xfId="0" applyNumberFormat="1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"/>
  <sheetViews>
    <sheetView tabSelected="1" topLeftCell="B223" workbookViewId="0">
      <selection activeCell="Q13" sqref="Q13"/>
    </sheetView>
  </sheetViews>
  <sheetFormatPr defaultRowHeight="15" x14ac:dyDescent="0.25"/>
  <cols>
    <col min="1" max="1" width="5.7109375" style="26" customWidth="1"/>
    <col min="2" max="3" width="15.7109375" customWidth="1"/>
    <col min="4" max="4" width="8.7109375" style="27" customWidth="1"/>
    <col min="5" max="7" width="15.7109375" customWidth="1"/>
    <col min="8" max="9" width="8.7109375" customWidth="1"/>
    <col min="10" max="12" width="15.7109375" customWidth="1"/>
    <col min="13" max="14" width="8.7109375" customWidth="1"/>
    <col min="15" max="17" width="15.7109375" customWidth="1"/>
    <col min="18" max="20" width="8.7109375" customWidth="1"/>
  </cols>
  <sheetData>
    <row r="1" spans="1:22" ht="30" customHeight="1" x14ac:dyDescent="0.25">
      <c r="A1" s="74" t="s">
        <v>0</v>
      </c>
      <c r="B1" s="72" t="s">
        <v>1</v>
      </c>
      <c r="C1" s="72" t="s">
        <v>2</v>
      </c>
      <c r="D1" s="66" t="s">
        <v>8</v>
      </c>
      <c r="E1" s="76" t="s">
        <v>6</v>
      </c>
      <c r="F1" s="77"/>
      <c r="G1" s="77"/>
      <c r="H1" s="77"/>
      <c r="I1" s="78"/>
      <c r="J1" s="72" t="s">
        <v>7</v>
      </c>
      <c r="K1" s="72"/>
      <c r="L1" s="72"/>
      <c r="M1" s="69"/>
      <c r="N1" s="73"/>
      <c r="O1" s="68" t="s">
        <v>11</v>
      </c>
      <c r="P1" s="69"/>
      <c r="Q1" s="69"/>
      <c r="R1" s="69"/>
      <c r="S1" s="69"/>
      <c r="T1" s="70"/>
    </row>
    <row r="2" spans="1:22" ht="30" customHeight="1" thickBot="1" x14ac:dyDescent="0.3">
      <c r="A2" s="75"/>
      <c r="B2" s="79"/>
      <c r="C2" s="79"/>
      <c r="D2" s="67"/>
      <c r="E2" s="23" t="s">
        <v>3</v>
      </c>
      <c r="F2" s="7" t="s">
        <v>4</v>
      </c>
      <c r="G2" s="25" t="s">
        <v>5</v>
      </c>
      <c r="H2" s="25" t="s">
        <v>9</v>
      </c>
      <c r="I2" s="8" t="s">
        <v>10</v>
      </c>
      <c r="J2" s="23" t="s">
        <v>3</v>
      </c>
      <c r="K2" s="7" t="s">
        <v>4</v>
      </c>
      <c r="L2" s="25" t="s">
        <v>5</v>
      </c>
      <c r="M2" s="25" t="s">
        <v>9</v>
      </c>
      <c r="N2" s="28" t="s">
        <v>10</v>
      </c>
      <c r="O2" s="29" t="s">
        <v>3</v>
      </c>
      <c r="P2" s="25" t="s">
        <v>4</v>
      </c>
      <c r="Q2" s="25" t="s">
        <v>5</v>
      </c>
      <c r="R2" s="25" t="s">
        <v>9</v>
      </c>
      <c r="S2" s="25" t="s">
        <v>10</v>
      </c>
      <c r="T2" s="30" t="s">
        <v>12</v>
      </c>
      <c r="U2" t="s">
        <v>24</v>
      </c>
      <c r="V2" t="s">
        <v>25</v>
      </c>
    </row>
    <row r="3" spans="1:22" x14ac:dyDescent="0.25">
      <c r="A3" s="80">
        <v>1</v>
      </c>
      <c r="B3" s="71" cm="1">
        <f t="array" aca="1" ref="B3" ca="1">INDEX($U$3:$U$102,COUNTA(B$3:B3))</f>
        <v>2.5598700000000001</v>
      </c>
      <c r="C3" s="81" cm="1">
        <f t="array" aca="1" ref="C3" ca="1">INDEX($V$3:$V$102,COUNTA(C$3:C3))</f>
        <v>6.2868700000000004</v>
      </c>
      <c r="D3" s="35">
        <v>0.05</v>
      </c>
      <c r="E3" s="20">
        <v>0.99994099999999997</v>
      </c>
      <c r="F3" s="18">
        <v>3.0000599999999999</v>
      </c>
      <c r="G3" s="18">
        <v>7.0095699999999998E-9</v>
      </c>
      <c r="H3" s="18">
        <v>1</v>
      </c>
      <c r="I3" s="19">
        <v>91</v>
      </c>
      <c r="J3" s="20">
        <v>0.99998600000000004</v>
      </c>
      <c r="K3" s="20">
        <v>3.0000100000000001</v>
      </c>
      <c r="L3" s="20">
        <v>3.7413400000000001E-10</v>
      </c>
      <c r="M3" s="18">
        <v>1</v>
      </c>
      <c r="N3" s="21">
        <v>32</v>
      </c>
      <c r="O3" s="15">
        <v>1.0000800000000001</v>
      </c>
      <c r="P3" s="5">
        <v>3.0001600000000002</v>
      </c>
      <c r="Q3" s="5">
        <v>2.7008899999999998E-7</v>
      </c>
      <c r="R3" s="5">
        <v>1</v>
      </c>
      <c r="S3" s="5">
        <v>193</v>
      </c>
      <c r="T3" s="6">
        <v>193</v>
      </c>
      <c r="U3">
        <v>2.5598700000000001</v>
      </c>
      <c r="V3">
        <v>6.2868700000000004</v>
      </c>
    </row>
    <row r="4" spans="1:22" x14ac:dyDescent="0.25">
      <c r="A4" s="64"/>
      <c r="B4" s="62"/>
      <c r="C4" s="60"/>
      <c r="D4" s="36">
        <v>0.12</v>
      </c>
      <c r="E4" s="10" t="s">
        <v>23</v>
      </c>
      <c r="F4" s="1" t="s">
        <v>23</v>
      </c>
      <c r="G4" s="1" t="s">
        <v>23</v>
      </c>
      <c r="H4" s="1">
        <v>1</v>
      </c>
      <c r="I4" s="2">
        <v>10001</v>
      </c>
      <c r="J4" s="10">
        <v>0.99999400000000005</v>
      </c>
      <c r="K4" s="10">
        <v>3.0000100000000001</v>
      </c>
      <c r="L4" s="10">
        <v>6.5342400000000006E-11</v>
      </c>
      <c r="M4" s="1">
        <v>1</v>
      </c>
      <c r="N4" s="13">
        <v>33</v>
      </c>
      <c r="O4" s="16">
        <v>1.00003</v>
      </c>
      <c r="P4" s="1">
        <v>3.0000599999999999</v>
      </c>
      <c r="Q4" s="1">
        <v>3.9106599999999999E-8</v>
      </c>
      <c r="R4" s="1">
        <v>1</v>
      </c>
      <c r="S4" s="1">
        <v>85</v>
      </c>
      <c r="T4" s="2">
        <v>85</v>
      </c>
      <c r="U4">
        <v>-7.6412000000000004</v>
      </c>
      <c r="V4">
        <v>-4.6449999999999996</v>
      </c>
    </row>
    <row r="5" spans="1:22" x14ac:dyDescent="0.25">
      <c r="A5" s="64"/>
      <c r="B5" s="62"/>
      <c r="C5" s="60"/>
      <c r="D5" s="36" t="s">
        <v>13</v>
      </c>
      <c r="E5" s="10">
        <v>0.99999899999999997</v>
      </c>
      <c r="F5" s="1">
        <v>3</v>
      </c>
      <c r="G5" s="1">
        <v>2.1907299999999999E-12</v>
      </c>
      <c r="H5" s="1">
        <v>281</v>
      </c>
      <c r="I5" s="2">
        <v>7</v>
      </c>
      <c r="J5" s="10">
        <v>1</v>
      </c>
      <c r="K5" s="10">
        <v>3</v>
      </c>
      <c r="L5" s="10">
        <v>3.2274100000000001E-15</v>
      </c>
      <c r="M5" s="1">
        <v>155</v>
      </c>
      <c r="N5" s="13">
        <v>4</v>
      </c>
      <c r="O5" s="16">
        <v>1</v>
      </c>
      <c r="P5" s="1">
        <v>3</v>
      </c>
      <c r="Q5" s="1">
        <v>6.6576700000000001E-23</v>
      </c>
      <c r="R5" s="1">
        <v>93</v>
      </c>
      <c r="S5" s="1">
        <v>2</v>
      </c>
      <c r="T5" s="2">
        <v>2</v>
      </c>
      <c r="U5">
        <v>-9.4310399999999994</v>
      </c>
      <c r="V5">
        <v>-1.8706100000000001</v>
      </c>
    </row>
    <row r="6" spans="1:22" x14ac:dyDescent="0.25">
      <c r="A6" s="64">
        <v>2</v>
      </c>
      <c r="B6" s="62" cm="1">
        <f t="array" aca="1" ref="B6" ca="1">INDEX($U$3:$U$102,COUNTA(B$3:B6))</f>
        <v>-7.6412000000000004</v>
      </c>
      <c r="C6" s="60" cm="1">
        <f t="array" aca="1" ref="C6" ca="1">INDEX($V$3:$V$102,COUNTA(C$3:C6))</f>
        <v>-4.6449999999999996</v>
      </c>
      <c r="D6" s="36">
        <v>0.05</v>
      </c>
      <c r="E6" s="10">
        <v>0.999942</v>
      </c>
      <c r="F6" s="1">
        <v>3.0000599999999999</v>
      </c>
      <c r="G6" s="1">
        <v>6.6892100000000003E-9</v>
      </c>
      <c r="H6" s="1">
        <v>1</v>
      </c>
      <c r="I6" s="2">
        <v>86</v>
      </c>
      <c r="J6" s="10">
        <v>0.99998799999999999</v>
      </c>
      <c r="K6" s="10">
        <v>3.0000100000000001</v>
      </c>
      <c r="L6" s="10">
        <v>2.8124999999999999E-10</v>
      </c>
      <c r="M6" s="1">
        <v>1</v>
      </c>
      <c r="N6" s="13">
        <v>31</v>
      </c>
      <c r="O6" s="16">
        <v>0.99985999999999997</v>
      </c>
      <c r="P6" s="1">
        <v>2.9998800000000001</v>
      </c>
      <c r="Q6" s="1">
        <v>3.1490699999999998E-7</v>
      </c>
      <c r="R6" s="1">
        <v>1</v>
      </c>
      <c r="S6" s="1">
        <v>215</v>
      </c>
      <c r="T6" s="2">
        <v>215</v>
      </c>
      <c r="U6">
        <v>9.5726499999999994</v>
      </c>
      <c r="V6">
        <v>-2.1742900000000001</v>
      </c>
    </row>
    <row r="7" spans="1:22" x14ac:dyDescent="0.25">
      <c r="A7" s="64"/>
      <c r="B7" s="62"/>
      <c r="C7" s="60"/>
      <c r="D7" s="36">
        <v>0.12</v>
      </c>
      <c r="E7" s="10" t="s">
        <v>23</v>
      </c>
      <c r="F7" s="1" t="s">
        <v>23</v>
      </c>
      <c r="G7" s="1" t="s">
        <v>23</v>
      </c>
      <c r="H7" s="1">
        <v>1</v>
      </c>
      <c r="I7" s="2">
        <v>10001</v>
      </c>
      <c r="J7" s="10">
        <v>0.999996</v>
      </c>
      <c r="K7" s="10">
        <v>3</v>
      </c>
      <c r="L7" s="10">
        <v>3.4051600000000001E-11</v>
      </c>
      <c r="M7" s="1">
        <v>1</v>
      </c>
      <c r="N7" s="13">
        <v>38</v>
      </c>
      <c r="O7" s="16">
        <v>0.99994799999999995</v>
      </c>
      <c r="P7" s="1">
        <v>2.9999500000000001</v>
      </c>
      <c r="Q7" s="1">
        <v>4.3629E-8</v>
      </c>
      <c r="R7" s="1">
        <v>1</v>
      </c>
      <c r="S7" s="1">
        <v>94</v>
      </c>
      <c r="T7" s="2">
        <v>94</v>
      </c>
      <c r="U7">
        <v>1.00668</v>
      </c>
      <c r="V7">
        <v>-8.6196000000000002</v>
      </c>
    </row>
    <row r="8" spans="1:22" x14ac:dyDescent="0.25">
      <c r="A8" s="64"/>
      <c r="B8" s="62"/>
      <c r="C8" s="60"/>
      <c r="D8" s="36" t="s">
        <v>13</v>
      </c>
      <c r="E8" s="10">
        <v>1</v>
      </c>
      <c r="F8" s="1">
        <v>3</v>
      </c>
      <c r="G8" s="1">
        <v>2.3107899999999999E-13</v>
      </c>
      <c r="H8" s="1">
        <v>194</v>
      </c>
      <c r="I8" s="2">
        <v>5</v>
      </c>
      <c r="J8" s="10">
        <v>1</v>
      </c>
      <c r="K8" s="10">
        <v>3</v>
      </c>
      <c r="L8" s="10">
        <v>7.5353399999999994E-20</v>
      </c>
      <c r="M8" s="1">
        <v>209</v>
      </c>
      <c r="N8" s="13">
        <v>5</v>
      </c>
      <c r="O8" s="16">
        <v>1</v>
      </c>
      <c r="P8" s="1">
        <v>3</v>
      </c>
      <c r="Q8" s="1">
        <v>3.15544E-30</v>
      </c>
      <c r="R8" s="1">
        <v>166</v>
      </c>
      <c r="S8" s="1">
        <v>3</v>
      </c>
      <c r="T8" s="2">
        <v>3</v>
      </c>
      <c r="U8">
        <v>-3.27806E-2</v>
      </c>
      <c r="V8">
        <v>1.6834899999999999</v>
      </c>
    </row>
    <row r="9" spans="1:22" x14ac:dyDescent="0.25">
      <c r="A9" s="64">
        <v>3</v>
      </c>
      <c r="B9" s="62" cm="1">
        <f t="array" aca="1" ref="B9" ca="1">INDEX($U$3:$U$102,COUNTA(B$3:B9))</f>
        <v>-9.4310399999999994</v>
      </c>
      <c r="C9" s="60" cm="1">
        <f t="array" aca="1" ref="C9" ca="1">INDEX($V$3:$V$102,COUNTA(C$3:C9))</f>
        <v>-1.8706100000000001</v>
      </c>
      <c r="D9" s="36">
        <v>0.05</v>
      </c>
      <c r="E9" s="10">
        <v>0.99994000000000005</v>
      </c>
      <c r="F9" s="1">
        <v>3.0000599999999999</v>
      </c>
      <c r="G9" s="1">
        <v>7.1558100000000003E-9</v>
      </c>
      <c r="H9" s="1">
        <v>1</v>
      </c>
      <c r="I9" s="2">
        <v>102</v>
      </c>
      <c r="J9" s="10">
        <v>0.99998600000000004</v>
      </c>
      <c r="K9" s="10">
        <v>3.0000100000000001</v>
      </c>
      <c r="L9" s="10">
        <v>3.9302100000000001E-10</v>
      </c>
      <c r="M9" s="1">
        <v>1</v>
      </c>
      <c r="N9" s="13">
        <v>35</v>
      </c>
      <c r="O9" s="16">
        <v>0.99983100000000003</v>
      </c>
      <c r="P9" s="1">
        <v>2.9999199999999999</v>
      </c>
      <c r="Q9" s="1">
        <v>2.8194499999999997E-7</v>
      </c>
      <c r="R9" s="1">
        <v>1</v>
      </c>
      <c r="S9" s="1">
        <v>215</v>
      </c>
      <c r="T9" s="2">
        <v>215</v>
      </c>
      <c r="U9">
        <v>3.4472999999999998</v>
      </c>
      <c r="V9">
        <v>-6.07524</v>
      </c>
    </row>
    <row r="10" spans="1:22" x14ac:dyDescent="0.25">
      <c r="A10" s="64"/>
      <c r="B10" s="62"/>
      <c r="C10" s="60"/>
      <c r="D10" s="36">
        <v>0.12</v>
      </c>
      <c r="E10" s="10" t="s">
        <v>23</v>
      </c>
      <c r="F10" s="1" t="s">
        <v>23</v>
      </c>
      <c r="G10" s="1" t="s">
        <v>23</v>
      </c>
      <c r="H10" s="1">
        <v>1</v>
      </c>
      <c r="I10" s="2">
        <v>10001</v>
      </c>
      <c r="J10" s="10">
        <v>0.99999499999999997</v>
      </c>
      <c r="K10" s="10">
        <v>3</v>
      </c>
      <c r="L10" s="10">
        <v>4.4416099999999998E-11</v>
      </c>
      <c r="M10" s="1">
        <v>1</v>
      </c>
      <c r="N10" s="13">
        <v>35</v>
      </c>
      <c r="O10" s="16">
        <v>0.99993699999999996</v>
      </c>
      <c r="P10" s="1">
        <v>2.9999699999999998</v>
      </c>
      <c r="Q10" s="1">
        <v>3.90622E-8</v>
      </c>
      <c r="R10" s="1">
        <v>1</v>
      </c>
      <c r="S10" s="1">
        <v>94</v>
      </c>
      <c r="T10" s="2">
        <v>94</v>
      </c>
      <c r="U10">
        <v>-8.0791000000000004</v>
      </c>
      <c r="V10">
        <v>0.58078700000000005</v>
      </c>
    </row>
    <row r="11" spans="1:22" x14ac:dyDescent="0.25">
      <c r="A11" s="64"/>
      <c r="B11" s="62"/>
      <c r="C11" s="60"/>
      <c r="D11" s="36" t="s">
        <v>13</v>
      </c>
      <c r="E11" s="10">
        <v>1</v>
      </c>
      <c r="F11" s="1">
        <v>3</v>
      </c>
      <c r="G11" s="1">
        <v>2.3956800000000001E-13</v>
      </c>
      <c r="H11" s="1">
        <v>317</v>
      </c>
      <c r="I11" s="2">
        <v>8</v>
      </c>
      <c r="J11" s="10">
        <v>1</v>
      </c>
      <c r="K11" s="10">
        <v>3</v>
      </c>
      <c r="L11" s="10">
        <v>5.0772400000000001E-20</v>
      </c>
      <c r="M11" s="1">
        <v>207</v>
      </c>
      <c r="N11" s="13">
        <v>5</v>
      </c>
      <c r="O11" s="16">
        <v>1</v>
      </c>
      <c r="P11" s="1">
        <v>3</v>
      </c>
      <c r="Q11" s="1">
        <v>0</v>
      </c>
      <c r="R11" s="1">
        <v>171</v>
      </c>
      <c r="S11" s="1">
        <v>3</v>
      </c>
      <c r="T11" s="2">
        <v>3</v>
      </c>
      <c r="U11">
        <v>4.8041700000000001</v>
      </c>
      <c r="V11">
        <v>7.9092000000000002</v>
      </c>
    </row>
    <row r="12" spans="1:22" x14ac:dyDescent="0.25">
      <c r="A12" s="64">
        <v>4</v>
      </c>
      <c r="B12" s="62" cm="1">
        <f t="array" aca="1" ref="B12" ca="1">INDEX($U$3:$U$102,COUNTA(B$3:B12))</f>
        <v>9.5726499999999994</v>
      </c>
      <c r="C12" s="60" cm="1">
        <f t="array" aca="1" ref="C12" ca="1">INDEX($V$3:$V$102,COUNTA(C$3:C12))</f>
        <v>-2.1742900000000001</v>
      </c>
      <c r="D12" s="36">
        <v>0.05</v>
      </c>
      <c r="E12" s="10">
        <v>1.0000599999999999</v>
      </c>
      <c r="F12" s="1">
        <v>2.9999400000000001</v>
      </c>
      <c r="G12" s="1">
        <v>6.56476E-9</v>
      </c>
      <c r="H12" s="1">
        <v>1</v>
      </c>
      <c r="I12" s="2">
        <v>111</v>
      </c>
      <c r="J12" s="10">
        <v>1.0000100000000001</v>
      </c>
      <c r="K12" s="10">
        <v>2.9999899999999999</v>
      </c>
      <c r="L12" s="10">
        <v>2.9865999999999998E-10</v>
      </c>
      <c r="M12" s="1">
        <v>1</v>
      </c>
      <c r="N12" s="13">
        <v>37</v>
      </c>
      <c r="O12" s="16">
        <v>1.0001599999999999</v>
      </c>
      <c r="P12" s="1">
        <v>2.9998999999999998</v>
      </c>
      <c r="Q12" s="1">
        <v>5.2544200000000001E-8</v>
      </c>
      <c r="R12" s="1">
        <v>1</v>
      </c>
      <c r="S12" s="1">
        <v>212</v>
      </c>
      <c r="T12" s="2">
        <v>212</v>
      </c>
      <c r="U12">
        <v>-4.68431</v>
      </c>
      <c r="V12">
        <v>7.7426899999999996</v>
      </c>
    </row>
    <row r="13" spans="1:22" x14ac:dyDescent="0.25">
      <c r="A13" s="64"/>
      <c r="B13" s="62"/>
      <c r="C13" s="60"/>
      <c r="D13" s="36">
        <v>0.12</v>
      </c>
      <c r="E13" s="10" t="s">
        <v>23</v>
      </c>
      <c r="F13" s="1" t="s">
        <v>23</v>
      </c>
      <c r="G13" s="1" t="s">
        <v>23</v>
      </c>
      <c r="H13" s="1">
        <v>1</v>
      </c>
      <c r="I13" s="2">
        <v>10001</v>
      </c>
      <c r="J13" s="10">
        <v>0.99999499999999997</v>
      </c>
      <c r="K13" s="10">
        <v>3.0000100000000001</v>
      </c>
      <c r="L13" s="10">
        <v>5.7224600000000003E-11</v>
      </c>
      <c r="M13" s="1">
        <v>1</v>
      </c>
      <c r="N13" s="13">
        <v>30</v>
      </c>
      <c r="O13" s="16">
        <v>1.0000599999999999</v>
      </c>
      <c r="P13" s="1">
        <v>2.9999600000000002</v>
      </c>
      <c r="Q13" s="1">
        <v>6.9102399999999999E-9</v>
      </c>
      <c r="R13" s="1">
        <v>1</v>
      </c>
      <c r="S13" s="1">
        <v>93</v>
      </c>
      <c r="T13" s="2">
        <v>93</v>
      </c>
      <c r="U13">
        <v>8.3499800000000004</v>
      </c>
      <c r="V13">
        <v>5.8054699999999997</v>
      </c>
    </row>
    <row r="14" spans="1:22" x14ac:dyDescent="0.25">
      <c r="A14" s="64"/>
      <c r="B14" s="62"/>
      <c r="C14" s="60"/>
      <c r="D14" s="36" t="s">
        <v>13</v>
      </c>
      <c r="E14" s="10">
        <v>1.0000100000000001</v>
      </c>
      <c r="F14" s="1">
        <v>2.9999899999999999</v>
      </c>
      <c r="G14" s="1">
        <v>2.4053399999999998E-10</v>
      </c>
      <c r="H14" s="1">
        <v>1548</v>
      </c>
      <c r="I14" s="2">
        <v>39</v>
      </c>
      <c r="J14" s="10">
        <v>1</v>
      </c>
      <c r="K14" s="10">
        <v>3</v>
      </c>
      <c r="L14" s="10">
        <v>3.0292800000000003E-17</v>
      </c>
      <c r="M14" s="1">
        <v>210</v>
      </c>
      <c r="N14" s="13">
        <v>5</v>
      </c>
      <c r="O14" s="16">
        <v>1</v>
      </c>
      <c r="P14" s="1">
        <v>3</v>
      </c>
      <c r="Q14" s="1">
        <v>0</v>
      </c>
      <c r="R14" s="1">
        <v>170</v>
      </c>
      <c r="S14" s="1">
        <v>3</v>
      </c>
      <c r="T14" s="2">
        <v>3</v>
      </c>
      <c r="U14">
        <v>-3.9275799999999998</v>
      </c>
      <c r="V14">
        <v>-3.37175</v>
      </c>
    </row>
    <row r="15" spans="1:22" x14ac:dyDescent="0.25">
      <c r="A15" s="64">
        <v>5</v>
      </c>
      <c r="B15" s="62" cm="1">
        <f t="array" aca="1" ref="B15" ca="1">INDEX($U$3:$U$102,COUNTA(B$3:B15))</f>
        <v>1.00668</v>
      </c>
      <c r="C15" s="60" cm="1">
        <f t="array" aca="1" ref="C15" ca="1">INDEX($V$3:$V$102,COUNTA(C$3:C15))</f>
        <v>-8.6196000000000002</v>
      </c>
      <c r="D15" s="36">
        <v>0.05</v>
      </c>
      <c r="E15" s="10">
        <v>1.0000599999999999</v>
      </c>
      <c r="F15" s="1">
        <v>2.9999400000000001</v>
      </c>
      <c r="G15" s="1">
        <v>7.1567999999999999E-9</v>
      </c>
      <c r="H15" s="1">
        <v>1</v>
      </c>
      <c r="I15" s="2">
        <v>109</v>
      </c>
      <c r="J15" s="10">
        <v>1.0000100000000001</v>
      </c>
      <c r="K15" s="10">
        <v>2.9999899999999999</v>
      </c>
      <c r="L15" s="10">
        <v>2.9638199999999998E-10</v>
      </c>
      <c r="M15" s="1">
        <v>1</v>
      </c>
      <c r="N15" s="13">
        <v>37</v>
      </c>
      <c r="O15" s="16">
        <v>1</v>
      </c>
      <c r="P15" s="1">
        <v>2.9998100000000001</v>
      </c>
      <c r="Q15" s="1">
        <v>1.7786999999999999E-7</v>
      </c>
      <c r="R15" s="1">
        <v>1</v>
      </c>
      <c r="S15" s="1">
        <v>215</v>
      </c>
      <c r="T15" s="2">
        <v>215</v>
      </c>
      <c r="U15">
        <v>6.42645</v>
      </c>
      <c r="V15">
        <v>-4.86287</v>
      </c>
    </row>
    <row r="16" spans="1:22" x14ac:dyDescent="0.25">
      <c r="A16" s="64"/>
      <c r="B16" s="62"/>
      <c r="C16" s="60"/>
      <c r="D16" s="36">
        <v>0.12</v>
      </c>
      <c r="E16" s="10" t="s">
        <v>23</v>
      </c>
      <c r="F16" s="1" t="s">
        <v>23</v>
      </c>
      <c r="G16" s="1" t="s">
        <v>23</v>
      </c>
      <c r="H16" s="1">
        <v>1</v>
      </c>
      <c r="I16" s="2">
        <v>10001</v>
      </c>
      <c r="J16" s="10" t="s">
        <v>23</v>
      </c>
      <c r="K16" s="10" t="s">
        <v>23</v>
      </c>
      <c r="L16" s="10" t="s">
        <v>23</v>
      </c>
      <c r="M16" s="1">
        <v>1</v>
      </c>
      <c r="N16" s="13">
        <v>10001</v>
      </c>
      <c r="O16" s="16">
        <v>1</v>
      </c>
      <c r="P16" s="1">
        <v>2.99993</v>
      </c>
      <c r="Q16" s="1">
        <v>2.46431E-8</v>
      </c>
      <c r="R16" s="1">
        <v>1</v>
      </c>
      <c r="S16" s="1">
        <v>94</v>
      </c>
      <c r="T16" s="2">
        <v>94</v>
      </c>
      <c r="U16">
        <v>-1.5804100000000001</v>
      </c>
      <c r="V16">
        <v>9.7219999999999995</v>
      </c>
    </row>
    <row r="17" spans="1:22" x14ac:dyDescent="0.25">
      <c r="A17" s="64"/>
      <c r="B17" s="62"/>
      <c r="C17" s="60"/>
      <c r="D17" s="36" t="s">
        <v>13</v>
      </c>
      <c r="E17" s="10">
        <v>1</v>
      </c>
      <c r="F17" s="1">
        <v>3</v>
      </c>
      <c r="G17" s="1">
        <v>3.47698E-12</v>
      </c>
      <c r="H17" s="1">
        <v>506</v>
      </c>
      <c r="I17" s="2">
        <v>13</v>
      </c>
      <c r="J17" s="10">
        <v>1</v>
      </c>
      <c r="K17" s="10">
        <v>3</v>
      </c>
      <c r="L17" s="10">
        <v>6.2433499999999998E-19</v>
      </c>
      <c r="M17" s="1">
        <v>209</v>
      </c>
      <c r="N17" s="13">
        <v>5</v>
      </c>
      <c r="O17" s="16">
        <v>1</v>
      </c>
      <c r="P17" s="1">
        <v>3</v>
      </c>
      <c r="Q17" s="1">
        <v>1.02552E-29</v>
      </c>
      <c r="R17" s="1">
        <v>168</v>
      </c>
      <c r="S17" s="1">
        <v>3</v>
      </c>
      <c r="T17" s="2">
        <v>3</v>
      </c>
      <c r="U17">
        <v>-2.3795600000000001</v>
      </c>
      <c r="V17">
        <v>8.7926199999999994</v>
      </c>
    </row>
    <row r="18" spans="1:22" x14ac:dyDescent="0.25">
      <c r="A18" s="64">
        <v>6</v>
      </c>
      <c r="B18" s="62" cm="1">
        <f t="array" aca="1" ref="B18" ca="1">INDEX($U$3:$U$102,COUNTA(B$3:B18))</f>
        <v>-3.27806E-2</v>
      </c>
      <c r="C18" s="60" cm="1">
        <f t="array" aca="1" ref="C18" ca="1">INDEX($V$3:$V$102,COUNTA(C$3:C18))</f>
        <v>1.6834899999999999</v>
      </c>
      <c r="D18" s="36">
        <v>0.05</v>
      </c>
      <c r="E18" s="10">
        <v>1.0000599999999999</v>
      </c>
      <c r="F18" s="1">
        <v>2.9999400000000001</v>
      </c>
      <c r="G18" s="1">
        <v>6.8025199999999998E-9</v>
      </c>
      <c r="H18" s="1">
        <v>1</v>
      </c>
      <c r="I18" s="2">
        <v>74</v>
      </c>
      <c r="J18" s="10">
        <v>1.0000100000000001</v>
      </c>
      <c r="K18" s="10">
        <v>2.9999899999999999</v>
      </c>
      <c r="L18" s="10">
        <v>2.2156600000000001E-10</v>
      </c>
      <c r="M18" s="1">
        <v>1</v>
      </c>
      <c r="N18" s="13">
        <v>28</v>
      </c>
      <c r="O18" s="16">
        <v>0.999888</v>
      </c>
      <c r="P18" s="1">
        <v>2.99986</v>
      </c>
      <c r="Q18" s="1">
        <v>2.92007E-7</v>
      </c>
      <c r="R18" s="1">
        <v>1</v>
      </c>
      <c r="S18" s="1">
        <v>178</v>
      </c>
      <c r="T18" s="2">
        <v>178</v>
      </c>
      <c r="U18">
        <v>-3.8668999999999998</v>
      </c>
      <c r="V18">
        <v>9.8111800000000002</v>
      </c>
    </row>
    <row r="19" spans="1:22" x14ac:dyDescent="0.25">
      <c r="A19" s="64"/>
      <c r="B19" s="62"/>
      <c r="C19" s="60"/>
      <c r="D19" s="36">
        <v>0.12</v>
      </c>
      <c r="E19" s="10" t="s">
        <v>23</v>
      </c>
      <c r="F19" s="1" t="s">
        <v>23</v>
      </c>
      <c r="G19" s="1" t="s">
        <v>23</v>
      </c>
      <c r="H19" s="1">
        <v>1</v>
      </c>
      <c r="I19" s="2">
        <v>10001</v>
      </c>
      <c r="J19" s="10" t="s">
        <v>23</v>
      </c>
      <c r="K19" s="10" t="s">
        <v>23</v>
      </c>
      <c r="L19" s="10" t="s">
        <v>23</v>
      </c>
      <c r="M19" s="1">
        <v>1</v>
      </c>
      <c r="N19" s="13">
        <v>10001</v>
      </c>
      <c r="O19" s="16">
        <v>0.99995800000000001</v>
      </c>
      <c r="P19" s="1">
        <v>2.9999500000000001</v>
      </c>
      <c r="Q19" s="1">
        <v>4.20776E-8</v>
      </c>
      <c r="R19" s="1">
        <v>1</v>
      </c>
      <c r="S19" s="1">
        <v>79</v>
      </c>
      <c r="T19" s="2">
        <v>79</v>
      </c>
      <c r="U19">
        <v>2.1819299999999999</v>
      </c>
      <c r="V19">
        <v>4.4275200000000003</v>
      </c>
    </row>
    <row r="20" spans="1:22" x14ac:dyDescent="0.25">
      <c r="A20" s="64"/>
      <c r="B20" s="62"/>
      <c r="C20" s="60"/>
      <c r="D20" s="36" t="s">
        <v>13</v>
      </c>
      <c r="E20" s="10">
        <v>1</v>
      </c>
      <c r="F20" s="1">
        <v>3</v>
      </c>
      <c r="G20" s="1">
        <v>3.7427900000000003E-13</v>
      </c>
      <c r="H20" s="1">
        <v>197</v>
      </c>
      <c r="I20" s="2">
        <v>5</v>
      </c>
      <c r="J20" s="10">
        <v>1</v>
      </c>
      <c r="K20" s="10">
        <v>3</v>
      </c>
      <c r="L20" s="10">
        <v>7.0854700000000003E-13</v>
      </c>
      <c r="M20" s="1">
        <v>158</v>
      </c>
      <c r="N20" s="13">
        <v>4</v>
      </c>
      <c r="O20" s="16">
        <v>1</v>
      </c>
      <c r="P20" s="1">
        <v>3</v>
      </c>
      <c r="Q20" s="1">
        <v>8.1582300000000006E-23</v>
      </c>
      <c r="R20" s="1">
        <v>91</v>
      </c>
      <c r="S20" s="1">
        <v>2</v>
      </c>
      <c r="T20" s="2">
        <v>2</v>
      </c>
      <c r="U20">
        <v>-2.90991</v>
      </c>
      <c r="V20">
        <v>8.7422000000000004</v>
      </c>
    </row>
    <row r="21" spans="1:22" x14ac:dyDescent="0.25">
      <c r="A21" s="64">
        <v>7</v>
      </c>
      <c r="B21" s="62" cm="1">
        <f t="array" aca="1" ref="B21" ca="1">INDEX($U$3:$U$102,COUNTA(B$3:B21))</f>
        <v>3.4472999999999998</v>
      </c>
      <c r="C21" s="60" cm="1">
        <f t="array" aca="1" ref="C21" ca="1">INDEX($V$3:$V$102,COUNTA(C$3:C21))</f>
        <v>-6.07524</v>
      </c>
      <c r="D21" s="36">
        <v>0.05</v>
      </c>
      <c r="E21" s="10">
        <v>1.0000599999999999</v>
      </c>
      <c r="F21" s="1">
        <v>2.9999400000000001</v>
      </c>
      <c r="G21" s="1">
        <v>7.02965E-9</v>
      </c>
      <c r="H21" s="1">
        <v>1</v>
      </c>
      <c r="I21" s="2">
        <v>109</v>
      </c>
      <c r="J21" s="10">
        <v>1.0000100000000001</v>
      </c>
      <c r="K21" s="10">
        <v>2.9999899999999999</v>
      </c>
      <c r="L21" s="10">
        <v>2.5089E-10</v>
      </c>
      <c r="M21" s="1">
        <v>1</v>
      </c>
      <c r="N21" s="13">
        <v>37</v>
      </c>
      <c r="O21" s="16">
        <v>1.0000500000000001</v>
      </c>
      <c r="P21" s="1">
        <v>2.9998200000000002</v>
      </c>
      <c r="Q21" s="1">
        <v>1.04973E-7</v>
      </c>
      <c r="R21" s="1">
        <v>1</v>
      </c>
      <c r="S21" s="1">
        <v>211</v>
      </c>
      <c r="T21" s="2">
        <v>211</v>
      </c>
      <c r="U21">
        <v>9.2419100000000007</v>
      </c>
      <c r="V21">
        <v>1.22451</v>
      </c>
    </row>
    <row r="22" spans="1:22" x14ac:dyDescent="0.25">
      <c r="A22" s="64"/>
      <c r="B22" s="62"/>
      <c r="C22" s="60"/>
      <c r="D22" s="36">
        <v>0.12</v>
      </c>
      <c r="E22" s="10" t="s">
        <v>23</v>
      </c>
      <c r="F22" s="1" t="s">
        <v>23</v>
      </c>
      <c r="G22" s="1" t="s">
        <v>23</v>
      </c>
      <c r="H22" s="1">
        <v>1</v>
      </c>
      <c r="I22" s="2">
        <v>10001</v>
      </c>
      <c r="J22" s="10">
        <v>1.0000100000000001</v>
      </c>
      <c r="K22" s="10">
        <v>2.9999899999999999</v>
      </c>
      <c r="L22" s="10">
        <v>8.5182399999999999E-11</v>
      </c>
      <c r="M22" s="1">
        <v>1</v>
      </c>
      <c r="N22" s="13">
        <v>29</v>
      </c>
      <c r="O22" s="16">
        <v>1.0000199999999999</v>
      </c>
      <c r="P22" s="1">
        <v>2.9999400000000001</v>
      </c>
      <c r="Q22" s="1">
        <v>1.2459300000000001E-8</v>
      </c>
      <c r="R22" s="1">
        <v>1</v>
      </c>
      <c r="S22" s="1">
        <v>93</v>
      </c>
      <c r="T22" s="2">
        <v>93</v>
      </c>
      <c r="U22">
        <v>-8.6705900000000007</v>
      </c>
      <c r="V22">
        <v>3.4120300000000001</v>
      </c>
    </row>
    <row r="23" spans="1:22" x14ac:dyDescent="0.25">
      <c r="A23" s="64"/>
      <c r="B23" s="62"/>
      <c r="C23" s="60"/>
      <c r="D23" s="36" t="s">
        <v>13</v>
      </c>
      <c r="E23" s="10">
        <v>1</v>
      </c>
      <c r="F23" s="1">
        <v>3</v>
      </c>
      <c r="G23" s="1">
        <v>1.1989099999999999E-11</v>
      </c>
      <c r="H23" s="1">
        <v>746</v>
      </c>
      <c r="I23" s="2">
        <v>19</v>
      </c>
      <c r="J23" s="10">
        <v>1</v>
      </c>
      <c r="K23" s="10">
        <v>3</v>
      </c>
      <c r="L23" s="10">
        <v>5.3806300000000001E-19</v>
      </c>
      <c r="M23" s="1">
        <v>209</v>
      </c>
      <c r="N23" s="13">
        <v>5</v>
      </c>
      <c r="O23" s="16">
        <v>1</v>
      </c>
      <c r="P23" s="1">
        <v>3</v>
      </c>
      <c r="Q23" s="1">
        <v>1.6962399999999999E-22</v>
      </c>
      <c r="R23" s="1">
        <v>88</v>
      </c>
      <c r="S23" s="1">
        <v>2</v>
      </c>
      <c r="T23" s="2">
        <v>2</v>
      </c>
      <c r="U23">
        <v>-8.7731200000000005</v>
      </c>
      <c r="V23">
        <v>-3.04786</v>
      </c>
    </row>
    <row r="24" spans="1:22" x14ac:dyDescent="0.25">
      <c r="A24" s="64">
        <v>8</v>
      </c>
      <c r="B24" s="62" cm="1">
        <f t="array" aca="1" ref="B24" ca="1">INDEX($U$3:$U$102,COUNTA(B$3:B24))</f>
        <v>-8.0791000000000004</v>
      </c>
      <c r="C24" s="60" cm="1">
        <f t="array" aca="1" ref="C24" ca="1">INDEX($V$3:$V$102,COUNTA(C$3:C24))</f>
        <v>0.58078700000000005</v>
      </c>
      <c r="D24" s="36">
        <v>0.05</v>
      </c>
      <c r="E24" s="10">
        <v>0.999942</v>
      </c>
      <c r="F24" s="1">
        <v>3.0000599999999999</v>
      </c>
      <c r="G24" s="1">
        <v>6.7351299999999997E-9</v>
      </c>
      <c r="H24" s="1">
        <v>1</v>
      </c>
      <c r="I24" s="2">
        <v>104</v>
      </c>
      <c r="J24" s="10">
        <v>0.99998900000000002</v>
      </c>
      <c r="K24" s="10">
        <v>3.0000100000000001</v>
      </c>
      <c r="L24" s="10">
        <v>2.38168E-10</v>
      </c>
      <c r="M24" s="1">
        <v>1</v>
      </c>
      <c r="N24" s="13">
        <v>36</v>
      </c>
      <c r="O24" s="16">
        <v>0.99981900000000001</v>
      </c>
      <c r="P24" s="1">
        <v>2.9999500000000001</v>
      </c>
      <c r="Q24" s="1">
        <v>2.4532199999999998E-7</v>
      </c>
      <c r="R24" s="1">
        <v>1</v>
      </c>
      <c r="S24" s="1">
        <v>211</v>
      </c>
      <c r="T24" s="2">
        <v>211</v>
      </c>
      <c r="U24">
        <v>5.1472499999999997</v>
      </c>
      <c r="V24">
        <v>-9.2269900000000007</v>
      </c>
    </row>
    <row r="25" spans="1:22" x14ac:dyDescent="0.25">
      <c r="A25" s="64"/>
      <c r="B25" s="62"/>
      <c r="C25" s="60"/>
      <c r="D25" s="36">
        <v>0.12</v>
      </c>
      <c r="E25" s="10" t="s">
        <v>23</v>
      </c>
      <c r="F25" s="1" t="s">
        <v>23</v>
      </c>
      <c r="G25" s="1" t="s">
        <v>23</v>
      </c>
      <c r="H25" s="1">
        <v>1</v>
      </c>
      <c r="I25" s="2">
        <v>10001</v>
      </c>
      <c r="J25" s="10">
        <v>0.99999300000000002</v>
      </c>
      <c r="K25" s="10">
        <v>3.0000100000000001</v>
      </c>
      <c r="L25" s="10">
        <v>9.6812299999999996E-11</v>
      </c>
      <c r="M25" s="1">
        <v>1</v>
      </c>
      <c r="N25" s="13">
        <v>34</v>
      </c>
      <c r="O25" s="16">
        <v>0.99993799999999999</v>
      </c>
      <c r="P25" s="1">
        <v>2.9999799999999999</v>
      </c>
      <c r="Q25" s="1">
        <v>2.91174E-8</v>
      </c>
      <c r="R25" s="1">
        <v>1</v>
      </c>
      <c r="S25" s="1">
        <v>93</v>
      </c>
      <c r="T25" s="2">
        <v>93</v>
      </c>
      <c r="U25">
        <v>9.4546799999999998</v>
      </c>
      <c r="V25">
        <v>-0.31943700000000003</v>
      </c>
    </row>
    <row r="26" spans="1:22" x14ac:dyDescent="0.25">
      <c r="A26" s="64"/>
      <c r="B26" s="62"/>
      <c r="C26" s="60"/>
      <c r="D26" s="36" t="s">
        <v>13</v>
      </c>
      <c r="E26" s="10">
        <v>0.99999800000000005</v>
      </c>
      <c r="F26" s="1">
        <v>3</v>
      </c>
      <c r="G26" s="1">
        <v>7.8363000000000004E-12</v>
      </c>
      <c r="H26" s="1">
        <v>346</v>
      </c>
      <c r="I26" s="2">
        <v>9</v>
      </c>
      <c r="J26" s="10">
        <v>1</v>
      </c>
      <c r="K26" s="10">
        <v>3</v>
      </c>
      <c r="L26" s="10">
        <v>5.3469900000000004E-19</v>
      </c>
      <c r="M26" s="1">
        <v>210</v>
      </c>
      <c r="N26" s="13">
        <v>5</v>
      </c>
      <c r="O26" s="16">
        <v>1</v>
      </c>
      <c r="P26" s="1">
        <v>3</v>
      </c>
      <c r="Q26" s="1">
        <v>7.8886100000000002E-31</v>
      </c>
      <c r="R26" s="1">
        <v>177</v>
      </c>
      <c r="S26" s="1">
        <v>3</v>
      </c>
      <c r="T26" s="2">
        <v>3</v>
      </c>
      <c r="U26">
        <v>-4.4474099999999996</v>
      </c>
      <c r="V26">
        <v>3.8868100000000001</v>
      </c>
    </row>
    <row r="27" spans="1:22" x14ac:dyDescent="0.25">
      <c r="A27" s="64">
        <v>9</v>
      </c>
      <c r="B27" s="62" cm="1">
        <f t="array" aca="1" ref="B27" ca="1">INDEX($U$3:$U$102,COUNTA(B$3:B27))</f>
        <v>4.8041700000000001</v>
      </c>
      <c r="C27" s="60" cm="1">
        <f t="array" aca="1" ref="C27" ca="1">INDEX($V$3:$V$102,COUNTA(C$3:C27))</f>
        <v>7.9092000000000002</v>
      </c>
      <c r="D27" s="36">
        <v>0.05</v>
      </c>
      <c r="E27" s="10">
        <v>0.999942</v>
      </c>
      <c r="F27" s="1">
        <v>3.0000599999999999</v>
      </c>
      <c r="G27" s="1">
        <v>6.6667599999999998E-9</v>
      </c>
      <c r="H27" s="1">
        <v>1</v>
      </c>
      <c r="I27" s="2">
        <v>87</v>
      </c>
      <c r="J27" s="10">
        <v>0.99998699999999996</v>
      </c>
      <c r="K27" s="10">
        <v>3.0000100000000001</v>
      </c>
      <c r="L27" s="10">
        <v>3.4510699999999999E-10</v>
      </c>
      <c r="M27" s="1">
        <v>1</v>
      </c>
      <c r="N27" s="13">
        <v>31</v>
      </c>
      <c r="O27" s="16">
        <v>1.0001100000000001</v>
      </c>
      <c r="P27" s="1">
        <v>3.0001500000000001</v>
      </c>
      <c r="Q27" s="1">
        <v>3.0913200000000002E-7</v>
      </c>
      <c r="R27" s="1">
        <v>1</v>
      </c>
      <c r="S27" s="1">
        <v>203</v>
      </c>
      <c r="T27" s="2">
        <v>203</v>
      </c>
      <c r="U27">
        <v>8.0113299999999992</v>
      </c>
      <c r="V27">
        <v>3.6339399999999999</v>
      </c>
    </row>
    <row r="28" spans="1:22" x14ac:dyDescent="0.25">
      <c r="A28" s="64"/>
      <c r="B28" s="62"/>
      <c r="C28" s="60"/>
      <c r="D28" s="36">
        <v>0.12</v>
      </c>
      <c r="E28" s="10" t="s">
        <v>23</v>
      </c>
      <c r="F28" s="1" t="s">
        <v>23</v>
      </c>
      <c r="G28" s="1" t="s">
        <v>23</v>
      </c>
      <c r="H28" s="1">
        <v>1</v>
      </c>
      <c r="I28" s="2">
        <v>10001</v>
      </c>
      <c r="J28" s="10" t="s">
        <v>23</v>
      </c>
      <c r="K28" s="10" t="s">
        <v>23</v>
      </c>
      <c r="L28" s="10" t="s">
        <v>23</v>
      </c>
      <c r="M28" s="1">
        <v>1</v>
      </c>
      <c r="N28" s="13">
        <v>10001</v>
      </c>
      <c r="O28" s="16">
        <v>1.00004</v>
      </c>
      <c r="P28" s="1">
        <v>3.0000599999999999</v>
      </c>
      <c r="Q28" s="1">
        <v>4.4903100000000001E-8</v>
      </c>
      <c r="R28" s="1">
        <v>1</v>
      </c>
      <c r="S28" s="1">
        <v>89</v>
      </c>
      <c r="T28" s="2">
        <v>89</v>
      </c>
      <c r="U28">
        <v>-6.0860099999999999</v>
      </c>
      <c r="V28">
        <v>-6.6094499999999998</v>
      </c>
    </row>
    <row r="29" spans="1:22" x14ac:dyDescent="0.25">
      <c r="A29" s="64"/>
      <c r="B29" s="62"/>
      <c r="C29" s="60"/>
      <c r="D29" s="36" t="s">
        <v>13</v>
      </c>
      <c r="E29" s="10">
        <v>1</v>
      </c>
      <c r="F29" s="1">
        <v>3</v>
      </c>
      <c r="G29" s="1">
        <v>3.0885199999999999E-15</v>
      </c>
      <c r="H29" s="1">
        <v>252</v>
      </c>
      <c r="I29" s="2">
        <v>6</v>
      </c>
      <c r="J29" s="10">
        <v>1</v>
      </c>
      <c r="K29" s="10">
        <v>3</v>
      </c>
      <c r="L29" s="10">
        <v>1.29895E-14</v>
      </c>
      <c r="M29" s="1">
        <v>157</v>
      </c>
      <c r="N29" s="13">
        <v>4</v>
      </c>
      <c r="O29" s="16">
        <v>1</v>
      </c>
      <c r="P29" s="1">
        <v>3</v>
      </c>
      <c r="Q29" s="1">
        <v>2.2028200000000001E-21</v>
      </c>
      <c r="R29" s="1">
        <v>87</v>
      </c>
      <c r="S29" s="1">
        <v>2</v>
      </c>
      <c r="T29" s="2">
        <v>2</v>
      </c>
      <c r="U29">
        <v>-4.9218500000000001</v>
      </c>
      <c r="V29">
        <v>-4.1971499999999997</v>
      </c>
    </row>
    <row r="30" spans="1:22" x14ac:dyDescent="0.25">
      <c r="A30" s="64">
        <v>10</v>
      </c>
      <c r="B30" s="62" cm="1">
        <f t="array" aca="1" ref="B30" ca="1">INDEX($U$3:$U$102,COUNTA(B$3:B30))</f>
        <v>-4.68431</v>
      </c>
      <c r="C30" s="60" cm="1">
        <f t="array" aca="1" ref="C30" ca="1">INDEX($V$3:$V$102,COUNTA(C$3:C30))</f>
        <v>7.7426899999999996</v>
      </c>
      <c r="D30" s="36">
        <v>0.05</v>
      </c>
      <c r="E30" s="10">
        <v>0.99994000000000005</v>
      </c>
      <c r="F30" s="1">
        <v>3.0000599999999999</v>
      </c>
      <c r="G30" s="1">
        <v>7.1067500000000001E-9</v>
      </c>
      <c r="H30" s="1">
        <v>1</v>
      </c>
      <c r="I30" s="2">
        <v>108</v>
      </c>
      <c r="J30" s="10">
        <v>0.99998900000000002</v>
      </c>
      <c r="K30" s="10">
        <v>3.0000100000000001</v>
      </c>
      <c r="L30" s="10">
        <v>2.7042900000000001E-10</v>
      </c>
      <c r="M30" s="1">
        <v>1</v>
      </c>
      <c r="N30" s="13">
        <v>36</v>
      </c>
      <c r="O30" s="16">
        <v>0.999861</v>
      </c>
      <c r="P30" s="1">
        <v>3.0001199999999999</v>
      </c>
      <c r="Q30" s="1">
        <v>3.4964000000000001E-8</v>
      </c>
      <c r="R30" s="1">
        <v>1</v>
      </c>
      <c r="S30" s="1">
        <v>207</v>
      </c>
      <c r="T30" s="2">
        <v>207</v>
      </c>
      <c r="U30">
        <v>5.69841</v>
      </c>
      <c r="V30">
        <v>-7.2034200000000004</v>
      </c>
    </row>
    <row r="31" spans="1:22" x14ac:dyDescent="0.25">
      <c r="A31" s="64"/>
      <c r="B31" s="62"/>
      <c r="C31" s="60"/>
      <c r="D31" s="36">
        <v>0.12</v>
      </c>
      <c r="E31" s="10" t="s">
        <v>23</v>
      </c>
      <c r="F31" s="1" t="s">
        <v>23</v>
      </c>
      <c r="G31" s="1" t="s">
        <v>23</v>
      </c>
      <c r="H31" s="1">
        <v>1</v>
      </c>
      <c r="I31" s="2">
        <v>10001</v>
      </c>
      <c r="J31" s="10" t="s">
        <v>23</v>
      </c>
      <c r="K31" s="10" t="s">
        <v>23</v>
      </c>
      <c r="L31" s="10" t="s">
        <v>23</v>
      </c>
      <c r="M31" s="1">
        <v>1</v>
      </c>
      <c r="N31" s="13">
        <v>10001</v>
      </c>
      <c r="O31" s="16">
        <v>0.99995000000000001</v>
      </c>
      <c r="P31" s="1">
        <v>3.0000399999999998</v>
      </c>
      <c r="Q31" s="1">
        <v>4.5908700000000003E-9</v>
      </c>
      <c r="R31" s="1">
        <v>1</v>
      </c>
      <c r="S31" s="1">
        <v>91</v>
      </c>
      <c r="T31" s="2">
        <v>91</v>
      </c>
      <c r="U31">
        <v>-7.5792300000000007E-2</v>
      </c>
      <c r="V31">
        <v>-7.7102599999999999</v>
      </c>
    </row>
    <row r="32" spans="1:22" x14ac:dyDescent="0.25">
      <c r="A32" s="64"/>
      <c r="B32" s="62"/>
      <c r="C32" s="60"/>
      <c r="D32" s="36" t="s">
        <v>13</v>
      </c>
      <c r="E32" s="10">
        <v>0.99997800000000003</v>
      </c>
      <c r="F32" s="1">
        <v>3.0000200000000001</v>
      </c>
      <c r="G32" s="1">
        <v>8.6095799999999998E-10</v>
      </c>
      <c r="H32" s="1">
        <v>2248</v>
      </c>
      <c r="I32" s="2">
        <v>54</v>
      </c>
      <c r="J32" s="10">
        <v>1</v>
      </c>
      <c r="K32" s="10">
        <v>3</v>
      </c>
      <c r="L32" s="10">
        <v>2.4748200000000001E-19</v>
      </c>
      <c r="M32" s="1">
        <v>228</v>
      </c>
      <c r="N32" s="13">
        <v>5</v>
      </c>
      <c r="O32" s="16">
        <v>1</v>
      </c>
      <c r="P32" s="1">
        <v>3</v>
      </c>
      <c r="Q32" s="1">
        <v>0</v>
      </c>
      <c r="R32" s="1">
        <v>172</v>
      </c>
      <c r="S32" s="1">
        <v>3</v>
      </c>
      <c r="T32" s="2">
        <v>3</v>
      </c>
      <c r="U32">
        <v>-0.43646000000000001</v>
      </c>
      <c r="V32">
        <v>4.4763599999999997</v>
      </c>
    </row>
    <row r="33" spans="1:22" x14ac:dyDescent="0.25">
      <c r="A33" s="64">
        <v>11</v>
      </c>
      <c r="B33" s="62" cm="1">
        <f t="array" aca="1" ref="B33" ca="1">INDEX($U$3:$U$102,COUNTA(B$3:B33))</f>
        <v>8.3499800000000004</v>
      </c>
      <c r="C33" s="60" cm="1">
        <f t="array" aca="1" ref="C33" ca="1">INDEX($V$3:$V$102,COUNTA(C$3:C33))</f>
        <v>5.8054699999999997</v>
      </c>
      <c r="D33" s="36">
        <v>0.05</v>
      </c>
      <c r="E33" s="10">
        <v>1.0000599999999999</v>
      </c>
      <c r="F33" s="1">
        <v>2.9999400000000001</v>
      </c>
      <c r="G33" s="1">
        <v>7.2852800000000003E-9</v>
      </c>
      <c r="H33" s="1">
        <v>1</v>
      </c>
      <c r="I33" s="2">
        <v>100</v>
      </c>
      <c r="J33" s="10">
        <v>1.0000100000000001</v>
      </c>
      <c r="K33" s="10">
        <v>2.9999899999999999</v>
      </c>
      <c r="L33" s="10">
        <v>2.55669E-10</v>
      </c>
      <c r="M33" s="1">
        <v>1</v>
      </c>
      <c r="N33" s="13">
        <v>35</v>
      </c>
      <c r="O33" s="16">
        <v>1.00017</v>
      </c>
      <c r="P33" s="1">
        <v>3.00007</v>
      </c>
      <c r="Q33" s="1">
        <v>2.5655899999999999E-7</v>
      </c>
      <c r="R33" s="1">
        <v>1</v>
      </c>
      <c r="S33" s="1">
        <v>208</v>
      </c>
      <c r="T33" s="2">
        <v>208</v>
      </c>
      <c r="U33">
        <v>0.58140199999999997</v>
      </c>
      <c r="V33">
        <v>-0.64212599999999997</v>
      </c>
    </row>
    <row r="34" spans="1:22" x14ac:dyDescent="0.25">
      <c r="A34" s="64"/>
      <c r="B34" s="62"/>
      <c r="C34" s="60"/>
      <c r="D34" s="36">
        <v>0.12</v>
      </c>
      <c r="E34" s="10" t="s">
        <v>23</v>
      </c>
      <c r="F34" s="1" t="s">
        <v>23</v>
      </c>
      <c r="G34" s="1" t="s">
        <v>23</v>
      </c>
      <c r="H34" s="1">
        <v>1</v>
      </c>
      <c r="I34" s="2">
        <v>10001</v>
      </c>
      <c r="J34" s="10">
        <v>0.99999499999999997</v>
      </c>
      <c r="K34" s="10">
        <v>3</v>
      </c>
      <c r="L34" s="10">
        <v>4.6171100000000002E-11</v>
      </c>
      <c r="M34" s="1">
        <v>1</v>
      </c>
      <c r="N34" s="13">
        <v>44</v>
      </c>
      <c r="O34" s="16">
        <v>1.00007</v>
      </c>
      <c r="P34" s="1">
        <v>3.0000200000000001</v>
      </c>
      <c r="Q34" s="1">
        <v>3.7326300000000003E-8</v>
      </c>
      <c r="R34" s="1">
        <v>1</v>
      </c>
      <c r="S34" s="1">
        <v>91</v>
      </c>
      <c r="T34" s="2">
        <v>91</v>
      </c>
      <c r="U34">
        <v>5.9405700000000001</v>
      </c>
      <c r="V34">
        <v>-1.7744</v>
      </c>
    </row>
    <row r="35" spans="1:22" x14ac:dyDescent="0.25">
      <c r="A35" s="64"/>
      <c r="B35" s="62"/>
      <c r="C35" s="60"/>
      <c r="D35" s="36" t="s">
        <v>13</v>
      </c>
      <c r="E35" s="10">
        <v>1</v>
      </c>
      <c r="F35" s="1">
        <v>3</v>
      </c>
      <c r="G35" s="1">
        <v>9.1111499999999998E-14</v>
      </c>
      <c r="H35" s="1">
        <v>368</v>
      </c>
      <c r="I35" s="2">
        <v>9</v>
      </c>
      <c r="J35" s="10">
        <v>1</v>
      </c>
      <c r="K35" s="10">
        <v>3</v>
      </c>
      <c r="L35" s="10">
        <v>6.1699100000000003E-19</v>
      </c>
      <c r="M35" s="1">
        <v>206</v>
      </c>
      <c r="N35" s="13">
        <v>5</v>
      </c>
      <c r="O35" s="16">
        <v>1</v>
      </c>
      <c r="P35" s="1">
        <v>3</v>
      </c>
      <c r="Q35" s="1">
        <v>3.15544E-30</v>
      </c>
      <c r="R35" s="1">
        <v>176</v>
      </c>
      <c r="S35" s="1">
        <v>3</v>
      </c>
      <c r="T35" s="2">
        <v>3</v>
      </c>
      <c r="U35">
        <v>-5.50007</v>
      </c>
      <c r="V35">
        <v>7.2287299999999997</v>
      </c>
    </row>
    <row r="36" spans="1:22" x14ac:dyDescent="0.25">
      <c r="A36" s="64">
        <v>12</v>
      </c>
      <c r="B36" s="62" cm="1">
        <f t="array" aca="1" ref="B36" ca="1">INDEX($U$3:$U$102,COUNTA(B$3:B36))</f>
        <v>-3.9275799999999998</v>
      </c>
      <c r="C36" s="60" cm="1">
        <f t="array" aca="1" ref="C36" ca="1">INDEX($V$3:$V$102,COUNTA(C$3:C36))</f>
        <v>-3.37175</v>
      </c>
      <c r="D36" s="36">
        <v>0.05</v>
      </c>
      <c r="E36" s="10">
        <v>1.0000599999999999</v>
      </c>
      <c r="F36" s="1">
        <v>2.9999400000000001</v>
      </c>
      <c r="G36" s="1">
        <v>7.4709100000000006E-9</v>
      </c>
      <c r="H36" s="1">
        <v>1</v>
      </c>
      <c r="I36" s="2">
        <v>89</v>
      </c>
      <c r="J36" s="10">
        <v>1.0000100000000001</v>
      </c>
      <c r="K36" s="10">
        <v>2.9999899999999999</v>
      </c>
      <c r="L36" s="10">
        <v>2.76184E-10</v>
      </c>
      <c r="M36" s="1">
        <v>1</v>
      </c>
      <c r="N36" s="13">
        <v>32</v>
      </c>
      <c r="O36" s="16">
        <v>0.99988500000000002</v>
      </c>
      <c r="P36" s="1">
        <v>2.9998499999999999</v>
      </c>
      <c r="Q36" s="1">
        <v>3.1126100000000002E-7</v>
      </c>
      <c r="R36" s="1">
        <v>1</v>
      </c>
      <c r="S36" s="1">
        <v>208</v>
      </c>
      <c r="T36" s="2">
        <v>208</v>
      </c>
      <c r="U36">
        <v>-6.3504199999999997</v>
      </c>
      <c r="V36">
        <v>-9.8237400000000008</v>
      </c>
    </row>
    <row r="37" spans="1:22" x14ac:dyDescent="0.25">
      <c r="A37" s="64"/>
      <c r="B37" s="62"/>
      <c r="C37" s="60"/>
      <c r="D37" s="36">
        <v>0.12</v>
      </c>
      <c r="E37" s="10" t="s">
        <v>23</v>
      </c>
      <c r="F37" s="1" t="s">
        <v>23</v>
      </c>
      <c r="G37" s="1" t="s">
        <v>23</v>
      </c>
      <c r="H37" s="1">
        <v>1</v>
      </c>
      <c r="I37" s="2">
        <v>10001</v>
      </c>
      <c r="J37" s="10" t="s">
        <v>23</v>
      </c>
      <c r="K37" s="10" t="s">
        <v>23</v>
      </c>
      <c r="L37" s="10" t="s">
        <v>23</v>
      </c>
      <c r="M37" s="1">
        <v>1</v>
      </c>
      <c r="N37" s="13">
        <v>10001</v>
      </c>
      <c r="O37" s="16">
        <v>0.99995599999999996</v>
      </c>
      <c r="P37" s="1">
        <v>2.9999400000000001</v>
      </c>
      <c r="Q37" s="1">
        <v>4.5284700000000002E-8</v>
      </c>
      <c r="R37" s="1">
        <v>1</v>
      </c>
      <c r="S37" s="1">
        <v>91</v>
      </c>
      <c r="T37" s="2">
        <v>91</v>
      </c>
      <c r="U37">
        <v>4.0704599999999997</v>
      </c>
      <c r="V37">
        <v>3.7019899999999999</v>
      </c>
    </row>
    <row r="38" spans="1:22" x14ac:dyDescent="0.25">
      <c r="A38" s="64"/>
      <c r="B38" s="62"/>
      <c r="C38" s="60"/>
      <c r="D38" s="36" t="s">
        <v>13</v>
      </c>
      <c r="E38" s="10">
        <v>1</v>
      </c>
      <c r="F38" s="1">
        <v>3</v>
      </c>
      <c r="G38" s="1">
        <v>1.5038599999999999E-15</v>
      </c>
      <c r="H38" s="1">
        <v>244</v>
      </c>
      <c r="I38" s="2">
        <v>6</v>
      </c>
      <c r="J38" s="10">
        <v>1</v>
      </c>
      <c r="K38" s="10">
        <v>3</v>
      </c>
      <c r="L38" s="10">
        <v>6.4465199999999997E-15</v>
      </c>
      <c r="M38" s="1">
        <v>164</v>
      </c>
      <c r="N38" s="13">
        <v>4</v>
      </c>
      <c r="O38" s="16">
        <v>1</v>
      </c>
      <c r="P38" s="1">
        <v>3</v>
      </c>
      <c r="Q38" s="1">
        <v>7.8886100000000002E-31</v>
      </c>
      <c r="R38" s="1">
        <v>171</v>
      </c>
      <c r="S38" s="1">
        <v>3</v>
      </c>
      <c r="T38" s="2">
        <v>3</v>
      </c>
      <c r="U38">
        <v>3.56222E-2</v>
      </c>
      <c r="V38">
        <v>5.2677100000000001</v>
      </c>
    </row>
    <row r="39" spans="1:22" x14ac:dyDescent="0.25">
      <c r="A39" s="64">
        <v>13</v>
      </c>
      <c r="B39" s="62" cm="1">
        <f t="array" aca="1" ref="B39" ca="1">INDEX($U$3:$U$102,COUNTA(B$3:B39))</f>
        <v>6.42645</v>
      </c>
      <c r="C39" s="60" cm="1">
        <f t="array" aca="1" ref="C39" ca="1">INDEX($V$3:$V$102,COUNTA(C$3:C39))</f>
        <v>-4.86287</v>
      </c>
      <c r="D39" s="36">
        <v>0.05</v>
      </c>
      <c r="E39" s="10">
        <v>1.0000599999999999</v>
      </c>
      <c r="F39" s="1">
        <v>2.9999400000000001</v>
      </c>
      <c r="G39" s="1">
        <v>7.57404E-9</v>
      </c>
      <c r="H39" s="1">
        <v>1</v>
      </c>
      <c r="I39" s="2">
        <v>110</v>
      </c>
      <c r="J39" s="10">
        <v>1.0000100000000001</v>
      </c>
      <c r="K39" s="10">
        <v>2.9999899999999999</v>
      </c>
      <c r="L39" s="10">
        <v>2.57537E-10</v>
      </c>
      <c r="M39" s="1">
        <v>1</v>
      </c>
      <c r="N39" s="13">
        <v>37</v>
      </c>
      <c r="O39" s="16">
        <v>1.0001</v>
      </c>
      <c r="P39" s="1">
        <v>2.9998499999999999</v>
      </c>
      <c r="Q39" s="1">
        <v>4.1263499999999998E-8</v>
      </c>
      <c r="R39" s="1">
        <v>1</v>
      </c>
      <c r="S39" s="1">
        <v>212</v>
      </c>
      <c r="T39" s="2">
        <v>212</v>
      </c>
      <c r="U39">
        <v>-5.5664999999999996</v>
      </c>
      <c r="V39">
        <v>8.7849199999999996</v>
      </c>
    </row>
    <row r="40" spans="1:22" x14ac:dyDescent="0.25">
      <c r="A40" s="64"/>
      <c r="B40" s="62"/>
      <c r="C40" s="60"/>
      <c r="D40" s="36">
        <v>0.12</v>
      </c>
      <c r="E40" s="10" t="s">
        <v>23</v>
      </c>
      <c r="F40" s="1" t="s">
        <v>23</v>
      </c>
      <c r="G40" s="1" t="s">
        <v>23</v>
      </c>
      <c r="H40" s="1">
        <v>1</v>
      </c>
      <c r="I40" s="2">
        <v>10001</v>
      </c>
      <c r="J40" s="10" t="s">
        <v>23</v>
      </c>
      <c r="K40" s="10" t="s">
        <v>23</v>
      </c>
      <c r="L40" s="10" t="s">
        <v>23</v>
      </c>
      <c r="M40" s="1">
        <v>1</v>
      </c>
      <c r="N40" s="13">
        <v>10001</v>
      </c>
      <c r="O40" s="16">
        <v>1.00004</v>
      </c>
      <c r="P40" s="1">
        <v>2.9999500000000001</v>
      </c>
      <c r="Q40" s="1">
        <v>5.4266800000000001E-9</v>
      </c>
      <c r="R40" s="1">
        <v>1</v>
      </c>
      <c r="S40" s="1">
        <v>93</v>
      </c>
      <c r="T40" s="2">
        <v>93</v>
      </c>
      <c r="U40">
        <v>9.21401</v>
      </c>
      <c r="V40">
        <v>7.56426</v>
      </c>
    </row>
    <row r="41" spans="1:22" x14ac:dyDescent="0.25">
      <c r="A41" s="64"/>
      <c r="B41" s="62"/>
      <c r="C41" s="60"/>
      <c r="D41" s="36" t="s">
        <v>13</v>
      </c>
      <c r="E41" s="10">
        <v>1.0000100000000001</v>
      </c>
      <c r="F41" s="1">
        <v>2.9999899999999999</v>
      </c>
      <c r="G41" s="1">
        <v>3.7394899999999998E-10</v>
      </c>
      <c r="H41" s="1">
        <v>1938</v>
      </c>
      <c r="I41" s="2">
        <v>49</v>
      </c>
      <c r="J41" s="10">
        <v>1</v>
      </c>
      <c r="K41" s="10">
        <v>3</v>
      </c>
      <c r="L41" s="10">
        <v>1.32306E-17</v>
      </c>
      <c r="M41" s="1">
        <v>212</v>
      </c>
      <c r="N41" s="13">
        <v>5</v>
      </c>
      <c r="O41" s="16">
        <v>1</v>
      </c>
      <c r="P41" s="1">
        <v>3</v>
      </c>
      <c r="Q41" s="1">
        <v>3.15544E-30</v>
      </c>
      <c r="R41" s="1">
        <v>170</v>
      </c>
      <c r="S41" s="1">
        <v>3</v>
      </c>
      <c r="T41" s="2">
        <v>3</v>
      </c>
      <c r="U41">
        <v>-1.12876</v>
      </c>
      <c r="V41">
        <v>3.8597100000000002</v>
      </c>
    </row>
    <row r="42" spans="1:22" x14ac:dyDescent="0.25">
      <c r="A42" s="64">
        <v>14</v>
      </c>
      <c r="B42" s="62" cm="1">
        <f t="array" aca="1" ref="B42" ca="1">INDEX($U$3:$U$102,COUNTA(B$3:B42))</f>
        <v>-1.5804100000000001</v>
      </c>
      <c r="C42" s="60" cm="1">
        <f t="array" aca="1" ref="C42" ca="1">INDEX($V$3:$V$102,COUNTA(C$3:C42))</f>
        <v>9.7219999999999995</v>
      </c>
      <c r="D42" s="36">
        <v>0.05</v>
      </c>
      <c r="E42" s="10">
        <v>0.99994099999999997</v>
      </c>
      <c r="F42" s="1">
        <v>3.0000599999999999</v>
      </c>
      <c r="G42" s="1">
        <v>6.9832599999999997E-9</v>
      </c>
      <c r="H42" s="1">
        <v>1</v>
      </c>
      <c r="I42" s="2">
        <v>107</v>
      </c>
      <c r="J42" s="10">
        <v>0.99998699999999996</v>
      </c>
      <c r="K42" s="10">
        <v>3.0000100000000001</v>
      </c>
      <c r="L42" s="10">
        <v>3.20659E-10</v>
      </c>
      <c r="M42" s="1">
        <v>1</v>
      </c>
      <c r="N42" s="13">
        <v>36</v>
      </c>
      <c r="O42" s="16">
        <v>0.99993399999999999</v>
      </c>
      <c r="P42" s="1">
        <v>3.0001699999999998</v>
      </c>
      <c r="Q42" s="1">
        <v>7.9974199999999996E-8</v>
      </c>
      <c r="R42" s="1">
        <v>1</v>
      </c>
      <c r="S42" s="1">
        <v>206</v>
      </c>
      <c r="T42" s="2">
        <v>206</v>
      </c>
      <c r="U42">
        <v>-8.6725600000000007</v>
      </c>
      <c r="V42">
        <v>3.1806700000000001</v>
      </c>
    </row>
    <row r="43" spans="1:22" x14ac:dyDescent="0.25">
      <c r="A43" s="64"/>
      <c r="B43" s="62"/>
      <c r="C43" s="60"/>
      <c r="D43" s="36">
        <v>0.12</v>
      </c>
      <c r="E43" s="10" t="s">
        <v>23</v>
      </c>
      <c r="F43" s="1" t="s">
        <v>23</v>
      </c>
      <c r="G43" s="1" t="s">
        <v>23</v>
      </c>
      <c r="H43" s="1">
        <v>1</v>
      </c>
      <c r="I43" s="2">
        <v>10001</v>
      </c>
      <c r="J43" s="10">
        <v>1</v>
      </c>
      <c r="K43" s="10">
        <v>3</v>
      </c>
      <c r="L43" s="10">
        <v>4.29078E-11</v>
      </c>
      <c r="M43" s="1">
        <v>1</v>
      </c>
      <c r="N43" s="13">
        <v>63</v>
      </c>
      <c r="O43" s="16">
        <v>0.99997400000000003</v>
      </c>
      <c r="P43" s="1">
        <v>3.00007</v>
      </c>
      <c r="Q43" s="1">
        <v>1.22379E-8</v>
      </c>
      <c r="R43" s="1">
        <v>1</v>
      </c>
      <c r="S43" s="1">
        <v>90</v>
      </c>
      <c r="T43" s="2">
        <v>90</v>
      </c>
      <c r="U43">
        <v>-7.6445499999999997</v>
      </c>
      <c r="V43">
        <v>-1.8841699999999999</v>
      </c>
    </row>
    <row r="44" spans="1:22" x14ac:dyDescent="0.25">
      <c r="A44" s="64"/>
      <c r="B44" s="62"/>
      <c r="C44" s="60"/>
      <c r="D44" s="36" t="s">
        <v>13</v>
      </c>
      <c r="E44" s="10">
        <v>0.999996</v>
      </c>
      <c r="F44" s="1">
        <v>3</v>
      </c>
      <c r="G44" s="1">
        <v>2.7147700000000002E-11</v>
      </c>
      <c r="H44" s="1">
        <v>939</v>
      </c>
      <c r="I44" s="2">
        <v>23</v>
      </c>
      <c r="J44" s="10">
        <v>1</v>
      </c>
      <c r="K44" s="10">
        <v>3</v>
      </c>
      <c r="L44" s="10">
        <v>6.0518899999999999E-20</v>
      </c>
      <c r="M44" s="1">
        <v>220</v>
      </c>
      <c r="N44" s="13">
        <v>5</v>
      </c>
      <c r="O44" s="16">
        <v>1</v>
      </c>
      <c r="P44" s="1">
        <v>3</v>
      </c>
      <c r="Q44" s="1">
        <v>3.0990999999999998E-22</v>
      </c>
      <c r="R44" s="1">
        <v>87</v>
      </c>
      <c r="S44" s="1">
        <v>2</v>
      </c>
      <c r="T44" s="2">
        <v>2</v>
      </c>
      <c r="U44">
        <v>-3.5710000000000002</v>
      </c>
      <c r="V44">
        <v>0.32312299999999999</v>
      </c>
    </row>
    <row r="45" spans="1:22" x14ac:dyDescent="0.25">
      <c r="A45" s="64">
        <v>15</v>
      </c>
      <c r="B45" s="62" cm="1">
        <f t="array" aca="1" ref="B45" ca="1">INDEX($U$3:$U$102,COUNTA(B$3:B45))</f>
        <v>-2.3795600000000001</v>
      </c>
      <c r="C45" s="60" cm="1">
        <f t="array" aca="1" ref="C45" ca="1">INDEX($V$3:$V$102,COUNTA(C$3:C45))</f>
        <v>8.7926199999999994</v>
      </c>
      <c r="D45" s="36">
        <v>0.05</v>
      </c>
      <c r="E45" s="10">
        <v>0.999942</v>
      </c>
      <c r="F45" s="1">
        <v>3.0000599999999999</v>
      </c>
      <c r="G45" s="1">
        <v>6.7891000000000001E-9</v>
      </c>
      <c r="H45" s="1">
        <v>1</v>
      </c>
      <c r="I45" s="2">
        <v>107</v>
      </c>
      <c r="J45" s="10">
        <v>0.99998799999999999</v>
      </c>
      <c r="K45" s="10">
        <v>3.0000100000000001</v>
      </c>
      <c r="L45" s="10">
        <v>2.7984900000000001E-10</v>
      </c>
      <c r="M45" s="1">
        <v>1</v>
      </c>
      <c r="N45" s="13">
        <v>36</v>
      </c>
      <c r="O45" s="16">
        <v>0.99990800000000002</v>
      </c>
      <c r="P45" s="1">
        <v>3.0001600000000002</v>
      </c>
      <c r="Q45" s="1">
        <v>5.0221600000000003E-8</v>
      </c>
      <c r="R45" s="1">
        <v>1</v>
      </c>
      <c r="S45" s="1">
        <v>205</v>
      </c>
      <c r="T45" s="2">
        <v>205</v>
      </c>
      <c r="U45">
        <v>8.5293200000000002</v>
      </c>
      <c r="V45">
        <v>4.3433299999999999</v>
      </c>
    </row>
    <row r="46" spans="1:22" x14ac:dyDescent="0.25">
      <c r="A46" s="64"/>
      <c r="B46" s="62"/>
      <c r="C46" s="60"/>
      <c r="D46" s="36">
        <v>0.12</v>
      </c>
      <c r="E46" s="10" t="s">
        <v>23</v>
      </c>
      <c r="F46" s="1" t="s">
        <v>23</v>
      </c>
      <c r="G46" s="1" t="s">
        <v>23</v>
      </c>
      <c r="H46" s="1">
        <v>1</v>
      </c>
      <c r="I46" s="2">
        <v>10001</v>
      </c>
      <c r="J46" s="10">
        <v>1</v>
      </c>
      <c r="K46" s="10">
        <v>3</v>
      </c>
      <c r="L46" s="10">
        <v>3.74584E-11</v>
      </c>
      <c r="M46" s="1">
        <v>1</v>
      </c>
      <c r="N46" s="13">
        <v>29</v>
      </c>
      <c r="O46" s="16">
        <v>0.99996600000000002</v>
      </c>
      <c r="P46" s="1">
        <v>3.0000599999999999</v>
      </c>
      <c r="Q46" s="1">
        <v>6.9357599999999996E-9</v>
      </c>
      <c r="R46" s="1">
        <v>1</v>
      </c>
      <c r="S46" s="1">
        <v>90</v>
      </c>
      <c r="T46" s="2">
        <v>90</v>
      </c>
      <c r="U46">
        <v>0.34622999999999998</v>
      </c>
      <c r="V46">
        <v>-9.6672999999999991</v>
      </c>
    </row>
    <row r="47" spans="1:22" x14ac:dyDescent="0.25">
      <c r="A47" s="64"/>
      <c r="B47" s="62"/>
      <c r="C47" s="60"/>
      <c r="D47" s="36" t="s">
        <v>13</v>
      </c>
      <c r="E47" s="10">
        <v>0.99998500000000001</v>
      </c>
      <c r="F47" s="1">
        <v>3.0000100000000001</v>
      </c>
      <c r="G47" s="1">
        <v>3.93417E-10</v>
      </c>
      <c r="H47" s="1">
        <v>1411</v>
      </c>
      <c r="I47" s="2">
        <v>35</v>
      </c>
      <c r="J47" s="10">
        <v>1</v>
      </c>
      <c r="K47" s="10">
        <v>3</v>
      </c>
      <c r="L47" s="10">
        <v>8.33785E-20</v>
      </c>
      <c r="M47" s="1">
        <v>219</v>
      </c>
      <c r="N47" s="13">
        <v>5</v>
      </c>
      <c r="O47" s="16">
        <v>1</v>
      </c>
      <c r="P47" s="1">
        <v>3</v>
      </c>
      <c r="Q47" s="1">
        <v>6.0179699999999999E-23</v>
      </c>
      <c r="R47" s="1">
        <v>90</v>
      </c>
      <c r="S47" s="1">
        <v>2</v>
      </c>
      <c r="T47" s="2">
        <v>2</v>
      </c>
      <c r="U47">
        <v>-5.2642600000000002</v>
      </c>
      <c r="V47">
        <v>-7.7381200000000003</v>
      </c>
    </row>
    <row r="48" spans="1:22" x14ac:dyDescent="0.25">
      <c r="A48" s="64">
        <v>16</v>
      </c>
      <c r="B48" s="62" cm="1">
        <f t="array" aca="1" ref="B48" ca="1">INDEX($U$3:$U$102,COUNTA(B$3:B48))</f>
        <v>-3.8668999999999998</v>
      </c>
      <c r="C48" s="60" cm="1">
        <f t="array" aca="1" ref="C48" ca="1">INDEX($V$3:$V$102,COUNTA(C$3:C48))</f>
        <v>9.8111800000000002</v>
      </c>
      <c r="D48" s="36">
        <v>0.05</v>
      </c>
      <c r="E48" s="10">
        <v>0.99994000000000005</v>
      </c>
      <c r="F48" s="1">
        <v>3.0000599999999999</v>
      </c>
      <c r="G48" s="1">
        <v>7.22071E-9</v>
      </c>
      <c r="H48" s="1">
        <v>1</v>
      </c>
      <c r="I48" s="2">
        <v>109</v>
      </c>
      <c r="J48" s="10">
        <v>0.99998600000000004</v>
      </c>
      <c r="K48" s="10">
        <v>3.0000100000000001</v>
      </c>
      <c r="L48" s="10">
        <v>4.0109100000000002E-10</v>
      </c>
      <c r="M48" s="1">
        <v>1</v>
      </c>
      <c r="N48" s="13">
        <v>36</v>
      </c>
      <c r="O48" s="16">
        <v>0.999892</v>
      </c>
      <c r="P48" s="1">
        <v>3.0001500000000001</v>
      </c>
      <c r="Q48" s="1">
        <v>4.1582000000000001E-8</v>
      </c>
      <c r="R48" s="1">
        <v>1</v>
      </c>
      <c r="S48" s="1">
        <v>209</v>
      </c>
      <c r="T48" s="2">
        <v>209</v>
      </c>
      <c r="U48">
        <v>-0.27460600000000002</v>
      </c>
      <c r="V48">
        <v>-1.7848299999999999</v>
      </c>
    </row>
    <row r="49" spans="1:22" x14ac:dyDescent="0.25">
      <c r="A49" s="64"/>
      <c r="B49" s="62"/>
      <c r="C49" s="60"/>
      <c r="D49" s="36">
        <v>0.12</v>
      </c>
      <c r="E49" s="10" t="s">
        <v>23</v>
      </c>
      <c r="F49" s="1" t="s">
        <v>23</v>
      </c>
      <c r="G49" s="1" t="s">
        <v>23</v>
      </c>
      <c r="H49" s="1">
        <v>1</v>
      </c>
      <c r="I49" s="2">
        <v>10001</v>
      </c>
      <c r="J49" s="10">
        <v>1.0000100000000001</v>
      </c>
      <c r="K49" s="10">
        <v>2.9999899999999999</v>
      </c>
      <c r="L49" s="10">
        <v>5.7352500000000003E-11</v>
      </c>
      <c r="M49" s="1">
        <v>1</v>
      </c>
      <c r="N49" s="13">
        <v>28</v>
      </c>
      <c r="O49" s="16">
        <v>0.99996200000000002</v>
      </c>
      <c r="P49" s="1">
        <v>3.0000499999999999</v>
      </c>
      <c r="Q49" s="1">
        <v>5.1909900000000001E-9</v>
      </c>
      <c r="R49" s="1">
        <v>1</v>
      </c>
      <c r="S49" s="1">
        <v>92</v>
      </c>
      <c r="T49" s="2">
        <v>92</v>
      </c>
      <c r="U49">
        <v>-4.71244</v>
      </c>
      <c r="V49">
        <v>-9.3471899999999994</v>
      </c>
    </row>
    <row r="50" spans="1:22" x14ac:dyDescent="0.25">
      <c r="A50" s="64"/>
      <c r="B50" s="62"/>
      <c r="C50" s="60"/>
      <c r="D50" s="36" t="s">
        <v>13</v>
      </c>
      <c r="E50" s="10">
        <v>0.99998299999999996</v>
      </c>
      <c r="F50" s="1">
        <v>3.0000100000000001</v>
      </c>
      <c r="G50" s="1">
        <v>5.1416400000000005E-10</v>
      </c>
      <c r="H50" s="1">
        <v>2090</v>
      </c>
      <c r="I50" s="2">
        <v>51</v>
      </c>
      <c r="J50" s="10">
        <v>1</v>
      </c>
      <c r="K50" s="10">
        <v>3</v>
      </c>
      <c r="L50" s="10">
        <v>3.3764700000000001E-19</v>
      </c>
      <c r="M50" s="1">
        <v>222</v>
      </c>
      <c r="N50" s="13">
        <v>5</v>
      </c>
      <c r="O50" s="16">
        <v>1</v>
      </c>
      <c r="P50" s="1">
        <v>3</v>
      </c>
      <c r="Q50" s="1">
        <v>6.0375699999999999E-23</v>
      </c>
      <c r="R50" s="1">
        <v>89</v>
      </c>
      <c r="S50" s="1">
        <v>2</v>
      </c>
      <c r="T50" s="2">
        <v>2</v>
      </c>
      <c r="U50">
        <v>-2.2586400000000002</v>
      </c>
      <c r="V50">
        <v>6.4121100000000002</v>
      </c>
    </row>
    <row r="51" spans="1:22" x14ac:dyDescent="0.25">
      <c r="A51" s="64">
        <v>17</v>
      </c>
      <c r="B51" s="62" cm="1">
        <f t="array" aca="1" ref="B51" ca="1">INDEX($U$3:$U$102,COUNTA(B$3:B51))</f>
        <v>2.1819299999999999</v>
      </c>
      <c r="C51" s="60" cm="1">
        <f t="array" aca="1" ref="C51" ca="1">INDEX($V$3:$V$102,COUNTA(C$3:C51))</f>
        <v>4.4275200000000003</v>
      </c>
      <c r="D51" s="36">
        <v>0.05</v>
      </c>
      <c r="E51" s="10">
        <v>0.99993799999999999</v>
      </c>
      <c r="F51" s="1">
        <v>3.0000599999999999</v>
      </c>
      <c r="G51" s="1">
        <v>7.7680599999999997E-9</v>
      </c>
      <c r="H51" s="1">
        <v>1</v>
      </c>
      <c r="I51" s="2">
        <v>72</v>
      </c>
      <c r="J51" s="10">
        <v>0.99998600000000004</v>
      </c>
      <c r="K51" s="10">
        <v>3.0000100000000001</v>
      </c>
      <c r="L51" s="10">
        <v>3.5669400000000002E-10</v>
      </c>
      <c r="M51" s="1">
        <v>1</v>
      </c>
      <c r="N51" s="13">
        <v>27</v>
      </c>
      <c r="O51" s="16">
        <v>1.0001199999999999</v>
      </c>
      <c r="P51" s="1">
        <v>3.00014</v>
      </c>
      <c r="Q51" s="1">
        <v>2.9324800000000001E-7</v>
      </c>
      <c r="R51" s="1">
        <v>1</v>
      </c>
      <c r="S51" s="1">
        <v>180</v>
      </c>
      <c r="T51" s="2">
        <v>180</v>
      </c>
      <c r="U51">
        <v>4.0758999999999999</v>
      </c>
      <c r="V51">
        <v>1.6413</v>
      </c>
    </row>
    <row r="52" spans="1:22" x14ac:dyDescent="0.25">
      <c r="A52" s="64"/>
      <c r="B52" s="62"/>
      <c r="C52" s="60"/>
      <c r="D52" s="36">
        <v>0.12</v>
      </c>
      <c r="E52" s="10" t="s">
        <v>23</v>
      </c>
      <c r="F52" s="1" t="s">
        <v>23</v>
      </c>
      <c r="G52" s="1" t="s">
        <v>23</v>
      </c>
      <c r="H52" s="1">
        <v>1</v>
      </c>
      <c r="I52" s="2">
        <v>10001</v>
      </c>
      <c r="J52" s="10">
        <v>0.99999400000000005</v>
      </c>
      <c r="K52" s="10">
        <v>3.0000100000000001</v>
      </c>
      <c r="L52" s="10">
        <v>6.1647299999999994E-11</v>
      </c>
      <c r="M52" s="1">
        <v>1</v>
      </c>
      <c r="N52" s="13">
        <v>28</v>
      </c>
      <c r="O52" s="16">
        <v>1.00004</v>
      </c>
      <c r="P52" s="1">
        <v>3.0000499999999999</v>
      </c>
      <c r="Q52" s="1">
        <v>4.0175900000000003E-8</v>
      </c>
      <c r="R52" s="1">
        <v>1</v>
      </c>
      <c r="S52" s="1">
        <v>80</v>
      </c>
      <c r="T52" s="2">
        <v>80</v>
      </c>
      <c r="U52">
        <v>9.9187600000000007</v>
      </c>
      <c r="V52">
        <v>1.42998</v>
      </c>
    </row>
    <row r="53" spans="1:22" x14ac:dyDescent="0.25">
      <c r="A53" s="64"/>
      <c r="B53" s="62"/>
      <c r="C53" s="60"/>
      <c r="D53" s="36" t="s">
        <v>13</v>
      </c>
      <c r="E53" s="10">
        <v>1</v>
      </c>
      <c r="F53" s="1">
        <v>3</v>
      </c>
      <c r="G53" s="1">
        <v>2.6699599999999999E-14</v>
      </c>
      <c r="H53" s="1">
        <v>209</v>
      </c>
      <c r="I53" s="2">
        <v>5</v>
      </c>
      <c r="J53" s="10">
        <v>1</v>
      </c>
      <c r="K53" s="10">
        <v>3</v>
      </c>
      <c r="L53" s="10">
        <v>2.8679600000000002E-15</v>
      </c>
      <c r="M53" s="1">
        <v>167</v>
      </c>
      <c r="N53" s="13">
        <v>4</v>
      </c>
      <c r="O53" s="16">
        <v>1</v>
      </c>
      <c r="P53" s="1">
        <v>3</v>
      </c>
      <c r="Q53" s="1">
        <v>1.6969800000000001E-23</v>
      </c>
      <c r="R53" s="1">
        <v>95</v>
      </c>
      <c r="S53" s="1">
        <v>2</v>
      </c>
      <c r="T53" s="2">
        <v>2</v>
      </c>
      <c r="U53">
        <v>2.3225699999999998</v>
      </c>
      <c r="V53">
        <v>-3.2296</v>
      </c>
    </row>
    <row r="54" spans="1:22" x14ac:dyDescent="0.25">
      <c r="A54" s="64">
        <v>18</v>
      </c>
      <c r="B54" s="62" cm="1">
        <f t="array" aca="1" ref="B54" ca="1">INDEX($U$3:$U$102,COUNTA(B$3:B54))</f>
        <v>-2.90991</v>
      </c>
      <c r="C54" s="60" cm="1">
        <f t="array" aca="1" ref="C54" ca="1">INDEX($V$3:$V$102,COUNTA(C$3:C54))</f>
        <v>8.7422000000000004</v>
      </c>
      <c r="D54" s="36">
        <v>0.05</v>
      </c>
      <c r="E54" s="10">
        <v>0.99993900000000002</v>
      </c>
      <c r="F54" s="1">
        <v>3.0000599999999999</v>
      </c>
      <c r="G54" s="1">
        <v>7.5181599999999996E-9</v>
      </c>
      <c r="H54" s="1">
        <v>1</v>
      </c>
      <c r="I54" s="2">
        <v>107</v>
      </c>
      <c r="J54" s="10">
        <v>0.99998799999999999</v>
      </c>
      <c r="K54" s="10">
        <v>3.0000100000000001</v>
      </c>
      <c r="L54" s="10">
        <v>2.8492599999999998E-10</v>
      </c>
      <c r="M54" s="1">
        <v>1</v>
      </c>
      <c r="N54" s="13">
        <v>36</v>
      </c>
      <c r="O54" s="16">
        <v>0.99989399999999995</v>
      </c>
      <c r="P54" s="1">
        <v>3.0001600000000002</v>
      </c>
      <c r="Q54" s="1">
        <v>4.5382500000000003E-8</v>
      </c>
      <c r="R54" s="1">
        <v>1</v>
      </c>
      <c r="S54" s="1">
        <v>205</v>
      </c>
      <c r="T54" s="2">
        <v>205</v>
      </c>
      <c r="U54">
        <v>2.2532100000000002</v>
      </c>
      <c r="V54">
        <v>3.5668799999999998</v>
      </c>
    </row>
    <row r="55" spans="1:22" x14ac:dyDescent="0.25">
      <c r="A55" s="64"/>
      <c r="B55" s="62"/>
      <c r="C55" s="60"/>
      <c r="D55" s="36">
        <v>0.12</v>
      </c>
      <c r="E55" s="10" t="s">
        <v>23</v>
      </c>
      <c r="F55" s="1" t="s">
        <v>23</v>
      </c>
      <c r="G55" s="1" t="s">
        <v>23</v>
      </c>
      <c r="H55" s="1">
        <v>1</v>
      </c>
      <c r="I55" s="2">
        <v>10001</v>
      </c>
      <c r="J55" s="10">
        <v>0.99999499999999997</v>
      </c>
      <c r="K55" s="10">
        <v>3</v>
      </c>
      <c r="L55" s="10">
        <v>4.57136E-11</v>
      </c>
      <c r="M55" s="1">
        <v>1</v>
      </c>
      <c r="N55" s="13">
        <v>40</v>
      </c>
      <c r="O55" s="16">
        <v>0.99996099999999999</v>
      </c>
      <c r="P55" s="1">
        <v>3.0000599999999999</v>
      </c>
      <c r="Q55" s="1">
        <v>6.2674600000000002E-9</v>
      </c>
      <c r="R55" s="1">
        <v>1</v>
      </c>
      <c r="S55" s="1">
        <v>90</v>
      </c>
      <c r="T55" s="2">
        <v>90</v>
      </c>
      <c r="U55">
        <v>-0.31965100000000002</v>
      </c>
      <c r="V55">
        <v>5.6181999999999999</v>
      </c>
    </row>
    <row r="56" spans="1:22" x14ac:dyDescent="0.25">
      <c r="A56" s="64"/>
      <c r="B56" s="62"/>
      <c r="C56" s="60"/>
      <c r="D56" s="36" t="s">
        <v>13</v>
      </c>
      <c r="E56" s="10">
        <v>0.999977</v>
      </c>
      <c r="F56" s="1">
        <v>3.0000200000000001</v>
      </c>
      <c r="G56" s="1">
        <v>9.2972600000000002E-10</v>
      </c>
      <c r="H56" s="1">
        <v>1825</v>
      </c>
      <c r="I56" s="2">
        <v>45</v>
      </c>
      <c r="J56" s="10">
        <v>0.99998500000000001</v>
      </c>
      <c r="K56" s="10">
        <v>3.0000200000000001</v>
      </c>
      <c r="L56" s="10">
        <v>4.67393E-10</v>
      </c>
      <c r="M56" s="1">
        <v>109</v>
      </c>
      <c r="N56" s="13">
        <v>3</v>
      </c>
      <c r="O56" s="16">
        <v>1</v>
      </c>
      <c r="P56" s="1">
        <v>3</v>
      </c>
      <c r="Q56" s="1">
        <v>6.7546700000000006E-23</v>
      </c>
      <c r="R56" s="1">
        <v>89</v>
      </c>
      <c r="S56" s="1">
        <v>2</v>
      </c>
      <c r="T56" s="2">
        <v>2</v>
      </c>
      <c r="U56">
        <v>2.8197899999999998</v>
      </c>
      <c r="V56">
        <v>0.69671700000000003</v>
      </c>
    </row>
    <row r="57" spans="1:22" x14ac:dyDescent="0.25">
      <c r="A57" s="64">
        <v>19</v>
      </c>
      <c r="B57" s="62" cm="1">
        <f t="array" aca="1" ref="B57" ca="1">INDEX($U$3:$U$102,COUNTA(B$3:B57))</f>
        <v>9.2419100000000007</v>
      </c>
      <c r="C57" s="60" cm="1">
        <f t="array" aca="1" ref="C57" ca="1">INDEX($V$3:$V$102,COUNTA(C$3:C57))</f>
        <v>1.22451</v>
      </c>
      <c r="D57" s="36">
        <v>0.05</v>
      </c>
      <c r="E57" s="10">
        <v>1.0000599999999999</v>
      </c>
      <c r="F57" s="1">
        <v>2.9999400000000001</v>
      </c>
      <c r="G57" s="1">
        <v>8.0979899999999992E-9</v>
      </c>
      <c r="H57" s="1">
        <v>1</v>
      </c>
      <c r="I57" s="2">
        <v>107</v>
      </c>
      <c r="J57" s="10">
        <v>1.0000100000000001</v>
      </c>
      <c r="K57" s="10">
        <v>2.9999899999999999</v>
      </c>
      <c r="L57" s="10">
        <v>4.03048E-10</v>
      </c>
      <c r="M57" s="1">
        <v>1</v>
      </c>
      <c r="N57" s="13">
        <v>36</v>
      </c>
      <c r="O57" s="16">
        <v>1.0001800000000001</v>
      </c>
      <c r="P57" s="1">
        <v>2.9999600000000002</v>
      </c>
      <c r="Q57" s="1">
        <v>1.16322E-7</v>
      </c>
      <c r="R57" s="1">
        <v>1</v>
      </c>
      <c r="S57" s="1">
        <v>209</v>
      </c>
      <c r="T57" s="2">
        <v>209</v>
      </c>
      <c r="U57">
        <v>8.9090600000000002</v>
      </c>
      <c r="V57">
        <v>8.0468799999999998</v>
      </c>
    </row>
    <row r="58" spans="1:22" x14ac:dyDescent="0.25">
      <c r="A58" s="64"/>
      <c r="B58" s="62"/>
      <c r="C58" s="60"/>
      <c r="D58" s="36">
        <v>0.12</v>
      </c>
      <c r="E58" s="10" t="s">
        <v>23</v>
      </c>
      <c r="F58" s="1" t="s">
        <v>23</v>
      </c>
      <c r="G58" s="1" t="s">
        <v>23</v>
      </c>
      <c r="H58" s="1">
        <v>1</v>
      </c>
      <c r="I58" s="2">
        <v>10001</v>
      </c>
      <c r="J58" s="10">
        <v>1</v>
      </c>
      <c r="K58" s="10">
        <v>3</v>
      </c>
      <c r="L58" s="10">
        <v>2.53243E-11</v>
      </c>
      <c r="M58" s="1">
        <v>1</v>
      </c>
      <c r="N58" s="13">
        <v>30</v>
      </c>
      <c r="O58" s="16">
        <v>1.0000599999999999</v>
      </c>
      <c r="P58" s="1">
        <v>2.9999899999999999</v>
      </c>
      <c r="Q58" s="1">
        <v>1.45214E-8</v>
      </c>
      <c r="R58" s="1">
        <v>1</v>
      </c>
      <c r="S58" s="1">
        <v>92</v>
      </c>
      <c r="T58" s="2">
        <v>92</v>
      </c>
      <c r="U58">
        <v>5.6729200000000004</v>
      </c>
      <c r="V58">
        <v>-9.3886000000000003</v>
      </c>
    </row>
    <row r="59" spans="1:22" x14ac:dyDescent="0.25">
      <c r="A59" s="64"/>
      <c r="B59" s="62"/>
      <c r="C59" s="60"/>
      <c r="D59" s="36" t="s">
        <v>13</v>
      </c>
      <c r="E59" s="10">
        <v>1</v>
      </c>
      <c r="F59" s="1">
        <v>3</v>
      </c>
      <c r="G59" s="1">
        <v>1.4242600000000001E-11</v>
      </c>
      <c r="H59" s="1">
        <v>675</v>
      </c>
      <c r="I59" s="2">
        <v>17</v>
      </c>
      <c r="J59" s="10">
        <v>1</v>
      </c>
      <c r="K59" s="10">
        <v>3</v>
      </c>
      <c r="L59" s="10">
        <v>7.1054399999999997E-18</v>
      </c>
      <c r="M59" s="1">
        <v>202</v>
      </c>
      <c r="N59" s="13">
        <v>5</v>
      </c>
      <c r="O59" s="16">
        <v>1</v>
      </c>
      <c r="P59" s="1">
        <v>3</v>
      </c>
      <c r="Q59" s="1">
        <v>1.37483E-25</v>
      </c>
      <c r="R59" s="1">
        <v>93</v>
      </c>
      <c r="S59" s="1">
        <v>2</v>
      </c>
      <c r="T59" s="2">
        <v>2</v>
      </c>
      <c r="U59">
        <v>-8.2707899999999999</v>
      </c>
      <c r="V59">
        <v>-7.3533299999999997</v>
      </c>
    </row>
    <row r="60" spans="1:22" x14ac:dyDescent="0.25">
      <c r="A60" s="64">
        <v>20</v>
      </c>
      <c r="B60" s="62" cm="1">
        <f t="array" aca="1" ref="B60" ca="1">INDEX($U$3:$U$102,COUNTA(B$3:B60))</f>
        <v>-8.6705900000000007</v>
      </c>
      <c r="C60" s="60" cm="1">
        <f t="array" aca="1" ref="C60" ca="1">INDEX($V$3:$V$102,COUNTA(C$3:C60))</f>
        <v>3.4120300000000001</v>
      </c>
      <c r="D60" s="36">
        <v>0.05</v>
      </c>
      <c r="E60" s="10">
        <v>0.999942</v>
      </c>
      <c r="F60" s="1">
        <v>3.0000599999999999</v>
      </c>
      <c r="G60" s="1">
        <v>6.6450600000000002E-9</v>
      </c>
      <c r="H60" s="1">
        <v>1</v>
      </c>
      <c r="I60" s="2">
        <v>108</v>
      </c>
      <c r="J60" s="10">
        <v>0.99999000000000005</v>
      </c>
      <c r="K60" s="10">
        <v>3.0000100000000001</v>
      </c>
      <c r="L60" s="10">
        <v>2.1711299999999999E-10</v>
      </c>
      <c r="M60" s="1">
        <v>1</v>
      </c>
      <c r="N60" s="13">
        <v>37</v>
      </c>
      <c r="O60" s="16">
        <v>0.99981699999999996</v>
      </c>
      <c r="P60" s="1">
        <v>3.0000100000000001</v>
      </c>
      <c r="Q60" s="1">
        <v>1.5662699999999999E-7</v>
      </c>
      <c r="R60" s="1">
        <v>1</v>
      </c>
      <c r="S60" s="1">
        <v>212</v>
      </c>
      <c r="T60" s="2">
        <v>212</v>
      </c>
      <c r="U60">
        <v>2.1122999999999998</v>
      </c>
      <c r="V60">
        <v>6.3234700000000004</v>
      </c>
    </row>
    <row r="61" spans="1:22" x14ac:dyDescent="0.25">
      <c r="A61" s="64"/>
      <c r="B61" s="62"/>
      <c r="C61" s="60"/>
      <c r="D61" s="36">
        <v>0.12</v>
      </c>
      <c r="E61" s="10" t="s">
        <v>23</v>
      </c>
      <c r="F61" s="1" t="s">
        <v>23</v>
      </c>
      <c r="G61" s="1" t="s">
        <v>23</v>
      </c>
      <c r="H61" s="1">
        <v>1</v>
      </c>
      <c r="I61" s="2">
        <v>10001</v>
      </c>
      <c r="J61" s="10">
        <v>1.0000100000000001</v>
      </c>
      <c r="K61" s="10">
        <v>2.9999899999999999</v>
      </c>
      <c r="L61" s="10">
        <v>8.3352499999999997E-11</v>
      </c>
      <c r="M61" s="1">
        <v>1</v>
      </c>
      <c r="N61" s="13">
        <v>39</v>
      </c>
      <c r="O61" s="16">
        <v>0.99993399999999999</v>
      </c>
      <c r="P61" s="1">
        <v>3</v>
      </c>
      <c r="Q61" s="1">
        <v>2.0598500000000001E-8</v>
      </c>
      <c r="R61" s="1">
        <v>1</v>
      </c>
      <c r="S61" s="1">
        <v>93</v>
      </c>
      <c r="T61" s="2">
        <v>93</v>
      </c>
      <c r="U61">
        <v>4.6690500000000004</v>
      </c>
      <c r="V61">
        <v>4.1526899999999998</v>
      </c>
    </row>
    <row r="62" spans="1:22" x14ac:dyDescent="0.25">
      <c r="A62" s="64"/>
      <c r="B62" s="62"/>
      <c r="C62" s="60"/>
      <c r="D62" s="36" t="s">
        <v>13</v>
      </c>
      <c r="E62" s="10">
        <v>0.99999700000000002</v>
      </c>
      <c r="F62" s="1">
        <v>3</v>
      </c>
      <c r="G62" s="1">
        <v>1.4354100000000001E-11</v>
      </c>
      <c r="H62" s="1">
        <v>505</v>
      </c>
      <c r="I62" s="2">
        <v>13</v>
      </c>
      <c r="J62" s="10">
        <v>1</v>
      </c>
      <c r="K62" s="10">
        <v>3</v>
      </c>
      <c r="L62" s="10">
        <v>3.8875100000000002E-16</v>
      </c>
      <c r="M62" s="1">
        <v>194</v>
      </c>
      <c r="N62" s="13">
        <v>5</v>
      </c>
      <c r="O62" s="16">
        <v>1</v>
      </c>
      <c r="P62" s="1">
        <v>3</v>
      </c>
      <c r="Q62" s="1">
        <v>7.8886100000000002E-31</v>
      </c>
      <c r="R62" s="1">
        <v>188</v>
      </c>
      <c r="S62" s="1">
        <v>3</v>
      </c>
      <c r="T62" s="2">
        <v>3</v>
      </c>
      <c r="U62">
        <v>6.7030000000000003</v>
      </c>
      <c r="V62">
        <v>4.4219499999999998</v>
      </c>
    </row>
    <row r="63" spans="1:22" x14ac:dyDescent="0.25">
      <c r="A63" s="64">
        <v>21</v>
      </c>
      <c r="B63" s="62" cm="1">
        <f t="array" aca="1" ref="B63" ca="1">INDEX($U$3:$U$102,COUNTA(B$3:B63))</f>
        <v>-8.7731200000000005</v>
      </c>
      <c r="C63" s="60" cm="1">
        <f t="array" aca="1" ref="C63" ca="1">INDEX($V$3:$V$102,COUNTA(C$3:C63))</f>
        <v>-3.04786</v>
      </c>
      <c r="D63" s="36">
        <v>0.05</v>
      </c>
      <c r="E63" s="10">
        <v>0.99993900000000002</v>
      </c>
      <c r="F63" s="1">
        <v>3.0000599999999999</v>
      </c>
      <c r="G63" s="1">
        <v>7.4613099999999993E-9</v>
      </c>
      <c r="H63" s="1">
        <v>1</v>
      </c>
      <c r="I63" s="2">
        <v>98</v>
      </c>
      <c r="J63" s="10">
        <v>0.99998600000000004</v>
      </c>
      <c r="K63" s="10">
        <v>3.0000100000000001</v>
      </c>
      <c r="L63" s="10">
        <v>3.9481299999999998E-10</v>
      </c>
      <c r="M63" s="1">
        <v>1</v>
      </c>
      <c r="N63" s="13">
        <v>34</v>
      </c>
      <c r="O63" s="16">
        <v>0.99984099999999998</v>
      </c>
      <c r="P63" s="1">
        <v>2.9998999999999998</v>
      </c>
      <c r="Q63" s="1">
        <v>2.9887999999999999E-7</v>
      </c>
      <c r="R63" s="1">
        <v>1</v>
      </c>
      <c r="S63" s="1">
        <v>215</v>
      </c>
      <c r="T63" s="2">
        <v>215</v>
      </c>
      <c r="U63">
        <v>7.5266599999999997</v>
      </c>
      <c r="V63">
        <v>5.2238499999999997</v>
      </c>
    </row>
    <row r="64" spans="1:22" x14ac:dyDescent="0.25">
      <c r="A64" s="64"/>
      <c r="B64" s="62"/>
      <c r="C64" s="60"/>
      <c r="D64" s="36">
        <v>0.12</v>
      </c>
      <c r="E64" s="10" t="s">
        <v>23</v>
      </c>
      <c r="F64" s="1" t="s">
        <v>23</v>
      </c>
      <c r="G64" s="1" t="s">
        <v>23</v>
      </c>
      <c r="H64" s="1">
        <v>1</v>
      </c>
      <c r="I64" s="2">
        <v>10001</v>
      </c>
      <c r="J64" s="10">
        <v>0.99999400000000005</v>
      </c>
      <c r="K64" s="10">
        <v>3.0000100000000001</v>
      </c>
      <c r="L64" s="10">
        <v>8.3433900000000005E-11</v>
      </c>
      <c r="M64" s="1">
        <v>1</v>
      </c>
      <c r="N64" s="13">
        <v>31</v>
      </c>
      <c r="O64" s="16">
        <v>0.99994099999999997</v>
      </c>
      <c r="P64" s="1">
        <v>2.9999600000000002</v>
      </c>
      <c r="Q64" s="1">
        <v>4.1408399999999998E-8</v>
      </c>
      <c r="R64" s="1">
        <v>1</v>
      </c>
      <c r="S64" s="1">
        <v>94</v>
      </c>
      <c r="T64" s="2">
        <v>94</v>
      </c>
      <c r="U64">
        <v>-2.9377599999999999</v>
      </c>
      <c r="V64">
        <v>2.8811599999999999</v>
      </c>
    </row>
    <row r="65" spans="1:22" x14ac:dyDescent="0.25">
      <c r="A65" s="64"/>
      <c r="B65" s="62"/>
      <c r="C65" s="60"/>
      <c r="D65" s="36" t="s">
        <v>13</v>
      </c>
      <c r="E65" s="10">
        <v>1</v>
      </c>
      <c r="F65" s="1">
        <v>3</v>
      </c>
      <c r="G65" s="1">
        <v>1.12253E-13</v>
      </c>
      <c r="H65" s="1">
        <v>276</v>
      </c>
      <c r="I65" s="2">
        <v>7</v>
      </c>
      <c r="J65" s="10">
        <v>1</v>
      </c>
      <c r="K65" s="10">
        <v>3</v>
      </c>
      <c r="L65" s="10">
        <v>1.86788E-18</v>
      </c>
      <c r="M65" s="1">
        <v>201</v>
      </c>
      <c r="N65" s="13">
        <v>5</v>
      </c>
      <c r="O65" s="16">
        <v>1</v>
      </c>
      <c r="P65" s="1">
        <v>3</v>
      </c>
      <c r="Q65" s="1">
        <v>3.1154E-22</v>
      </c>
      <c r="R65" s="1">
        <v>87</v>
      </c>
      <c r="S65" s="1">
        <v>2</v>
      </c>
      <c r="T65" s="2">
        <v>2</v>
      </c>
      <c r="U65">
        <v>-9.2903300000000009</v>
      </c>
      <c r="V65">
        <v>9.30335</v>
      </c>
    </row>
    <row r="66" spans="1:22" x14ac:dyDescent="0.25">
      <c r="A66" s="64">
        <v>22</v>
      </c>
      <c r="B66" s="62" cm="1">
        <f t="array" aca="1" ref="B66" ca="1">INDEX($U$3:$U$102,COUNTA(B$3:B66))</f>
        <v>5.1472499999999997</v>
      </c>
      <c r="C66" s="60" cm="1">
        <f t="array" aca="1" ref="C66" ca="1">INDEX($V$3:$V$102,COUNTA(C$3:C66))</f>
        <v>-9.2269900000000007</v>
      </c>
      <c r="D66" s="36">
        <v>0.05</v>
      </c>
      <c r="E66" s="10">
        <v>1.0000599999999999</v>
      </c>
      <c r="F66" s="1">
        <v>2.9999400000000001</v>
      </c>
      <c r="G66" s="1">
        <v>7.5442200000000002E-9</v>
      </c>
      <c r="H66" s="1">
        <v>1</v>
      </c>
      <c r="I66" s="2">
        <v>112</v>
      </c>
      <c r="J66" s="10">
        <v>1.0000199999999999</v>
      </c>
      <c r="K66" s="10">
        <v>2.9999799999999999</v>
      </c>
      <c r="L66" s="10">
        <v>4.9019199999999995E-10</v>
      </c>
      <c r="M66" s="1">
        <v>1</v>
      </c>
      <c r="N66" s="13">
        <v>37</v>
      </c>
      <c r="O66" s="16">
        <v>1.0000599999999999</v>
      </c>
      <c r="P66" s="1">
        <v>2.9998200000000002</v>
      </c>
      <c r="Q66" s="1">
        <v>9.1899600000000001E-8</v>
      </c>
      <c r="R66" s="1">
        <v>1</v>
      </c>
      <c r="S66" s="1">
        <v>217</v>
      </c>
      <c r="T66" s="2">
        <v>217</v>
      </c>
      <c r="U66">
        <v>-3.3769999999999998</v>
      </c>
      <c r="V66">
        <v>-7.1238799999999998</v>
      </c>
    </row>
    <row r="67" spans="1:22" x14ac:dyDescent="0.25">
      <c r="A67" s="64"/>
      <c r="B67" s="62"/>
      <c r="C67" s="60"/>
      <c r="D67" s="36">
        <v>0.12</v>
      </c>
      <c r="E67" s="10" t="s">
        <v>23</v>
      </c>
      <c r="F67" s="1" t="s">
        <v>23</v>
      </c>
      <c r="G67" s="1" t="s">
        <v>23</v>
      </c>
      <c r="H67" s="1">
        <v>1</v>
      </c>
      <c r="I67" s="2">
        <v>10001</v>
      </c>
      <c r="J67" s="10" t="s">
        <v>23</v>
      </c>
      <c r="K67" s="10" t="s">
        <v>23</v>
      </c>
      <c r="L67" s="10" t="s">
        <v>23</v>
      </c>
      <c r="M67" s="1">
        <v>1</v>
      </c>
      <c r="N67" s="13">
        <v>10001</v>
      </c>
      <c r="O67" s="16">
        <v>1.0000199999999999</v>
      </c>
      <c r="P67" s="1">
        <v>2.99993</v>
      </c>
      <c r="Q67" s="1">
        <v>1.21053E-8</v>
      </c>
      <c r="R67" s="1">
        <v>1</v>
      </c>
      <c r="S67" s="1">
        <v>95</v>
      </c>
      <c r="T67" s="2">
        <v>95</v>
      </c>
      <c r="U67">
        <v>-4.63537</v>
      </c>
      <c r="V67">
        <v>6.5340600000000002</v>
      </c>
    </row>
    <row r="68" spans="1:22" x14ac:dyDescent="0.25">
      <c r="A68" s="64"/>
      <c r="B68" s="62"/>
      <c r="C68" s="60"/>
      <c r="D68" s="36" t="s">
        <v>13</v>
      </c>
      <c r="E68" s="10">
        <v>1.0000100000000001</v>
      </c>
      <c r="F68" s="1">
        <v>2.9999899999999999</v>
      </c>
      <c r="G68" s="1">
        <v>6.9211899999999998E-11</v>
      </c>
      <c r="H68" s="1">
        <v>806</v>
      </c>
      <c r="I68" s="2">
        <v>21</v>
      </c>
      <c r="J68" s="10">
        <v>1</v>
      </c>
      <c r="K68" s="10">
        <v>3</v>
      </c>
      <c r="L68" s="10">
        <v>6.3635099999999998E-18</v>
      </c>
      <c r="M68" s="1">
        <v>203</v>
      </c>
      <c r="N68" s="13">
        <v>5</v>
      </c>
      <c r="O68" s="16">
        <v>1</v>
      </c>
      <c r="P68" s="1">
        <v>3</v>
      </c>
      <c r="Q68" s="1">
        <v>7.8886100000000002E-31</v>
      </c>
      <c r="R68" s="1">
        <v>168</v>
      </c>
      <c r="S68" s="1">
        <v>3</v>
      </c>
      <c r="T68" s="2">
        <v>3</v>
      </c>
      <c r="U68">
        <v>5.1065500000000004</v>
      </c>
      <c r="V68">
        <v>-9.0420400000000001</v>
      </c>
    </row>
    <row r="69" spans="1:22" x14ac:dyDescent="0.25">
      <c r="A69" s="64">
        <v>23</v>
      </c>
      <c r="B69" s="62" cm="1">
        <f t="array" aca="1" ref="B69" ca="1">INDEX($U$3:$U$102,COUNTA(B$3:B69))</f>
        <v>9.4546799999999998</v>
      </c>
      <c r="C69" s="60" cm="1">
        <f t="array" aca="1" ref="C69" ca="1">INDEX($V$3:$V$102,COUNTA(C$3:C69))</f>
        <v>-0.31943700000000003</v>
      </c>
      <c r="D69" s="36">
        <v>0.05</v>
      </c>
      <c r="E69" s="10">
        <v>1.0000599999999999</v>
      </c>
      <c r="F69" s="1">
        <v>2.9999400000000001</v>
      </c>
      <c r="G69" s="1">
        <v>7.3399600000000004E-9</v>
      </c>
      <c r="H69" s="1">
        <v>1</v>
      </c>
      <c r="I69" s="2">
        <v>109</v>
      </c>
      <c r="J69" s="10">
        <v>1.0000100000000001</v>
      </c>
      <c r="K69" s="10">
        <v>2.9999899999999999</v>
      </c>
      <c r="L69" s="10">
        <v>2.47106E-10</v>
      </c>
      <c r="M69" s="1">
        <v>1</v>
      </c>
      <c r="N69" s="13">
        <v>37</v>
      </c>
      <c r="O69" s="16">
        <v>1.00017</v>
      </c>
      <c r="P69" s="1">
        <v>2.99993</v>
      </c>
      <c r="Q69" s="1">
        <v>7.4727500000000005E-8</v>
      </c>
      <c r="R69" s="1">
        <v>1</v>
      </c>
      <c r="S69" s="1">
        <v>211</v>
      </c>
      <c r="T69" s="2">
        <v>211</v>
      </c>
      <c r="U69">
        <v>-8.5826499999999992</v>
      </c>
      <c r="V69">
        <v>2.7327599999999999</v>
      </c>
    </row>
    <row r="70" spans="1:22" x14ac:dyDescent="0.25">
      <c r="A70" s="64"/>
      <c r="B70" s="62"/>
      <c r="C70" s="60"/>
      <c r="D70" s="36">
        <v>0.12</v>
      </c>
      <c r="E70" s="10" t="s">
        <v>23</v>
      </c>
      <c r="F70" s="1" t="s">
        <v>23</v>
      </c>
      <c r="G70" s="1" t="s">
        <v>23</v>
      </c>
      <c r="H70" s="1">
        <v>1</v>
      </c>
      <c r="I70" s="2">
        <v>10001</v>
      </c>
      <c r="J70" s="10">
        <v>1.0000100000000001</v>
      </c>
      <c r="K70" s="10">
        <v>2.9999899999999999</v>
      </c>
      <c r="L70" s="10">
        <v>1.14718E-10</v>
      </c>
      <c r="M70" s="1">
        <v>1</v>
      </c>
      <c r="N70" s="13">
        <v>50</v>
      </c>
      <c r="O70" s="16">
        <v>1.00007</v>
      </c>
      <c r="P70" s="1">
        <v>2.9999699999999998</v>
      </c>
      <c r="Q70" s="1">
        <v>1.14533E-8</v>
      </c>
      <c r="R70" s="1">
        <v>1</v>
      </c>
      <c r="S70" s="1">
        <v>92</v>
      </c>
      <c r="T70" s="2">
        <v>92</v>
      </c>
      <c r="U70">
        <v>8.0481499999999997</v>
      </c>
      <c r="V70">
        <v>8.7625100000000007</v>
      </c>
    </row>
    <row r="71" spans="1:22" x14ac:dyDescent="0.25">
      <c r="A71" s="64"/>
      <c r="B71" s="62"/>
      <c r="C71" s="60"/>
      <c r="D71" s="36" t="s">
        <v>13</v>
      </c>
      <c r="E71" s="10">
        <v>1.0000100000000001</v>
      </c>
      <c r="F71" s="1">
        <v>2.9999899999999999</v>
      </c>
      <c r="G71" s="1">
        <v>7.6638200000000001E-11</v>
      </c>
      <c r="H71" s="1">
        <v>906</v>
      </c>
      <c r="I71" s="2">
        <v>23</v>
      </c>
      <c r="J71" s="10">
        <v>1</v>
      </c>
      <c r="K71" s="10">
        <v>3</v>
      </c>
      <c r="L71" s="10">
        <v>4.9765599999999997E-19</v>
      </c>
      <c r="M71" s="1">
        <v>220</v>
      </c>
      <c r="N71" s="13">
        <v>5</v>
      </c>
      <c r="O71" s="16">
        <v>1</v>
      </c>
      <c r="P71" s="1">
        <v>3</v>
      </c>
      <c r="Q71" s="1">
        <v>7.9316799999999996E-25</v>
      </c>
      <c r="R71" s="1">
        <v>92</v>
      </c>
      <c r="S71" s="1">
        <v>2</v>
      </c>
      <c r="T71" s="2">
        <v>2</v>
      </c>
      <c r="U71">
        <v>-8.7939900000000009</v>
      </c>
      <c r="V71">
        <v>-8.5525699999999993</v>
      </c>
    </row>
    <row r="72" spans="1:22" x14ac:dyDescent="0.25">
      <c r="A72" s="64">
        <v>24</v>
      </c>
      <c r="B72" s="62" cm="1">
        <f t="array" aca="1" ref="B72" ca="1">INDEX($U$3:$U$102,COUNTA(B$3:B72))</f>
        <v>-4.4474099999999996</v>
      </c>
      <c r="C72" s="60" cm="1">
        <f t="array" aca="1" ref="C72" ca="1">INDEX($V$3:$V$102,COUNTA(C$3:C72))</f>
        <v>3.8868100000000001</v>
      </c>
      <c r="D72" s="36">
        <v>0.05</v>
      </c>
      <c r="E72" s="10">
        <v>0.99993900000000002</v>
      </c>
      <c r="F72" s="1">
        <v>3.0000599999999999</v>
      </c>
      <c r="G72" s="1">
        <v>7.5216500000000004E-9</v>
      </c>
      <c r="H72" s="1">
        <v>1</v>
      </c>
      <c r="I72" s="2">
        <v>103</v>
      </c>
      <c r="J72" s="10">
        <v>0.99998600000000004</v>
      </c>
      <c r="K72" s="10">
        <v>3.0000100000000001</v>
      </c>
      <c r="L72" s="10">
        <v>3.6294599999999999E-10</v>
      </c>
      <c r="M72" s="1">
        <v>1</v>
      </c>
      <c r="N72" s="13">
        <v>35</v>
      </c>
      <c r="O72" s="16">
        <v>0.99981900000000001</v>
      </c>
      <c r="P72" s="1">
        <v>3.0000300000000002</v>
      </c>
      <c r="Q72" s="1">
        <v>1.26033E-7</v>
      </c>
      <c r="R72" s="1">
        <v>1</v>
      </c>
      <c r="S72" s="1">
        <v>201</v>
      </c>
      <c r="T72" s="2">
        <v>201</v>
      </c>
      <c r="U72">
        <v>2.8092199999999998</v>
      </c>
      <c r="V72">
        <v>-9.6197999999999997</v>
      </c>
    </row>
    <row r="73" spans="1:22" x14ac:dyDescent="0.25">
      <c r="A73" s="64"/>
      <c r="B73" s="62"/>
      <c r="C73" s="60"/>
      <c r="D73" s="36">
        <v>0.12</v>
      </c>
      <c r="E73" s="10" t="s">
        <v>23</v>
      </c>
      <c r="F73" s="1" t="s">
        <v>23</v>
      </c>
      <c r="G73" s="1" t="s">
        <v>23</v>
      </c>
      <c r="H73" s="1">
        <v>1</v>
      </c>
      <c r="I73" s="2">
        <v>10001</v>
      </c>
      <c r="J73" s="10">
        <v>1</v>
      </c>
      <c r="K73" s="10">
        <v>3</v>
      </c>
      <c r="L73" s="10">
        <v>3.1478499999999998E-11</v>
      </c>
      <c r="M73" s="1">
        <v>1</v>
      </c>
      <c r="N73" s="13">
        <v>29</v>
      </c>
      <c r="O73" s="16">
        <v>0.99992899999999996</v>
      </c>
      <c r="P73" s="1">
        <v>3.0000100000000001</v>
      </c>
      <c r="Q73" s="1">
        <v>1.9255100000000001E-8</v>
      </c>
      <c r="R73" s="1">
        <v>1</v>
      </c>
      <c r="S73" s="1">
        <v>88</v>
      </c>
      <c r="T73" s="2">
        <v>88</v>
      </c>
      <c r="U73">
        <v>1.1829799999999999</v>
      </c>
      <c r="V73">
        <v>-3.6842000000000001</v>
      </c>
    </row>
    <row r="74" spans="1:22" x14ac:dyDescent="0.25">
      <c r="A74" s="64"/>
      <c r="B74" s="62"/>
      <c r="C74" s="60"/>
      <c r="D74" s="36" t="s">
        <v>13</v>
      </c>
      <c r="E74" s="10">
        <v>0.99999700000000002</v>
      </c>
      <c r="F74" s="1">
        <v>3</v>
      </c>
      <c r="G74" s="1">
        <v>1.6453100000000001E-11</v>
      </c>
      <c r="H74" s="1">
        <v>595</v>
      </c>
      <c r="I74" s="2">
        <v>15</v>
      </c>
      <c r="J74" s="10">
        <v>1</v>
      </c>
      <c r="K74" s="10">
        <v>3</v>
      </c>
      <c r="L74" s="10">
        <v>2.9178E-18</v>
      </c>
      <c r="M74" s="1">
        <v>210</v>
      </c>
      <c r="N74" s="13">
        <v>5</v>
      </c>
      <c r="O74" s="16">
        <v>1</v>
      </c>
      <c r="P74" s="1">
        <v>3</v>
      </c>
      <c r="Q74" s="1">
        <v>2.8551299999999999E-23</v>
      </c>
      <c r="R74" s="1">
        <v>97</v>
      </c>
      <c r="S74" s="1">
        <v>2</v>
      </c>
      <c r="T74" s="2">
        <v>2</v>
      </c>
      <c r="U74">
        <v>7.5110700000000001</v>
      </c>
      <c r="V74">
        <v>-3.3776199999999998</v>
      </c>
    </row>
    <row r="75" spans="1:22" x14ac:dyDescent="0.25">
      <c r="A75" s="64">
        <v>25</v>
      </c>
      <c r="B75" s="62" cm="1">
        <f t="array" aca="1" ref="B75" ca="1">INDEX($U$3:$U$102,COUNTA(B$3:B75))</f>
        <v>8.0113299999999992</v>
      </c>
      <c r="C75" s="60" cm="1">
        <f t="array" aca="1" ref="C75" ca="1">INDEX($V$3:$V$102,COUNTA(C$3:C75))</f>
        <v>3.6339399999999999</v>
      </c>
      <c r="D75" s="36">
        <v>0.05</v>
      </c>
      <c r="E75" s="10">
        <v>1.0000599999999999</v>
      </c>
      <c r="F75" s="1">
        <v>2.9999400000000001</v>
      </c>
      <c r="G75" s="1">
        <v>7.6245299999999995E-9</v>
      </c>
      <c r="H75" s="1">
        <v>1</v>
      </c>
      <c r="I75" s="2">
        <v>103</v>
      </c>
      <c r="J75" s="10">
        <v>1.0000199999999999</v>
      </c>
      <c r="K75" s="10">
        <v>2.9999899999999999</v>
      </c>
      <c r="L75" s="10">
        <v>4.3216599999999998E-10</v>
      </c>
      <c r="M75" s="1">
        <v>1</v>
      </c>
      <c r="N75" s="13">
        <v>35</v>
      </c>
      <c r="O75" s="16">
        <v>1.0001800000000001</v>
      </c>
      <c r="P75" s="1">
        <v>3.0000200000000001</v>
      </c>
      <c r="Q75" s="1">
        <v>1.8813300000000001E-7</v>
      </c>
      <c r="R75" s="1">
        <v>1</v>
      </c>
      <c r="S75" s="1">
        <v>206</v>
      </c>
      <c r="T75" s="2">
        <v>206</v>
      </c>
      <c r="U75">
        <v>0.19847600000000001</v>
      </c>
      <c r="V75">
        <v>3.2601199999999998E-4</v>
      </c>
    </row>
    <row r="76" spans="1:22" x14ac:dyDescent="0.25">
      <c r="A76" s="64"/>
      <c r="B76" s="62"/>
      <c r="C76" s="60"/>
      <c r="D76" s="36">
        <v>0.12</v>
      </c>
      <c r="E76" s="10" t="s">
        <v>23</v>
      </c>
      <c r="F76" s="1" t="s">
        <v>23</v>
      </c>
      <c r="G76" s="1" t="s">
        <v>23</v>
      </c>
      <c r="H76" s="1">
        <v>1</v>
      </c>
      <c r="I76" s="2">
        <v>10001</v>
      </c>
      <c r="J76" s="10">
        <v>1</v>
      </c>
      <c r="K76" s="10">
        <v>3</v>
      </c>
      <c r="L76" s="10">
        <v>2.86179E-11</v>
      </c>
      <c r="M76" s="1">
        <v>1</v>
      </c>
      <c r="N76" s="13">
        <v>33</v>
      </c>
      <c r="O76" s="16">
        <v>1.00007</v>
      </c>
      <c r="P76" s="1">
        <v>3.0000100000000001</v>
      </c>
      <c r="Q76" s="1">
        <v>2.8788700000000001E-8</v>
      </c>
      <c r="R76" s="1">
        <v>1</v>
      </c>
      <c r="S76" s="1">
        <v>90</v>
      </c>
      <c r="T76" s="2">
        <v>90</v>
      </c>
      <c r="U76">
        <v>7.6719499999999998</v>
      </c>
      <c r="V76">
        <v>-7.3863700000000003</v>
      </c>
    </row>
    <row r="77" spans="1:22" x14ac:dyDescent="0.25">
      <c r="A77" s="64"/>
      <c r="B77" s="62"/>
      <c r="C77" s="60"/>
      <c r="D77" s="36" t="s">
        <v>13</v>
      </c>
      <c r="E77" s="10">
        <v>1</v>
      </c>
      <c r="F77" s="1">
        <v>3</v>
      </c>
      <c r="G77" s="1">
        <v>5.5491299999999998E-12</v>
      </c>
      <c r="H77" s="1">
        <v>435</v>
      </c>
      <c r="I77" s="2">
        <v>11</v>
      </c>
      <c r="J77" s="10">
        <v>1</v>
      </c>
      <c r="K77" s="10">
        <v>3</v>
      </c>
      <c r="L77" s="10">
        <v>8.4330299999999998E-20</v>
      </c>
      <c r="M77" s="1">
        <v>209</v>
      </c>
      <c r="N77" s="13">
        <v>5</v>
      </c>
      <c r="O77" s="16">
        <v>1</v>
      </c>
      <c r="P77" s="1">
        <v>3</v>
      </c>
      <c r="Q77" s="1">
        <v>7.8886100000000002E-31</v>
      </c>
      <c r="R77" s="1">
        <v>184</v>
      </c>
      <c r="S77" s="1">
        <v>3</v>
      </c>
      <c r="T77" s="2">
        <v>3</v>
      </c>
      <c r="U77">
        <v>-0.16708700000000001</v>
      </c>
      <c r="V77">
        <v>0.58370100000000003</v>
      </c>
    </row>
    <row r="78" spans="1:22" x14ac:dyDescent="0.25">
      <c r="A78" s="64">
        <v>26</v>
      </c>
      <c r="B78" s="62" cm="1">
        <f t="array" aca="1" ref="B78" ca="1">INDEX($U$3:$U$102,COUNTA(B$3:B78))</f>
        <v>-6.0860099999999999</v>
      </c>
      <c r="C78" s="60" cm="1">
        <f t="array" aca="1" ref="C78" ca="1">INDEX($V$3:$V$102,COUNTA(C$3:C78))</f>
        <v>-6.6094499999999998</v>
      </c>
      <c r="D78" s="36">
        <v>0.05</v>
      </c>
      <c r="E78" s="10">
        <v>1.0000599999999999</v>
      </c>
      <c r="F78" s="1">
        <v>2.9999400000000001</v>
      </c>
      <c r="G78" s="1">
        <v>7.9533099999999997E-9</v>
      </c>
      <c r="H78" s="1">
        <v>1</v>
      </c>
      <c r="I78" s="2">
        <v>94</v>
      </c>
      <c r="J78" s="10">
        <v>1.0000100000000001</v>
      </c>
      <c r="K78" s="10">
        <v>2.9999899999999999</v>
      </c>
      <c r="L78" s="10">
        <v>3.8677999999999998E-10</v>
      </c>
      <c r="M78" s="1">
        <v>1</v>
      </c>
      <c r="N78" s="13">
        <v>33</v>
      </c>
      <c r="O78" s="16">
        <v>0.99989099999999997</v>
      </c>
      <c r="P78" s="1">
        <v>2.9998499999999999</v>
      </c>
      <c r="Q78" s="1">
        <v>2.9930100000000001E-7</v>
      </c>
      <c r="R78" s="1">
        <v>1</v>
      </c>
      <c r="S78" s="1">
        <v>216</v>
      </c>
      <c r="T78" s="2">
        <v>216</v>
      </c>
      <c r="U78">
        <v>-8.0286800000000005E-2</v>
      </c>
      <c r="V78">
        <v>-3.79644</v>
      </c>
    </row>
    <row r="79" spans="1:22" x14ac:dyDescent="0.25">
      <c r="A79" s="64"/>
      <c r="B79" s="62"/>
      <c r="C79" s="60"/>
      <c r="D79" s="36">
        <v>0.12</v>
      </c>
      <c r="E79" s="10" t="s">
        <v>23</v>
      </c>
      <c r="F79" s="1" t="s">
        <v>23</v>
      </c>
      <c r="G79" s="1" t="s">
        <v>23</v>
      </c>
      <c r="H79" s="1">
        <v>1</v>
      </c>
      <c r="I79" s="2">
        <v>10001</v>
      </c>
      <c r="J79" s="10">
        <v>1.0000100000000001</v>
      </c>
      <c r="K79" s="10">
        <v>2.9999899999999999</v>
      </c>
      <c r="L79" s="10">
        <v>8.8619699999999995E-11</v>
      </c>
      <c r="M79" s="1">
        <v>1</v>
      </c>
      <c r="N79" s="13">
        <v>30</v>
      </c>
      <c r="O79" s="16">
        <v>0.99995699999999998</v>
      </c>
      <c r="P79" s="1">
        <v>2.9999400000000001</v>
      </c>
      <c r="Q79" s="1">
        <v>4.5946500000000001E-8</v>
      </c>
      <c r="R79" s="1">
        <v>1</v>
      </c>
      <c r="S79" s="1">
        <v>94</v>
      </c>
      <c r="T79" s="2">
        <v>94</v>
      </c>
      <c r="U79">
        <v>1.7151400000000001</v>
      </c>
      <c r="V79">
        <v>-7.8318300000000001</v>
      </c>
    </row>
    <row r="80" spans="1:22" x14ac:dyDescent="0.25">
      <c r="A80" s="64"/>
      <c r="B80" s="62"/>
      <c r="C80" s="60"/>
      <c r="D80" s="36" t="s">
        <v>13</v>
      </c>
      <c r="E80" s="10">
        <v>1</v>
      </c>
      <c r="F80" s="1">
        <v>3</v>
      </c>
      <c r="G80" s="1">
        <v>2.8168600000000001E-14</v>
      </c>
      <c r="H80" s="1">
        <v>236</v>
      </c>
      <c r="I80" s="2">
        <v>6</v>
      </c>
      <c r="J80" s="10">
        <v>1</v>
      </c>
      <c r="K80" s="10">
        <v>3</v>
      </c>
      <c r="L80" s="10">
        <v>1.69561E-18</v>
      </c>
      <c r="M80" s="1">
        <v>203</v>
      </c>
      <c r="N80" s="13">
        <v>5</v>
      </c>
      <c r="O80" s="16">
        <v>1</v>
      </c>
      <c r="P80" s="1">
        <v>3</v>
      </c>
      <c r="Q80" s="1">
        <v>8.1404299999999998E-22</v>
      </c>
      <c r="R80" s="1">
        <v>89</v>
      </c>
      <c r="S80" s="1">
        <v>2</v>
      </c>
      <c r="T80" s="2">
        <v>2</v>
      </c>
      <c r="U80">
        <v>8.3907600000000002</v>
      </c>
      <c r="V80">
        <v>4.4766700000000004</v>
      </c>
    </row>
    <row r="81" spans="1:22" x14ac:dyDescent="0.25">
      <c r="A81" s="64">
        <v>27</v>
      </c>
      <c r="B81" s="62" cm="1">
        <f t="array" aca="1" ref="B81" ca="1">INDEX($U$3:$U$102,COUNTA(B$3:B81))</f>
        <v>-4.9218500000000001</v>
      </c>
      <c r="C81" s="60" cm="1">
        <f t="array" aca="1" ref="C81" ca="1">INDEX($V$3:$V$102,COUNTA(C$3:C81))</f>
        <v>-4.1971499999999997</v>
      </c>
      <c r="D81" s="36">
        <v>0.05</v>
      </c>
      <c r="E81" s="10">
        <v>1.0000599999999999</v>
      </c>
      <c r="F81" s="1">
        <v>2.9999400000000001</v>
      </c>
      <c r="G81" s="1">
        <v>7.1924399999999996E-9</v>
      </c>
      <c r="H81" s="1">
        <v>1</v>
      </c>
      <c r="I81" s="2">
        <v>88</v>
      </c>
      <c r="J81" s="10">
        <v>1.0000199999999999</v>
      </c>
      <c r="K81" s="10">
        <v>2.9999799999999999</v>
      </c>
      <c r="L81" s="10">
        <v>4.6068399999999999E-10</v>
      </c>
      <c r="M81" s="1">
        <v>1</v>
      </c>
      <c r="N81" s="13">
        <v>31</v>
      </c>
      <c r="O81" s="16">
        <v>0.99988200000000005</v>
      </c>
      <c r="P81" s="1">
        <v>2.99986</v>
      </c>
      <c r="Q81" s="1">
        <v>3.0819899999999999E-7</v>
      </c>
      <c r="R81" s="1">
        <v>1</v>
      </c>
      <c r="S81" s="1">
        <v>211</v>
      </c>
      <c r="T81" s="2">
        <v>211</v>
      </c>
      <c r="U81">
        <v>9.2780199999999997</v>
      </c>
      <c r="V81">
        <v>9.6300699999999999</v>
      </c>
    </row>
    <row r="82" spans="1:22" x14ac:dyDescent="0.25">
      <c r="A82" s="64"/>
      <c r="B82" s="62"/>
      <c r="C82" s="60"/>
      <c r="D82" s="36">
        <v>0.12</v>
      </c>
      <c r="E82" s="10" t="s">
        <v>23</v>
      </c>
      <c r="F82" s="1" t="s">
        <v>23</v>
      </c>
      <c r="G82" s="1" t="s">
        <v>23</v>
      </c>
      <c r="H82" s="1">
        <v>1</v>
      </c>
      <c r="I82" s="2">
        <v>10001</v>
      </c>
      <c r="J82" s="10">
        <v>0.99999400000000005</v>
      </c>
      <c r="K82" s="10">
        <v>3.0000100000000001</v>
      </c>
      <c r="L82" s="10">
        <v>6.6828900000000002E-11</v>
      </c>
      <c r="M82" s="1">
        <v>1</v>
      </c>
      <c r="N82" s="13">
        <v>40</v>
      </c>
      <c r="O82" s="16">
        <v>0.99995400000000001</v>
      </c>
      <c r="P82" s="1">
        <v>2.9999400000000001</v>
      </c>
      <c r="Q82" s="1">
        <v>4.7236900000000003E-8</v>
      </c>
      <c r="R82" s="1">
        <v>1</v>
      </c>
      <c r="S82" s="1">
        <v>92</v>
      </c>
      <c r="T82" s="2">
        <v>92</v>
      </c>
      <c r="U82">
        <v>-4.2242600000000001</v>
      </c>
      <c r="V82">
        <v>-5.2198700000000002</v>
      </c>
    </row>
    <row r="83" spans="1:22" x14ac:dyDescent="0.25">
      <c r="A83" s="64"/>
      <c r="B83" s="62"/>
      <c r="C83" s="60"/>
      <c r="D83" s="36" t="s">
        <v>13</v>
      </c>
      <c r="E83" s="10">
        <v>1</v>
      </c>
      <c r="F83" s="1">
        <v>3</v>
      </c>
      <c r="G83" s="1">
        <v>3.9125899999999999E-15</v>
      </c>
      <c r="H83" s="1">
        <v>245</v>
      </c>
      <c r="I83" s="2">
        <v>6</v>
      </c>
      <c r="J83" s="10">
        <v>1</v>
      </c>
      <c r="K83" s="10">
        <v>3</v>
      </c>
      <c r="L83" s="10">
        <v>1.20073E-20</v>
      </c>
      <c r="M83" s="1">
        <v>210</v>
      </c>
      <c r="N83" s="13">
        <v>5</v>
      </c>
      <c r="O83" s="16">
        <v>1</v>
      </c>
      <c r="P83" s="1">
        <v>3</v>
      </c>
      <c r="Q83" s="1">
        <v>4.5015300000000001E-22</v>
      </c>
      <c r="R83" s="1">
        <v>88</v>
      </c>
      <c r="S83" s="1">
        <v>2</v>
      </c>
      <c r="T83" s="2">
        <v>2</v>
      </c>
      <c r="U83">
        <v>-7.4295</v>
      </c>
      <c r="V83">
        <v>-7.24329</v>
      </c>
    </row>
    <row r="84" spans="1:22" x14ac:dyDescent="0.25">
      <c r="A84" s="64">
        <v>28</v>
      </c>
      <c r="B84" s="62" cm="1">
        <f t="array" aca="1" ref="B84" ca="1">INDEX($U$3:$U$102,COUNTA(B$3:B84))</f>
        <v>5.69841</v>
      </c>
      <c r="C84" s="60" cm="1">
        <f t="array" aca="1" ref="C84" ca="1">INDEX($V$3:$V$102,COUNTA(C$3:C84))</f>
        <v>-7.2034200000000004</v>
      </c>
      <c r="D84" s="36">
        <v>0.05</v>
      </c>
      <c r="E84" s="10">
        <v>1.0000599999999999</v>
      </c>
      <c r="F84" s="1">
        <v>2.9999400000000001</v>
      </c>
      <c r="G84" s="1">
        <v>7.7141200000000007E-9</v>
      </c>
      <c r="H84" s="1">
        <v>1</v>
      </c>
      <c r="I84" s="2">
        <v>111</v>
      </c>
      <c r="J84" s="10">
        <v>1.0000100000000001</v>
      </c>
      <c r="K84" s="10">
        <v>2.9999899999999999</v>
      </c>
      <c r="L84" s="10">
        <v>3.8279699999999999E-10</v>
      </c>
      <c r="M84" s="1">
        <v>1</v>
      </c>
      <c r="N84" s="13">
        <v>37</v>
      </c>
      <c r="O84" s="16">
        <v>1.0000800000000001</v>
      </c>
      <c r="P84" s="1">
        <v>2.9998300000000002</v>
      </c>
      <c r="Q84" s="1">
        <v>6.5246800000000004E-8</v>
      </c>
      <c r="R84" s="1">
        <v>1</v>
      </c>
      <c r="S84" s="1">
        <v>215</v>
      </c>
      <c r="T84" s="2">
        <v>215</v>
      </c>
      <c r="U84">
        <v>6.1015899999999998</v>
      </c>
      <c r="V84">
        <v>-7.4825799999999996</v>
      </c>
    </row>
    <row r="85" spans="1:22" x14ac:dyDescent="0.25">
      <c r="A85" s="64"/>
      <c r="B85" s="62"/>
      <c r="C85" s="60"/>
      <c r="D85" s="36">
        <v>0.12</v>
      </c>
      <c r="E85" s="10" t="s">
        <v>23</v>
      </c>
      <c r="F85" s="1" t="s">
        <v>23</v>
      </c>
      <c r="G85" s="1" t="s">
        <v>23</v>
      </c>
      <c r="H85" s="1">
        <v>1</v>
      </c>
      <c r="I85" s="2">
        <v>10001</v>
      </c>
      <c r="J85" s="10">
        <v>0.99999499999999997</v>
      </c>
      <c r="K85" s="10">
        <v>3</v>
      </c>
      <c r="L85" s="10">
        <v>4.4241899999999999E-11</v>
      </c>
      <c r="M85" s="1">
        <v>1</v>
      </c>
      <c r="N85" s="13">
        <v>37</v>
      </c>
      <c r="O85" s="16">
        <v>1.00003</v>
      </c>
      <c r="P85" s="1">
        <v>2.9999400000000001</v>
      </c>
      <c r="Q85" s="1">
        <v>9.0396499999999995E-9</v>
      </c>
      <c r="R85" s="1">
        <v>1</v>
      </c>
      <c r="S85" s="1">
        <v>94</v>
      </c>
      <c r="T85" s="2">
        <v>94</v>
      </c>
      <c r="U85">
        <v>8.4517199999999999</v>
      </c>
      <c r="V85">
        <v>3.5679099999999998E-2</v>
      </c>
    </row>
    <row r="86" spans="1:22" x14ac:dyDescent="0.25">
      <c r="A86" s="64"/>
      <c r="B86" s="62"/>
      <c r="C86" s="60"/>
      <c r="D86" s="36" t="s">
        <v>13</v>
      </c>
      <c r="E86" s="10">
        <v>1.0000100000000001</v>
      </c>
      <c r="F86" s="1">
        <v>2.9999899999999999</v>
      </c>
      <c r="G86" s="1">
        <v>1.3108499999999999E-10</v>
      </c>
      <c r="H86" s="1">
        <v>1044</v>
      </c>
      <c r="I86" s="2">
        <v>27</v>
      </c>
      <c r="J86" s="10">
        <v>1</v>
      </c>
      <c r="K86" s="10">
        <v>3</v>
      </c>
      <c r="L86" s="10">
        <v>1.6138699999999999E-18</v>
      </c>
      <c r="M86" s="1">
        <v>210</v>
      </c>
      <c r="N86" s="13">
        <v>5</v>
      </c>
      <c r="O86" s="16">
        <v>1</v>
      </c>
      <c r="P86" s="1">
        <v>3</v>
      </c>
      <c r="Q86" s="1">
        <v>0</v>
      </c>
      <c r="R86" s="1">
        <v>172</v>
      </c>
      <c r="S86" s="1">
        <v>3</v>
      </c>
      <c r="T86" s="2">
        <v>3</v>
      </c>
      <c r="U86">
        <v>9.8290199999999999</v>
      </c>
      <c r="V86">
        <v>-4.4340999999999999</v>
      </c>
    </row>
    <row r="87" spans="1:22" x14ac:dyDescent="0.25">
      <c r="A87" s="64">
        <v>29</v>
      </c>
      <c r="B87" s="62" cm="1">
        <f t="array" aca="1" ref="B87" ca="1">INDEX($U$3:$U$102,COUNTA(B$3:B87))</f>
        <v>-7.5792300000000007E-2</v>
      </c>
      <c r="C87" s="60" cm="1">
        <f t="array" aca="1" ref="C87" ca="1">INDEX($V$3:$V$102,COUNTA(C$3:C87))</f>
        <v>-7.7102599999999999</v>
      </c>
      <c r="D87" s="36">
        <v>0.05</v>
      </c>
      <c r="E87" s="10">
        <v>1.0000599999999999</v>
      </c>
      <c r="F87" s="1">
        <v>2.9999400000000001</v>
      </c>
      <c r="G87" s="1">
        <v>7.4906999999999994E-9</v>
      </c>
      <c r="H87" s="1">
        <v>1</v>
      </c>
      <c r="I87" s="2">
        <v>107</v>
      </c>
      <c r="J87" s="10">
        <v>1.0000100000000001</v>
      </c>
      <c r="K87" s="10">
        <v>2.9999899999999999</v>
      </c>
      <c r="L87" s="10">
        <v>2.17365E-10</v>
      </c>
      <c r="M87" s="1">
        <v>1</v>
      </c>
      <c r="N87" s="13">
        <v>37</v>
      </c>
      <c r="O87" s="16">
        <v>0.99998200000000004</v>
      </c>
      <c r="P87" s="1">
        <v>2.9998200000000002</v>
      </c>
      <c r="Q87" s="1">
        <v>1.96226E-7</v>
      </c>
      <c r="R87" s="1">
        <v>1</v>
      </c>
      <c r="S87" s="1">
        <v>214</v>
      </c>
      <c r="T87" s="2">
        <v>214</v>
      </c>
      <c r="U87">
        <v>-4.2953900000000003</v>
      </c>
      <c r="V87">
        <v>-4.1341900000000003</v>
      </c>
    </row>
    <row r="88" spans="1:22" x14ac:dyDescent="0.25">
      <c r="A88" s="64"/>
      <c r="B88" s="62"/>
      <c r="C88" s="60"/>
      <c r="D88" s="36">
        <v>0.12</v>
      </c>
      <c r="E88" s="10" t="s">
        <v>23</v>
      </c>
      <c r="F88" s="1" t="s">
        <v>23</v>
      </c>
      <c r="G88" s="1" t="s">
        <v>23</v>
      </c>
      <c r="H88" s="1">
        <v>1</v>
      </c>
      <c r="I88" s="2">
        <v>10001</v>
      </c>
      <c r="J88" s="10">
        <v>1.0000100000000001</v>
      </c>
      <c r="K88" s="10">
        <v>2.9999899999999999</v>
      </c>
      <c r="L88" s="10">
        <v>6.4263000000000006E-11</v>
      </c>
      <c r="M88" s="1">
        <v>1</v>
      </c>
      <c r="N88" s="13">
        <v>33</v>
      </c>
      <c r="O88" s="16">
        <v>0.99999300000000002</v>
      </c>
      <c r="P88" s="1">
        <v>2.9999400000000001</v>
      </c>
      <c r="Q88" s="1">
        <v>2.4535500000000002E-8</v>
      </c>
      <c r="R88" s="1">
        <v>1</v>
      </c>
      <c r="S88" s="1">
        <v>94</v>
      </c>
      <c r="T88" s="2">
        <v>94</v>
      </c>
      <c r="U88">
        <v>-1.0302800000000001</v>
      </c>
      <c r="V88">
        <v>9.4236799999999992</v>
      </c>
    </row>
    <row r="89" spans="1:22" x14ac:dyDescent="0.25">
      <c r="A89" s="64"/>
      <c r="B89" s="62"/>
      <c r="C89" s="60"/>
      <c r="D89" s="36" t="s">
        <v>13</v>
      </c>
      <c r="E89" s="10">
        <v>1</v>
      </c>
      <c r="F89" s="1">
        <v>3</v>
      </c>
      <c r="G89" s="1">
        <v>8.4828900000000004E-12</v>
      </c>
      <c r="H89" s="1">
        <v>421</v>
      </c>
      <c r="I89" s="2">
        <v>11</v>
      </c>
      <c r="J89" s="10">
        <v>1</v>
      </c>
      <c r="K89" s="10">
        <v>3</v>
      </c>
      <c r="L89" s="10">
        <v>1.8251599999999999E-17</v>
      </c>
      <c r="M89" s="1">
        <v>201</v>
      </c>
      <c r="N89" s="13">
        <v>5</v>
      </c>
      <c r="O89" s="16">
        <v>1</v>
      </c>
      <c r="P89" s="1">
        <v>3</v>
      </c>
      <c r="Q89" s="1">
        <v>6.4080499999999996E-23</v>
      </c>
      <c r="R89" s="1">
        <v>87</v>
      </c>
      <c r="S89" s="1">
        <v>2</v>
      </c>
      <c r="T89" s="2">
        <v>2</v>
      </c>
      <c r="U89">
        <v>4.2557499999999999</v>
      </c>
      <c r="V89">
        <v>3.8308900000000001</v>
      </c>
    </row>
    <row r="90" spans="1:22" x14ac:dyDescent="0.25">
      <c r="A90" s="64">
        <v>30</v>
      </c>
      <c r="B90" s="62" cm="1">
        <f t="array" aca="1" ref="B90" ca="1">INDEX($U$3:$U$102,COUNTA(B$3:B90))</f>
        <v>-0.43646000000000001</v>
      </c>
      <c r="C90" s="60" cm="1">
        <f t="array" aca="1" ref="C90" ca="1">INDEX($V$3:$V$102,COUNTA(C$3:C90))</f>
        <v>4.4763599999999997</v>
      </c>
      <c r="D90" s="36">
        <v>0.05</v>
      </c>
      <c r="E90" s="10">
        <v>0.99994099999999997</v>
      </c>
      <c r="F90" s="1">
        <v>3.0000599999999999</v>
      </c>
      <c r="G90" s="1">
        <v>6.9527900000000003E-9</v>
      </c>
      <c r="H90" s="1">
        <v>1</v>
      </c>
      <c r="I90" s="2">
        <v>96</v>
      </c>
      <c r="J90" s="10">
        <v>0.99998600000000004</v>
      </c>
      <c r="K90" s="10">
        <v>3.0000100000000001</v>
      </c>
      <c r="L90" s="10">
        <v>3.7863600000000001E-10</v>
      </c>
      <c r="M90" s="1">
        <v>1</v>
      </c>
      <c r="N90" s="13">
        <v>32</v>
      </c>
      <c r="O90" s="16">
        <v>0.99987300000000001</v>
      </c>
      <c r="P90" s="1">
        <v>3.00013</v>
      </c>
      <c r="Q90" s="1">
        <v>3.3092000000000003E-8</v>
      </c>
      <c r="R90" s="1">
        <v>1</v>
      </c>
      <c r="S90" s="1">
        <v>182</v>
      </c>
      <c r="T90" s="2">
        <v>182</v>
      </c>
      <c r="U90">
        <v>5.4039799999999998</v>
      </c>
      <c r="V90">
        <v>-8.7711600000000001</v>
      </c>
    </row>
    <row r="91" spans="1:22" x14ac:dyDescent="0.25">
      <c r="A91" s="64"/>
      <c r="B91" s="62"/>
      <c r="C91" s="60"/>
      <c r="D91" s="36">
        <v>0.12</v>
      </c>
      <c r="E91" s="10" t="s">
        <v>23</v>
      </c>
      <c r="F91" s="1" t="s">
        <v>23</v>
      </c>
      <c r="G91" s="1" t="s">
        <v>23</v>
      </c>
      <c r="H91" s="1">
        <v>1</v>
      </c>
      <c r="I91" s="2">
        <v>10001</v>
      </c>
      <c r="J91" s="10">
        <v>0.99999300000000002</v>
      </c>
      <c r="K91" s="10">
        <v>3.0000100000000001</v>
      </c>
      <c r="L91" s="10">
        <v>9.1853700000000001E-11</v>
      </c>
      <c r="M91" s="1">
        <v>1</v>
      </c>
      <c r="N91" s="13">
        <v>19</v>
      </c>
      <c r="O91" s="16">
        <v>0.99995400000000001</v>
      </c>
      <c r="P91" s="1">
        <v>3.0000499999999999</v>
      </c>
      <c r="Q91" s="1">
        <v>4.3104499999999997E-9</v>
      </c>
      <c r="R91" s="1">
        <v>1</v>
      </c>
      <c r="S91" s="1">
        <v>81</v>
      </c>
      <c r="T91" s="2">
        <v>81</v>
      </c>
      <c r="U91">
        <v>7.7087700000000003</v>
      </c>
      <c r="V91">
        <v>-5.7052899999999998</v>
      </c>
    </row>
    <row r="92" spans="1:22" x14ac:dyDescent="0.25">
      <c r="A92" s="64"/>
      <c r="B92" s="62"/>
      <c r="C92" s="60"/>
      <c r="D92" s="36" t="s">
        <v>13</v>
      </c>
      <c r="E92" s="10">
        <v>0.99999899999999997</v>
      </c>
      <c r="F92" s="1">
        <v>3</v>
      </c>
      <c r="G92" s="1">
        <v>2.4453199999999999E-12</v>
      </c>
      <c r="H92" s="1">
        <v>509</v>
      </c>
      <c r="I92" s="2">
        <v>12</v>
      </c>
      <c r="J92" s="10">
        <v>1</v>
      </c>
      <c r="K92" s="10">
        <v>3</v>
      </c>
      <c r="L92" s="10">
        <v>9.4205699999999993E-12</v>
      </c>
      <c r="M92" s="1">
        <v>123</v>
      </c>
      <c r="N92" s="13">
        <v>3</v>
      </c>
      <c r="O92" s="16">
        <v>1</v>
      </c>
      <c r="P92" s="1">
        <v>3</v>
      </c>
      <c r="Q92" s="1">
        <v>5.2799999999999997E-25</v>
      </c>
      <c r="R92" s="1">
        <v>95</v>
      </c>
      <c r="S92" s="1">
        <v>2</v>
      </c>
      <c r="T92" s="2">
        <v>2</v>
      </c>
      <c r="U92">
        <v>-2.6102300000000001</v>
      </c>
      <c r="V92">
        <v>-4.8666600000000004</v>
      </c>
    </row>
    <row r="93" spans="1:22" x14ac:dyDescent="0.25">
      <c r="A93" s="64">
        <v>31</v>
      </c>
      <c r="B93" s="62" cm="1">
        <f t="array" aca="1" ref="B93" ca="1">INDEX($U$3:$U$102,COUNTA(B$3:B93))</f>
        <v>0.58140199999999997</v>
      </c>
      <c r="C93" s="60" cm="1">
        <f t="array" aca="1" ref="C93" ca="1">INDEX($V$3:$V$102,COUNTA(C$3:C93))</f>
        <v>-0.64212599999999997</v>
      </c>
      <c r="D93" s="36">
        <v>0.05</v>
      </c>
      <c r="E93" s="10">
        <v>1.0000599999999999</v>
      </c>
      <c r="F93" s="1">
        <v>2.9999400000000001</v>
      </c>
      <c r="G93" s="1">
        <v>6.89731E-9</v>
      </c>
      <c r="H93" s="1">
        <v>1</v>
      </c>
      <c r="I93" s="2">
        <v>97</v>
      </c>
      <c r="J93" s="10">
        <v>1.0000100000000001</v>
      </c>
      <c r="K93" s="10">
        <v>2.9999899999999999</v>
      </c>
      <c r="L93" s="10">
        <v>2.3850999999999999E-10</v>
      </c>
      <c r="M93" s="1">
        <v>1</v>
      </c>
      <c r="N93" s="13">
        <v>34</v>
      </c>
      <c r="O93" s="16">
        <v>0.99997899999999995</v>
      </c>
      <c r="P93" s="1">
        <v>2.9998200000000002</v>
      </c>
      <c r="Q93" s="1">
        <v>2.0004300000000001E-7</v>
      </c>
      <c r="R93" s="1">
        <v>1</v>
      </c>
      <c r="S93" s="1">
        <v>193</v>
      </c>
      <c r="T93" s="2">
        <v>193</v>
      </c>
      <c r="U93">
        <v>8.7226900000000001</v>
      </c>
      <c r="V93">
        <v>-9.2558699999999998</v>
      </c>
    </row>
    <row r="94" spans="1:22" x14ac:dyDescent="0.25">
      <c r="A94" s="64"/>
      <c r="B94" s="62"/>
      <c r="C94" s="60"/>
      <c r="D94" s="36">
        <v>0.12</v>
      </c>
      <c r="E94" s="10" t="s">
        <v>23</v>
      </c>
      <c r="F94" s="1" t="s">
        <v>23</v>
      </c>
      <c r="G94" s="1" t="s">
        <v>23</v>
      </c>
      <c r="H94" s="1">
        <v>1</v>
      </c>
      <c r="I94" s="2">
        <v>10001</v>
      </c>
      <c r="J94" s="10">
        <v>1</v>
      </c>
      <c r="K94" s="10">
        <v>3</v>
      </c>
      <c r="L94" s="10">
        <v>2.8047999999999998E-11</v>
      </c>
      <c r="M94" s="1">
        <v>1</v>
      </c>
      <c r="N94" s="13">
        <v>32</v>
      </c>
      <c r="O94" s="16">
        <v>0.99999199999999999</v>
      </c>
      <c r="P94" s="1">
        <v>2.99993</v>
      </c>
      <c r="Q94" s="1">
        <v>2.8964399999999999E-8</v>
      </c>
      <c r="R94" s="1">
        <v>1</v>
      </c>
      <c r="S94" s="1">
        <v>85</v>
      </c>
      <c r="T94" s="2">
        <v>85</v>
      </c>
      <c r="U94">
        <v>7.6467799999999997</v>
      </c>
      <c r="V94">
        <v>9.8841099999999997</v>
      </c>
    </row>
    <row r="95" spans="1:22" x14ac:dyDescent="0.25">
      <c r="A95" s="64"/>
      <c r="B95" s="62"/>
      <c r="C95" s="60"/>
      <c r="D95" s="36" t="s">
        <v>13</v>
      </c>
      <c r="E95" s="10">
        <v>1</v>
      </c>
      <c r="F95" s="1">
        <v>3</v>
      </c>
      <c r="G95" s="1">
        <v>5.9514000000000003E-13</v>
      </c>
      <c r="H95" s="1">
        <v>447</v>
      </c>
      <c r="I95" s="2">
        <v>11</v>
      </c>
      <c r="J95" s="10">
        <v>1</v>
      </c>
      <c r="K95" s="10">
        <v>3</v>
      </c>
      <c r="L95" s="10">
        <v>3.2525800000000001E-19</v>
      </c>
      <c r="M95" s="1">
        <v>212</v>
      </c>
      <c r="N95" s="13">
        <v>5</v>
      </c>
      <c r="O95" s="16">
        <v>1</v>
      </c>
      <c r="P95" s="1">
        <v>3</v>
      </c>
      <c r="Q95" s="1">
        <v>2.6476899999999999E-22</v>
      </c>
      <c r="R95" s="1">
        <v>89</v>
      </c>
      <c r="S95" s="1">
        <v>2</v>
      </c>
      <c r="T95" s="2">
        <v>2</v>
      </c>
      <c r="U95">
        <v>7.8663600000000002</v>
      </c>
      <c r="V95">
        <v>-5.7925700000000004</v>
      </c>
    </row>
    <row r="96" spans="1:22" x14ac:dyDescent="0.25">
      <c r="A96" s="64">
        <v>32</v>
      </c>
      <c r="B96" s="62" cm="1">
        <f t="array" aca="1" ref="B96" ca="1">INDEX($U$3:$U$102,COUNTA(B$3:B96))</f>
        <v>5.9405700000000001</v>
      </c>
      <c r="C96" s="60" cm="1">
        <f t="array" aca="1" ref="C96" ca="1">INDEX($V$3:$V$102,COUNTA(C$3:C96))</f>
        <v>-1.7744</v>
      </c>
      <c r="D96" s="36">
        <v>0.05</v>
      </c>
      <c r="E96" s="10">
        <v>1.0000599999999999</v>
      </c>
      <c r="F96" s="1">
        <v>2.9999400000000001</v>
      </c>
      <c r="G96" s="1">
        <v>7.6164000000000003E-9</v>
      </c>
      <c r="H96" s="1">
        <v>1</v>
      </c>
      <c r="I96" s="2">
        <v>107</v>
      </c>
      <c r="J96" s="10">
        <v>1.0000100000000001</v>
      </c>
      <c r="K96" s="10">
        <v>2.9999899999999999</v>
      </c>
      <c r="L96" s="10">
        <v>4.32198E-10</v>
      </c>
      <c r="M96" s="1">
        <v>1</v>
      </c>
      <c r="N96" s="13">
        <v>35</v>
      </c>
      <c r="O96" s="16">
        <v>1.00013</v>
      </c>
      <c r="P96" s="1">
        <v>2.99987</v>
      </c>
      <c r="Q96" s="1">
        <v>3.4807500000000002E-8</v>
      </c>
      <c r="R96" s="1">
        <v>1</v>
      </c>
      <c r="S96" s="1">
        <v>205</v>
      </c>
      <c r="T96" s="2">
        <v>205</v>
      </c>
      <c r="U96">
        <v>6.0819799999999997</v>
      </c>
      <c r="V96">
        <v>7.0935600000000001</v>
      </c>
    </row>
    <row r="97" spans="1:22" x14ac:dyDescent="0.25">
      <c r="A97" s="64"/>
      <c r="B97" s="62"/>
      <c r="C97" s="60"/>
      <c r="D97" s="36">
        <v>0.12</v>
      </c>
      <c r="E97" s="10" t="s">
        <v>23</v>
      </c>
      <c r="F97" s="1" t="s">
        <v>23</v>
      </c>
      <c r="G97" s="1" t="s">
        <v>23</v>
      </c>
      <c r="H97" s="1">
        <v>1</v>
      </c>
      <c r="I97" s="2">
        <v>10001</v>
      </c>
      <c r="J97" s="10">
        <v>1.0000100000000001</v>
      </c>
      <c r="K97" s="10">
        <v>2.9999899999999999</v>
      </c>
      <c r="L97" s="10">
        <v>6.6936499999999999E-11</v>
      </c>
      <c r="M97" s="1">
        <v>1</v>
      </c>
      <c r="N97" s="13">
        <v>21</v>
      </c>
      <c r="O97" s="16">
        <v>1.0000500000000001</v>
      </c>
      <c r="P97" s="1">
        <v>2.9999500000000001</v>
      </c>
      <c r="Q97" s="1">
        <v>4.8070200000000002E-9</v>
      </c>
      <c r="R97" s="1">
        <v>1</v>
      </c>
      <c r="S97" s="1">
        <v>90</v>
      </c>
      <c r="T97" s="2">
        <v>90</v>
      </c>
      <c r="U97">
        <v>-9.3989399999999996</v>
      </c>
      <c r="V97">
        <v>9.3007500000000007</v>
      </c>
    </row>
    <row r="98" spans="1:22" x14ac:dyDescent="0.25">
      <c r="A98" s="64"/>
      <c r="B98" s="62"/>
      <c r="C98" s="60"/>
      <c r="D98" s="36" t="s">
        <v>13</v>
      </c>
      <c r="E98" s="10">
        <v>1</v>
      </c>
      <c r="F98" s="1">
        <v>3</v>
      </c>
      <c r="G98" s="1">
        <v>4.7351700000000002E-11</v>
      </c>
      <c r="H98" s="1">
        <v>551</v>
      </c>
      <c r="I98" s="2">
        <v>14</v>
      </c>
      <c r="J98" s="10">
        <v>1</v>
      </c>
      <c r="K98" s="10">
        <v>3</v>
      </c>
      <c r="L98" s="10">
        <v>3.74611E-16</v>
      </c>
      <c r="M98" s="1">
        <v>163</v>
      </c>
      <c r="N98" s="13">
        <v>4</v>
      </c>
      <c r="O98" s="16">
        <v>1</v>
      </c>
      <c r="P98" s="1">
        <v>3</v>
      </c>
      <c r="Q98" s="1">
        <v>0</v>
      </c>
      <c r="R98" s="1">
        <v>171</v>
      </c>
      <c r="S98" s="1">
        <v>3</v>
      </c>
      <c r="T98" s="2">
        <v>3</v>
      </c>
      <c r="U98">
        <v>-6.0871500000000003</v>
      </c>
      <c r="V98">
        <v>8.3048999999999999</v>
      </c>
    </row>
    <row r="99" spans="1:22" x14ac:dyDescent="0.25">
      <c r="A99" s="64">
        <v>33</v>
      </c>
      <c r="B99" s="62" cm="1">
        <f t="array" aca="1" ref="B99" ca="1">INDEX($U$3:$U$102,COUNTA(B$3:B99))</f>
        <v>-5.50007</v>
      </c>
      <c r="C99" s="60" cm="1">
        <f t="array" aca="1" ref="C99" ca="1">INDEX($V$3:$V$102,COUNTA(C$3:C99))</f>
        <v>7.2287299999999997</v>
      </c>
      <c r="D99" s="36">
        <v>0.05</v>
      </c>
      <c r="E99" s="10">
        <v>0.99993900000000002</v>
      </c>
      <c r="F99" s="1">
        <v>3.0000599999999999</v>
      </c>
      <c r="G99" s="1">
        <v>7.5241000000000005E-9</v>
      </c>
      <c r="H99" s="1">
        <v>1</v>
      </c>
      <c r="I99" s="2">
        <v>108</v>
      </c>
      <c r="J99" s="10">
        <v>0.99998699999999996</v>
      </c>
      <c r="K99" s="10">
        <v>3.0000100000000001</v>
      </c>
      <c r="L99" s="10">
        <v>3.6288300000000002E-10</v>
      </c>
      <c r="M99" s="1">
        <v>1</v>
      </c>
      <c r="N99" s="13">
        <v>36</v>
      </c>
      <c r="O99" s="16">
        <v>0.99984099999999998</v>
      </c>
      <c r="P99" s="1">
        <v>3.0001000000000002</v>
      </c>
      <c r="Q99" s="1">
        <v>4.8396900000000001E-8</v>
      </c>
      <c r="R99" s="1">
        <v>1</v>
      </c>
      <c r="S99" s="1">
        <v>207</v>
      </c>
      <c r="T99" s="2">
        <v>207</v>
      </c>
      <c r="U99">
        <v>4.1048400000000003</v>
      </c>
      <c r="V99">
        <v>6.8528500000000001</v>
      </c>
    </row>
    <row r="100" spans="1:22" x14ac:dyDescent="0.25">
      <c r="A100" s="64"/>
      <c r="B100" s="62"/>
      <c r="C100" s="60"/>
      <c r="D100" s="36">
        <v>0.12</v>
      </c>
      <c r="E100" s="10" t="s">
        <v>23</v>
      </c>
      <c r="F100" s="1" t="s">
        <v>23</v>
      </c>
      <c r="G100" s="1" t="s">
        <v>23</v>
      </c>
      <c r="H100" s="1">
        <v>1</v>
      </c>
      <c r="I100" s="2">
        <v>10001</v>
      </c>
      <c r="J100" s="10" t="s">
        <v>23</v>
      </c>
      <c r="K100" s="10" t="s">
        <v>23</v>
      </c>
      <c r="L100" s="10" t="s">
        <v>23</v>
      </c>
      <c r="M100" s="1">
        <v>1</v>
      </c>
      <c r="N100" s="13">
        <v>10001</v>
      </c>
      <c r="O100" s="16">
        <v>0.999942</v>
      </c>
      <c r="P100" s="1">
        <v>3.0000399999999998</v>
      </c>
      <c r="Q100" s="1">
        <v>6.3546399999999999E-9</v>
      </c>
      <c r="R100" s="1">
        <v>1</v>
      </c>
      <c r="S100" s="1">
        <v>91</v>
      </c>
      <c r="T100" s="2">
        <v>91</v>
      </c>
      <c r="U100">
        <v>-6.2805099999999996</v>
      </c>
      <c r="V100">
        <v>9.3329199999999997</v>
      </c>
    </row>
    <row r="101" spans="1:22" x14ac:dyDescent="0.25">
      <c r="A101" s="64"/>
      <c r="B101" s="62"/>
      <c r="C101" s="60"/>
      <c r="D101" s="36" t="s">
        <v>13</v>
      </c>
      <c r="E101" s="10">
        <v>0.99998699999999996</v>
      </c>
      <c r="F101" s="1">
        <v>3.0000100000000001</v>
      </c>
      <c r="G101" s="1">
        <v>4.11883E-10</v>
      </c>
      <c r="H101" s="1">
        <v>1715</v>
      </c>
      <c r="I101" s="2">
        <v>43</v>
      </c>
      <c r="J101" s="10">
        <v>1</v>
      </c>
      <c r="K101" s="10">
        <v>3</v>
      </c>
      <c r="L101" s="10">
        <v>3.83748E-17</v>
      </c>
      <c r="M101" s="1">
        <v>209</v>
      </c>
      <c r="N101" s="13">
        <v>5</v>
      </c>
      <c r="O101" s="16">
        <v>1</v>
      </c>
      <c r="P101" s="1">
        <v>3</v>
      </c>
      <c r="Q101" s="1">
        <v>2.7207099999999997E-23</v>
      </c>
      <c r="R101" s="1">
        <v>89</v>
      </c>
      <c r="S101" s="1">
        <v>2</v>
      </c>
      <c r="T101" s="2">
        <v>2</v>
      </c>
      <c r="U101">
        <v>-3.5979800000000002</v>
      </c>
      <c r="V101">
        <v>-1.02477</v>
      </c>
    </row>
    <row r="102" spans="1:22" x14ac:dyDescent="0.25">
      <c r="A102" s="64">
        <v>34</v>
      </c>
      <c r="B102" s="62" cm="1">
        <f t="array" aca="1" ref="B102" ca="1">INDEX($U$3:$U$102,COUNTA(B$3:B102))</f>
        <v>-6.3504199999999997</v>
      </c>
      <c r="C102" s="60" cm="1">
        <f t="array" aca="1" ref="C102" ca="1">INDEX($V$3:$V$102,COUNTA(C$3:C102))</f>
        <v>-9.8237400000000008</v>
      </c>
      <c r="D102" s="36">
        <v>0.05</v>
      </c>
      <c r="E102" s="16">
        <v>1.0000599999999999</v>
      </c>
      <c r="F102" s="1">
        <v>2.9999400000000001</v>
      </c>
      <c r="G102" s="1">
        <v>6.9333599999999997E-9</v>
      </c>
      <c r="H102" s="1">
        <v>1</v>
      </c>
      <c r="I102" s="2">
        <v>102</v>
      </c>
      <c r="J102" s="10">
        <v>1.0000100000000001</v>
      </c>
      <c r="K102" s="10">
        <v>2.9999899999999999</v>
      </c>
      <c r="L102" s="10">
        <v>3.9022000000000002E-10</v>
      </c>
      <c r="M102" s="1">
        <v>1</v>
      </c>
      <c r="N102" s="2">
        <v>35</v>
      </c>
      <c r="O102" s="16">
        <v>0.99990800000000002</v>
      </c>
      <c r="P102" s="1">
        <v>2.9998399999999998</v>
      </c>
      <c r="Q102" s="1">
        <v>2.9155900000000002E-7</v>
      </c>
      <c r="R102" s="1">
        <v>1</v>
      </c>
      <c r="S102" s="1">
        <v>220</v>
      </c>
      <c r="T102" s="2">
        <v>220</v>
      </c>
      <c r="U102">
        <v>3.9505499999999998</v>
      </c>
      <c r="V102">
        <v>-3.30328</v>
      </c>
    </row>
    <row r="103" spans="1:22" x14ac:dyDescent="0.25">
      <c r="A103" s="64"/>
      <c r="B103" s="62"/>
      <c r="C103" s="60"/>
      <c r="D103" s="36">
        <v>0.12</v>
      </c>
      <c r="E103" s="9" t="s">
        <v>23</v>
      </c>
      <c r="F103" s="5" t="s">
        <v>23</v>
      </c>
      <c r="G103" s="5" t="s">
        <v>23</v>
      </c>
      <c r="H103" s="5">
        <v>1</v>
      </c>
      <c r="I103" s="6">
        <v>10001</v>
      </c>
      <c r="J103" s="9">
        <v>1.0000100000000001</v>
      </c>
      <c r="K103" s="9">
        <v>2.9999899999999999</v>
      </c>
      <c r="L103" s="9">
        <v>6.1244899999999998E-11</v>
      </c>
      <c r="M103" s="5">
        <v>1</v>
      </c>
      <c r="N103" s="12">
        <v>33</v>
      </c>
      <c r="O103" s="16">
        <v>0.99996600000000002</v>
      </c>
      <c r="P103" s="1">
        <v>2.9999400000000001</v>
      </c>
      <c r="Q103" s="1">
        <v>4.04589E-8</v>
      </c>
      <c r="R103" s="1">
        <v>1</v>
      </c>
      <c r="S103" s="1">
        <v>96</v>
      </c>
      <c r="T103" s="2">
        <v>96</v>
      </c>
    </row>
    <row r="104" spans="1:22" x14ac:dyDescent="0.25">
      <c r="A104" s="64"/>
      <c r="B104" s="62"/>
      <c r="C104" s="60"/>
      <c r="D104" s="36" t="s">
        <v>13</v>
      </c>
      <c r="E104" s="10">
        <v>1</v>
      </c>
      <c r="F104" s="1">
        <v>3</v>
      </c>
      <c r="G104" s="1">
        <v>1.32554E-12</v>
      </c>
      <c r="H104" s="1">
        <v>265</v>
      </c>
      <c r="I104" s="2">
        <v>7</v>
      </c>
      <c r="J104" s="10">
        <v>1</v>
      </c>
      <c r="K104" s="10">
        <v>3</v>
      </c>
      <c r="L104" s="10">
        <v>2.1212899999999999E-17</v>
      </c>
      <c r="M104" s="1">
        <v>195</v>
      </c>
      <c r="N104" s="13">
        <v>5</v>
      </c>
      <c r="O104" s="16">
        <v>1</v>
      </c>
      <c r="P104" s="1">
        <v>3</v>
      </c>
      <c r="Q104" s="1">
        <v>5.6294900000000004E-23</v>
      </c>
      <c r="R104" s="1">
        <v>86</v>
      </c>
      <c r="S104" s="1">
        <v>2</v>
      </c>
      <c r="T104" s="2">
        <v>2</v>
      </c>
    </row>
    <row r="105" spans="1:22" x14ac:dyDescent="0.25">
      <c r="A105" s="64">
        <v>35</v>
      </c>
      <c r="B105" s="62" cm="1">
        <f t="array" aca="1" ref="B105" ca="1">INDEX($U$3:$U$102,COUNTA(B$3:B105))</f>
        <v>4.0704599999999997</v>
      </c>
      <c r="C105" s="60" cm="1">
        <f t="array" aca="1" ref="C105" ca="1">INDEX($V$3:$V$102,COUNTA(C$3:C105))</f>
        <v>3.7019899999999999</v>
      </c>
      <c r="D105" s="36">
        <v>0.05</v>
      </c>
      <c r="E105" s="10">
        <v>1.0000599999999999</v>
      </c>
      <c r="F105" s="1">
        <v>2.9999400000000001</v>
      </c>
      <c r="G105" s="1">
        <v>7.0064399999999996E-9</v>
      </c>
      <c r="H105" s="1">
        <v>1</v>
      </c>
      <c r="I105" s="2">
        <v>94</v>
      </c>
      <c r="J105" s="10">
        <v>1.0000100000000001</v>
      </c>
      <c r="K105" s="10">
        <v>2.9999899999999999</v>
      </c>
      <c r="L105" s="10">
        <v>2.8817200000000002E-10</v>
      </c>
      <c r="M105" s="1">
        <v>1</v>
      </c>
      <c r="N105" s="13">
        <v>33</v>
      </c>
      <c r="O105" s="16">
        <v>1.0001800000000001</v>
      </c>
      <c r="P105" s="1">
        <v>3.0000399999999998</v>
      </c>
      <c r="Q105" s="1">
        <v>2.2911099999999999E-7</v>
      </c>
      <c r="R105" s="1">
        <v>1</v>
      </c>
      <c r="S105" s="1">
        <v>190</v>
      </c>
      <c r="T105" s="2">
        <v>190</v>
      </c>
    </row>
    <row r="106" spans="1:22" x14ac:dyDescent="0.25">
      <c r="A106" s="64"/>
      <c r="B106" s="62"/>
      <c r="C106" s="60"/>
      <c r="D106" s="36">
        <v>0.12</v>
      </c>
      <c r="E106" s="10" t="s">
        <v>23</v>
      </c>
      <c r="F106" s="1" t="s">
        <v>23</v>
      </c>
      <c r="G106" s="1" t="s">
        <v>23</v>
      </c>
      <c r="H106" s="1">
        <v>1</v>
      </c>
      <c r="I106" s="2">
        <v>10001</v>
      </c>
      <c r="J106" s="10">
        <v>1.0000100000000001</v>
      </c>
      <c r="K106" s="10">
        <v>2.9999899999999999</v>
      </c>
      <c r="L106" s="10">
        <v>5.8049299999999999E-11</v>
      </c>
      <c r="M106" s="1">
        <v>1</v>
      </c>
      <c r="N106" s="13">
        <v>32</v>
      </c>
      <c r="O106" s="16">
        <v>1.00007</v>
      </c>
      <c r="P106" s="1">
        <v>3.0000200000000001</v>
      </c>
      <c r="Q106" s="1">
        <v>3.14894E-8</v>
      </c>
      <c r="R106" s="1">
        <v>1</v>
      </c>
      <c r="S106" s="1">
        <v>84</v>
      </c>
      <c r="T106" s="2">
        <v>84</v>
      </c>
    </row>
    <row r="107" spans="1:22" x14ac:dyDescent="0.25">
      <c r="A107" s="64"/>
      <c r="B107" s="62"/>
      <c r="C107" s="60"/>
      <c r="D107" s="36" t="s">
        <v>13</v>
      </c>
      <c r="E107" s="10">
        <v>1</v>
      </c>
      <c r="F107" s="1">
        <v>3</v>
      </c>
      <c r="G107" s="1">
        <v>3.5081100000000001E-12</v>
      </c>
      <c r="H107" s="1">
        <v>363</v>
      </c>
      <c r="I107" s="2">
        <v>9</v>
      </c>
      <c r="J107" s="10">
        <v>1</v>
      </c>
      <c r="K107" s="10">
        <v>3</v>
      </c>
      <c r="L107" s="10">
        <v>4.6227300000000001E-18</v>
      </c>
      <c r="M107" s="1">
        <v>209</v>
      </c>
      <c r="N107" s="13">
        <v>5</v>
      </c>
      <c r="O107" s="16">
        <v>1</v>
      </c>
      <c r="P107" s="1">
        <v>3</v>
      </c>
      <c r="Q107" s="1">
        <v>4.3659899999999996E-24</v>
      </c>
      <c r="R107" s="1">
        <v>97</v>
      </c>
      <c r="S107" s="1">
        <v>2</v>
      </c>
      <c r="T107" s="2">
        <v>2</v>
      </c>
    </row>
    <row r="108" spans="1:22" x14ac:dyDescent="0.25">
      <c r="A108" s="64">
        <v>36</v>
      </c>
      <c r="B108" s="62" cm="1">
        <f t="array" aca="1" ref="B108" ca="1">INDEX($U$3:$U$102,COUNTA(B$3:B108))</f>
        <v>3.56222E-2</v>
      </c>
      <c r="C108" s="60" cm="1">
        <f t="array" aca="1" ref="C108" ca="1">INDEX($V$3:$V$102,COUNTA(C$3:C108))</f>
        <v>5.2677100000000001</v>
      </c>
      <c r="D108" s="36">
        <v>0.05</v>
      </c>
      <c r="E108" s="10">
        <v>0.99994099999999997</v>
      </c>
      <c r="F108" s="1">
        <v>3.0000599999999999</v>
      </c>
      <c r="G108" s="1">
        <v>6.9339900000000004E-9</v>
      </c>
      <c r="H108" s="1">
        <v>1</v>
      </c>
      <c r="I108" s="2">
        <v>97</v>
      </c>
      <c r="J108" s="10">
        <v>0.99998600000000004</v>
      </c>
      <c r="K108" s="10">
        <v>3.0000100000000001</v>
      </c>
      <c r="L108" s="10">
        <v>3.6861699999999999E-10</v>
      </c>
      <c r="M108" s="1">
        <v>1</v>
      </c>
      <c r="N108" s="13">
        <v>33</v>
      </c>
      <c r="O108" s="16">
        <v>0.99992700000000001</v>
      </c>
      <c r="P108" s="1">
        <v>3.0001699999999998</v>
      </c>
      <c r="Q108" s="1">
        <v>7.3657900000000005E-8</v>
      </c>
      <c r="R108" s="1">
        <v>1</v>
      </c>
      <c r="S108" s="1">
        <v>185</v>
      </c>
      <c r="T108" s="2">
        <v>185</v>
      </c>
    </row>
    <row r="109" spans="1:22" x14ac:dyDescent="0.25">
      <c r="A109" s="64"/>
      <c r="B109" s="62"/>
      <c r="C109" s="60"/>
      <c r="D109" s="36">
        <v>0.12</v>
      </c>
      <c r="E109" s="10" t="s">
        <v>23</v>
      </c>
      <c r="F109" s="1" t="s">
        <v>23</v>
      </c>
      <c r="G109" s="1" t="s">
        <v>23</v>
      </c>
      <c r="H109" s="1">
        <v>1</v>
      </c>
      <c r="I109" s="2">
        <v>10001</v>
      </c>
      <c r="J109" s="10">
        <v>1</v>
      </c>
      <c r="K109" s="10">
        <v>3</v>
      </c>
      <c r="L109" s="10">
        <v>3.33441E-11</v>
      </c>
      <c r="M109" s="1">
        <v>1</v>
      </c>
      <c r="N109" s="13">
        <v>43</v>
      </c>
      <c r="O109" s="16">
        <v>0.999973</v>
      </c>
      <c r="P109" s="1">
        <v>3.0000599999999999</v>
      </c>
      <c r="Q109" s="1">
        <v>1.01075E-8</v>
      </c>
      <c r="R109" s="1">
        <v>1</v>
      </c>
      <c r="S109" s="1">
        <v>82</v>
      </c>
      <c r="T109" s="2">
        <v>82</v>
      </c>
    </row>
    <row r="110" spans="1:22" x14ac:dyDescent="0.25">
      <c r="A110" s="64"/>
      <c r="B110" s="62"/>
      <c r="C110" s="60"/>
      <c r="D110" s="36" t="s">
        <v>13</v>
      </c>
      <c r="E110" s="10">
        <v>0.99999499999999997</v>
      </c>
      <c r="F110" s="1">
        <v>3</v>
      </c>
      <c r="G110" s="1">
        <v>4.6655700000000003E-11</v>
      </c>
      <c r="H110" s="1">
        <v>959</v>
      </c>
      <c r="I110" s="2">
        <v>23</v>
      </c>
      <c r="J110" s="10">
        <v>1</v>
      </c>
      <c r="K110" s="10">
        <v>3</v>
      </c>
      <c r="L110" s="10">
        <v>3.65399E-20</v>
      </c>
      <c r="M110" s="1">
        <v>225</v>
      </c>
      <c r="N110" s="13">
        <v>5</v>
      </c>
      <c r="O110" s="16">
        <v>1</v>
      </c>
      <c r="P110" s="1">
        <v>3</v>
      </c>
      <c r="Q110" s="1">
        <v>3.8017999999999999E-23</v>
      </c>
      <c r="R110" s="1">
        <v>92</v>
      </c>
      <c r="S110" s="1">
        <v>2</v>
      </c>
      <c r="T110" s="2">
        <v>2</v>
      </c>
    </row>
    <row r="111" spans="1:22" x14ac:dyDescent="0.25">
      <c r="A111" s="64">
        <v>37</v>
      </c>
      <c r="B111" s="62" cm="1">
        <f t="array" aca="1" ref="B111" ca="1">INDEX($U$3:$U$102,COUNTA(B$3:B111))</f>
        <v>-5.5664999999999996</v>
      </c>
      <c r="C111" s="60" cm="1">
        <f t="array" aca="1" ref="C111" ca="1">INDEX($V$3:$V$102,COUNTA(C$3:C111))</f>
        <v>8.7849199999999996</v>
      </c>
      <c r="D111" s="36">
        <v>0.05</v>
      </c>
      <c r="E111" s="10">
        <v>0.99993600000000005</v>
      </c>
      <c r="F111" s="1">
        <v>3.0000599999999999</v>
      </c>
      <c r="G111" s="1">
        <v>8.0773900000000004E-9</v>
      </c>
      <c r="H111" s="1">
        <v>1</v>
      </c>
      <c r="I111" s="2">
        <v>109</v>
      </c>
      <c r="J111" s="10">
        <v>0.99998699999999996</v>
      </c>
      <c r="K111" s="10">
        <v>3.0000100000000001</v>
      </c>
      <c r="L111" s="10">
        <v>3.58704E-10</v>
      </c>
      <c r="M111" s="1">
        <v>1</v>
      </c>
      <c r="N111" s="13">
        <v>36</v>
      </c>
      <c r="O111" s="16">
        <v>0.99986200000000003</v>
      </c>
      <c r="P111" s="1">
        <v>3.0001199999999999</v>
      </c>
      <c r="Q111" s="1">
        <v>3.4809200000000002E-8</v>
      </c>
      <c r="R111" s="1">
        <v>1</v>
      </c>
      <c r="S111" s="1">
        <v>210</v>
      </c>
      <c r="T111" s="2">
        <v>210</v>
      </c>
    </row>
    <row r="112" spans="1:22" x14ac:dyDescent="0.25">
      <c r="A112" s="64"/>
      <c r="B112" s="62"/>
      <c r="C112" s="60"/>
      <c r="D112" s="36">
        <v>0.12</v>
      </c>
      <c r="E112" s="10" t="s">
        <v>23</v>
      </c>
      <c r="F112" s="1" t="s">
        <v>23</v>
      </c>
      <c r="G112" s="1" t="s">
        <v>23</v>
      </c>
      <c r="H112" s="1">
        <v>1</v>
      </c>
      <c r="I112" s="2">
        <v>10001</v>
      </c>
      <c r="J112" s="10">
        <v>0.99999499999999997</v>
      </c>
      <c r="K112" s="10">
        <v>3.0000100000000001</v>
      </c>
      <c r="L112" s="10">
        <v>5.4726099999999999E-11</v>
      </c>
      <c r="M112" s="1">
        <v>1</v>
      </c>
      <c r="N112" s="13">
        <v>21</v>
      </c>
      <c r="O112" s="16">
        <v>0.99994899999999998</v>
      </c>
      <c r="P112" s="1">
        <v>3.0000499999999999</v>
      </c>
      <c r="Q112" s="1">
        <v>4.8149400000000003E-9</v>
      </c>
      <c r="R112" s="1">
        <v>1</v>
      </c>
      <c r="S112" s="1">
        <v>92</v>
      </c>
      <c r="T112" s="2">
        <v>92</v>
      </c>
    </row>
    <row r="113" spans="1:20" x14ac:dyDescent="0.25">
      <c r="A113" s="64"/>
      <c r="B113" s="62"/>
      <c r="C113" s="60"/>
      <c r="D113" s="36" t="s">
        <v>13</v>
      </c>
      <c r="E113" s="10">
        <v>0.99998500000000001</v>
      </c>
      <c r="F113" s="1">
        <v>3.0000100000000001</v>
      </c>
      <c r="G113" s="1">
        <v>3.9904999999999998E-10</v>
      </c>
      <c r="H113" s="1">
        <v>1878</v>
      </c>
      <c r="I113" s="2">
        <v>46</v>
      </c>
      <c r="J113" s="10">
        <v>1</v>
      </c>
      <c r="K113" s="10">
        <v>3</v>
      </c>
      <c r="L113" s="10">
        <v>4.7417600000000002E-13</v>
      </c>
      <c r="M113" s="1">
        <v>111</v>
      </c>
      <c r="N113" s="13">
        <v>3</v>
      </c>
      <c r="O113" s="16">
        <v>1</v>
      </c>
      <c r="P113" s="1">
        <v>3</v>
      </c>
      <c r="Q113" s="1">
        <v>7.8886100000000002E-31</v>
      </c>
      <c r="R113" s="1">
        <v>173</v>
      </c>
      <c r="S113" s="1">
        <v>3</v>
      </c>
      <c r="T113" s="2">
        <v>3</v>
      </c>
    </row>
    <row r="114" spans="1:20" x14ac:dyDescent="0.25">
      <c r="A114" s="64">
        <v>38</v>
      </c>
      <c r="B114" s="62" cm="1">
        <f t="array" aca="1" ref="B114" ca="1">INDEX($U$3:$U$102,COUNTA(B$3:B114))</f>
        <v>9.21401</v>
      </c>
      <c r="C114" s="60" cm="1">
        <f t="array" aca="1" ref="C114" ca="1">INDEX($V$3:$V$102,COUNTA(C$3:C114))</f>
        <v>7.56426</v>
      </c>
      <c r="D114" s="36">
        <v>0.05</v>
      </c>
      <c r="E114" s="10">
        <v>1.0000599999999999</v>
      </c>
      <c r="F114" s="1">
        <v>2.9999400000000001</v>
      </c>
      <c r="G114" s="1">
        <v>7.1619000000000003E-9</v>
      </c>
      <c r="H114" s="1">
        <v>1</v>
      </c>
      <c r="I114" s="2">
        <v>98</v>
      </c>
      <c r="J114" s="10">
        <v>1.0000100000000001</v>
      </c>
      <c r="K114" s="10">
        <v>2.9999899999999999</v>
      </c>
      <c r="L114" s="10">
        <v>3.7412300000000002E-10</v>
      </c>
      <c r="M114" s="1">
        <v>1</v>
      </c>
      <c r="N114" s="13">
        <v>34</v>
      </c>
      <c r="O114" s="16">
        <v>1.0001599999999999</v>
      </c>
      <c r="P114" s="1">
        <v>3.0000900000000001</v>
      </c>
      <c r="Q114" s="1">
        <v>2.9473899999999998E-7</v>
      </c>
      <c r="R114" s="1">
        <v>1</v>
      </c>
      <c r="S114" s="1">
        <v>211</v>
      </c>
      <c r="T114" s="2">
        <v>211</v>
      </c>
    </row>
    <row r="115" spans="1:20" x14ac:dyDescent="0.25">
      <c r="A115" s="64"/>
      <c r="B115" s="62"/>
      <c r="C115" s="60"/>
      <c r="D115" s="36">
        <v>0.12</v>
      </c>
      <c r="E115" s="10" t="s">
        <v>23</v>
      </c>
      <c r="F115" s="1" t="s">
        <v>23</v>
      </c>
      <c r="G115" s="1" t="s">
        <v>23</v>
      </c>
      <c r="H115" s="1">
        <v>1</v>
      </c>
      <c r="I115" s="2">
        <v>10001</v>
      </c>
      <c r="J115" s="10">
        <v>1</v>
      </c>
      <c r="K115" s="10">
        <v>3</v>
      </c>
      <c r="L115" s="10">
        <v>4.0933499999999999E-11</v>
      </c>
      <c r="M115" s="1">
        <v>1</v>
      </c>
      <c r="N115" s="13">
        <v>33</v>
      </c>
      <c r="O115" s="16">
        <v>1.0000599999999999</v>
      </c>
      <c r="P115" s="1">
        <v>3.0000300000000002</v>
      </c>
      <c r="Q115" s="1">
        <v>3.4982600000000001E-8</v>
      </c>
      <c r="R115" s="1">
        <v>1</v>
      </c>
      <c r="S115" s="1">
        <v>93</v>
      </c>
      <c r="T115" s="2">
        <v>93</v>
      </c>
    </row>
    <row r="116" spans="1:20" x14ac:dyDescent="0.25">
      <c r="A116" s="64"/>
      <c r="B116" s="62"/>
      <c r="C116" s="60"/>
      <c r="D116" s="36" t="s">
        <v>13</v>
      </c>
      <c r="E116" s="10">
        <v>1</v>
      </c>
      <c r="F116" s="1">
        <v>3</v>
      </c>
      <c r="G116" s="1">
        <v>5.0896500000000004E-13</v>
      </c>
      <c r="H116" s="1">
        <v>274</v>
      </c>
      <c r="I116" s="2">
        <v>7</v>
      </c>
      <c r="J116" s="10">
        <v>1</v>
      </c>
      <c r="K116" s="10">
        <v>3</v>
      </c>
      <c r="L116" s="10">
        <v>2.6493199999999998E-16</v>
      </c>
      <c r="M116" s="1">
        <v>157</v>
      </c>
      <c r="N116" s="13">
        <v>4</v>
      </c>
      <c r="O116" s="16">
        <v>1</v>
      </c>
      <c r="P116" s="1">
        <v>3</v>
      </c>
      <c r="Q116" s="1">
        <v>7.8886100000000002E-31</v>
      </c>
      <c r="R116" s="1">
        <v>172</v>
      </c>
      <c r="S116" s="1">
        <v>3</v>
      </c>
      <c r="T116" s="2">
        <v>3</v>
      </c>
    </row>
    <row r="117" spans="1:20" x14ac:dyDescent="0.25">
      <c r="A117" s="64">
        <v>39</v>
      </c>
      <c r="B117" s="62" cm="1">
        <f t="array" aca="1" ref="B117" ca="1">INDEX($U$3:$U$102,COUNTA(B$3:B117))</f>
        <v>-1.12876</v>
      </c>
      <c r="C117" s="60" cm="1">
        <f t="array" aca="1" ref="C117" ca="1">INDEX($V$3:$V$102,COUNTA(C$3:C117))</f>
        <v>3.8597100000000002</v>
      </c>
      <c r="D117" s="36">
        <v>0.05</v>
      </c>
      <c r="E117" s="10">
        <v>0.99994000000000005</v>
      </c>
      <c r="F117" s="1">
        <v>3.0000599999999999</v>
      </c>
      <c r="G117" s="1">
        <v>7.3186300000000004E-9</v>
      </c>
      <c r="H117" s="1">
        <v>1</v>
      </c>
      <c r="I117" s="2">
        <v>96</v>
      </c>
      <c r="J117" s="10">
        <v>0.99998699999999996</v>
      </c>
      <c r="K117" s="10">
        <v>3.0000100000000001</v>
      </c>
      <c r="L117" s="10">
        <v>3.1846800000000002E-10</v>
      </c>
      <c r="M117" s="1">
        <v>1</v>
      </c>
      <c r="N117" s="13">
        <v>33</v>
      </c>
      <c r="O117" s="16">
        <v>0.99983</v>
      </c>
      <c r="P117" s="1">
        <v>3.00007</v>
      </c>
      <c r="Q117" s="1">
        <v>7.4292100000000007E-8</v>
      </c>
      <c r="R117" s="1">
        <v>1</v>
      </c>
      <c r="S117" s="1">
        <v>184</v>
      </c>
      <c r="T117" s="2">
        <v>184</v>
      </c>
    </row>
    <row r="118" spans="1:20" x14ac:dyDescent="0.25">
      <c r="A118" s="64"/>
      <c r="B118" s="62"/>
      <c r="C118" s="60"/>
      <c r="D118" s="36">
        <v>0.12</v>
      </c>
      <c r="E118" s="10" t="s">
        <v>23</v>
      </c>
      <c r="F118" s="1" t="s">
        <v>23</v>
      </c>
      <c r="G118" s="1" t="s">
        <v>23</v>
      </c>
      <c r="H118" s="1">
        <v>1</v>
      </c>
      <c r="I118" s="2">
        <v>10001</v>
      </c>
      <c r="J118" s="10">
        <v>0.99999499999999997</v>
      </c>
      <c r="K118" s="10">
        <v>3</v>
      </c>
      <c r="L118" s="10">
        <v>4.1132599999999999E-11</v>
      </c>
      <c r="M118" s="1">
        <v>1</v>
      </c>
      <c r="N118" s="13">
        <v>34</v>
      </c>
      <c r="O118" s="16">
        <v>0.99993200000000004</v>
      </c>
      <c r="P118" s="1">
        <v>3.0000300000000002</v>
      </c>
      <c r="Q118" s="1">
        <v>1.18809E-8</v>
      </c>
      <c r="R118" s="1">
        <v>1</v>
      </c>
      <c r="S118" s="1">
        <v>81</v>
      </c>
      <c r="T118" s="2">
        <v>81</v>
      </c>
    </row>
    <row r="119" spans="1:20" x14ac:dyDescent="0.25">
      <c r="A119" s="64"/>
      <c r="B119" s="62"/>
      <c r="C119" s="60"/>
      <c r="D119" s="36" t="s">
        <v>13</v>
      </c>
      <c r="E119" s="10">
        <v>0.99999300000000002</v>
      </c>
      <c r="F119" s="1">
        <v>3.0000100000000001</v>
      </c>
      <c r="G119" s="1">
        <v>1.1741399999999999E-10</v>
      </c>
      <c r="H119" s="1">
        <v>852</v>
      </c>
      <c r="I119" s="2">
        <v>21</v>
      </c>
      <c r="J119" s="10">
        <v>1</v>
      </c>
      <c r="K119" s="10">
        <v>3</v>
      </c>
      <c r="L119" s="10">
        <v>2.19697E-19</v>
      </c>
      <c r="M119" s="1">
        <v>223</v>
      </c>
      <c r="N119" s="13">
        <v>5</v>
      </c>
      <c r="O119" s="16">
        <v>1</v>
      </c>
      <c r="P119" s="1">
        <v>3</v>
      </c>
      <c r="Q119" s="1">
        <v>5.2401800000000002E-23</v>
      </c>
      <c r="R119" s="1">
        <v>93</v>
      </c>
      <c r="S119" s="1">
        <v>2</v>
      </c>
      <c r="T119" s="2">
        <v>2</v>
      </c>
    </row>
    <row r="120" spans="1:20" x14ac:dyDescent="0.25">
      <c r="A120" s="64">
        <v>40</v>
      </c>
      <c r="B120" s="62" cm="1">
        <f t="array" aca="1" ref="B120" ca="1">INDEX($U$3:$U$102,COUNTA(B$3:B120))</f>
        <v>-8.6725600000000007</v>
      </c>
      <c r="C120" s="60" cm="1">
        <f t="array" aca="1" ref="C120" ca="1">INDEX($V$3:$V$102,COUNTA(C$3:C120))</f>
        <v>3.1806700000000001</v>
      </c>
      <c r="D120" s="36">
        <v>0.05</v>
      </c>
      <c r="E120" s="10">
        <v>0.99993699999999996</v>
      </c>
      <c r="F120" s="1">
        <v>3.0000599999999999</v>
      </c>
      <c r="G120" s="1">
        <v>7.8347300000000003E-9</v>
      </c>
      <c r="H120" s="1">
        <v>1</v>
      </c>
      <c r="I120" s="2">
        <v>107</v>
      </c>
      <c r="J120" s="10">
        <v>0.99999000000000005</v>
      </c>
      <c r="K120" s="10">
        <v>3.0000100000000001</v>
      </c>
      <c r="L120" s="10">
        <v>2.1045099999999999E-10</v>
      </c>
      <c r="M120" s="1">
        <v>1</v>
      </c>
      <c r="N120" s="13">
        <v>37</v>
      </c>
      <c r="O120" s="16">
        <v>0.99981699999999996</v>
      </c>
      <c r="P120" s="1">
        <v>3</v>
      </c>
      <c r="Q120" s="1">
        <v>1.6287E-7</v>
      </c>
      <c r="R120" s="1">
        <v>1</v>
      </c>
      <c r="S120" s="1">
        <v>212</v>
      </c>
      <c r="T120" s="2">
        <v>212</v>
      </c>
    </row>
    <row r="121" spans="1:20" x14ac:dyDescent="0.25">
      <c r="A121" s="64"/>
      <c r="B121" s="62"/>
      <c r="C121" s="60"/>
      <c r="D121" s="36">
        <v>0.12</v>
      </c>
      <c r="E121" s="10" t="s">
        <v>23</v>
      </c>
      <c r="F121" s="1" t="s">
        <v>23</v>
      </c>
      <c r="G121" s="1" t="s">
        <v>23</v>
      </c>
      <c r="H121" s="1">
        <v>1</v>
      </c>
      <c r="I121" s="2">
        <v>10001</v>
      </c>
      <c r="J121" s="10" t="s">
        <v>23</v>
      </c>
      <c r="K121" s="10" t="s">
        <v>23</v>
      </c>
      <c r="L121" s="10" t="s">
        <v>23</v>
      </c>
      <c r="M121" s="1">
        <v>1</v>
      </c>
      <c r="N121" s="13">
        <v>10001</v>
      </c>
      <c r="O121" s="16">
        <v>0.99993399999999999</v>
      </c>
      <c r="P121" s="1">
        <v>3</v>
      </c>
      <c r="Q121" s="1">
        <v>2.1419499999999999E-8</v>
      </c>
      <c r="R121" s="1">
        <v>1</v>
      </c>
      <c r="S121" s="1">
        <v>93</v>
      </c>
      <c r="T121" s="2">
        <v>93</v>
      </c>
    </row>
    <row r="122" spans="1:20" x14ac:dyDescent="0.25">
      <c r="A122" s="64"/>
      <c r="B122" s="62"/>
      <c r="C122" s="60"/>
      <c r="D122" s="36" t="s">
        <v>13</v>
      </c>
      <c r="E122" s="10">
        <v>0.99999800000000005</v>
      </c>
      <c r="F122" s="1">
        <v>3</v>
      </c>
      <c r="G122" s="1">
        <v>4.8146100000000002E-12</v>
      </c>
      <c r="H122" s="1">
        <v>512</v>
      </c>
      <c r="I122" s="2">
        <v>13</v>
      </c>
      <c r="J122" s="10">
        <v>1</v>
      </c>
      <c r="K122" s="10">
        <v>3</v>
      </c>
      <c r="L122" s="10">
        <v>1.5873500000000001E-18</v>
      </c>
      <c r="M122" s="1">
        <v>204</v>
      </c>
      <c r="N122" s="13">
        <v>5</v>
      </c>
      <c r="O122" s="16">
        <v>1</v>
      </c>
      <c r="P122" s="1">
        <v>3</v>
      </c>
      <c r="Q122" s="1">
        <v>3.9443000000000003E-30</v>
      </c>
      <c r="R122" s="1">
        <v>199</v>
      </c>
      <c r="S122" s="1">
        <v>3</v>
      </c>
      <c r="T122" s="2">
        <v>3</v>
      </c>
    </row>
    <row r="123" spans="1:20" x14ac:dyDescent="0.25">
      <c r="A123" s="64">
        <v>41</v>
      </c>
      <c r="B123" s="62" cm="1">
        <f t="array" aca="1" ref="B123" ca="1">INDEX($U$3:$U$102,COUNTA(B$3:B123))</f>
        <v>-7.6445499999999997</v>
      </c>
      <c r="C123" s="60" cm="1">
        <f t="array" aca="1" ref="C123" ca="1">INDEX($V$3:$V$102,COUNTA(C$3:C123))</f>
        <v>-1.8841699999999999</v>
      </c>
      <c r="D123" s="36">
        <v>0.05</v>
      </c>
      <c r="E123" s="10">
        <v>0.99993799999999999</v>
      </c>
      <c r="F123" s="1">
        <v>3.0000599999999999</v>
      </c>
      <c r="G123" s="1">
        <v>7.6026599999999995E-9</v>
      </c>
      <c r="H123" s="1">
        <v>1</v>
      </c>
      <c r="I123" s="2">
        <v>98</v>
      </c>
      <c r="J123" s="10">
        <v>0.99998600000000004</v>
      </c>
      <c r="K123" s="10">
        <v>3.0000100000000001</v>
      </c>
      <c r="L123" s="10">
        <v>3.97991E-10</v>
      </c>
      <c r="M123" s="1">
        <v>1</v>
      </c>
      <c r="N123" s="13">
        <v>34</v>
      </c>
      <c r="O123" s="16">
        <v>0.99983599999999995</v>
      </c>
      <c r="P123" s="1">
        <v>2.9999099999999999</v>
      </c>
      <c r="Q123" s="1">
        <v>2.9802099999999999E-7</v>
      </c>
      <c r="R123" s="1">
        <v>1</v>
      </c>
      <c r="S123" s="1">
        <v>212</v>
      </c>
      <c r="T123" s="2">
        <v>212</v>
      </c>
    </row>
    <row r="124" spans="1:20" x14ac:dyDescent="0.25">
      <c r="A124" s="64"/>
      <c r="B124" s="62"/>
      <c r="C124" s="60"/>
      <c r="D124" s="36">
        <v>0.12</v>
      </c>
      <c r="E124" s="10" t="s">
        <v>23</v>
      </c>
      <c r="F124" s="1" t="s">
        <v>23</v>
      </c>
      <c r="G124" s="1" t="s">
        <v>23</v>
      </c>
      <c r="H124" s="1">
        <v>1</v>
      </c>
      <c r="I124" s="2">
        <v>10001</v>
      </c>
      <c r="J124" s="10">
        <v>0.999996</v>
      </c>
      <c r="K124" s="10">
        <v>3</v>
      </c>
      <c r="L124" s="10">
        <v>3.4707999999999998E-11</v>
      </c>
      <c r="M124" s="1">
        <v>1</v>
      </c>
      <c r="N124" s="13">
        <v>33</v>
      </c>
      <c r="O124" s="16">
        <v>0.99994099999999997</v>
      </c>
      <c r="P124" s="1">
        <v>2.9999699999999998</v>
      </c>
      <c r="Q124" s="1">
        <v>3.9193599999999998E-8</v>
      </c>
      <c r="R124" s="1">
        <v>1</v>
      </c>
      <c r="S124" s="1">
        <v>93</v>
      </c>
      <c r="T124" s="2">
        <v>93</v>
      </c>
    </row>
    <row r="125" spans="1:20" x14ac:dyDescent="0.25">
      <c r="A125" s="64"/>
      <c r="B125" s="62"/>
      <c r="C125" s="60"/>
      <c r="D125" s="36" t="s">
        <v>13</v>
      </c>
      <c r="E125" s="10">
        <v>0.99999899999999997</v>
      </c>
      <c r="F125" s="1">
        <v>3</v>
      </c>
      <c r="G125" s="1">
        <v>5.1224000000000005E-13</v>
      </c>
      <c r="H125" s="1">
        <v>273</v>
      </c>
      <c r="I125" s="2">
        <v>7</v>
      </c>
      <c r="J125" s="10">
        <v>1</v>
      </c>
      <c r="K125" s="10">
        <v>3</v>
      </c>
      <c r="L125" s="10">
        <v>4.7486300000000003E-19</v>
      </c>
      <c r="M125" s="1">
        <v>208</v>
      </c>
      <c r="N125" s="13">
        <v>5</v>
      </c>
      <c r="O125" s="16">
        <v>1</v>
      </c>
      <c r="P125" s="1">
        <v>3</v>
      </c>
      <c r="Q125" s="1">
        <v>7.8886100000000002E-31</v>
      </c>
      <c r="R125" s="1">
        <v>173</v>
      </c>
      <c r="S125" s="1">
        <v>3</v>
      </c>
      <c r="T125" s="2">
        <v>3</v>
      </c>
    </row>
    <row r="126" spans="1:20" x14ac:dyDescent="0.25">
      <c r="A126" s="64">
        <v>42</v>
      </c>
      <c r="B126" s="62" cm="1">
        <f t="array" aca="1" ref="B126" ca="1">INDEX($U$3:$U$102,COUNTA(B$3:B126))</f>
        <v>-3.5710000000000002</v>
      </c>
      <c r="C126" s="60" cm="1">
        <f t="array" aca="1" ref="C126" ca="1">INDEX($V$3:$V$102,COUNTA(C$3:C126))</f>
        <v>0.32312299999999999</v>
      </c>
      <c r="D126" s="36">
        <v>0.05</v>
      </c>
      <c r="E126" s="10">
        <v>0.999942</v>
      </c>
      <c r="F126" s="1">
        <v>3.0000599999999999</v>
      </c>
      <c r="G126" s="1">
        <v>6.8297999999999997E-9</v>
      </c>
      <c r="H126" s="1">
        <v>1</v>
      </c>
      <c r="I126" s="2">
        <v>92</v>
      </c>
      <c r="J126" s="10">
        <v>0.99998500000000001</v>
      </c>
      <c r="K126" s="10">
        <v>3.0000200000000001</v>
      </c>
      <c r="L126" s="10">
        <v>4.6116900000000001E-10</v>
      </c>
      <c r="M126" s="1">
        <v>1</v>
      </c>
      <c r="N126" s="13">
        <v>32</v>
      </c>
      <c r="O126" s="16">
        <v>0.99983999999999995</v>
      </c>
      <c r="P126" s="1">
        <v>2.9999099999999999</v>
      </c>
      <c r="Q126" s="1">
        <v>2.92657E-7</v>
      </c>
      <c r="R126" s="1">
        <v>1</v>
      </c>
      <c r="S126" s="1">
        <v>200</v>
      </c>
      <c r="T126" s="2">
        <v>200</v>
      </c>
    </row>
    <row r="127" spans="1:20" x14ac:dyDescent="0.25">
      <c r="A127" s="64"/>
      <c r="B127" s="62"/>
      <c r="C127" s="60"/>
      <c r="D127" s="36">
        <v>0.12</v>
      </c>
      <c r="E127" s="10" t="s">
        <v>23</v>
      </c>
      <c r="F127" s="1" t="s">
        <v>23</v>
      </c>
      <c r="G127" s="1" t="s">
        <v>23</v>
      </c>
      <c r="H127" s="1">
        <v>1</v>
      </c>
      <c r="I127" s="2">
        <v>10001</v>
      </c>
      <c r="J127" s="10">
        <v>0.99999400000000005</v>
      </c>
      <c r="K127" s="10">
        <v>3.0000100000000001</v>
      </c>
      <c r="L127" s="10">
        <v>6.6564899999999999E-11</v>
      </c>
      <c r="M127" s="1">
        <v>1</v>
      </c>
      <c r="N127" s="13">
        <v>31</v>
      </c>
      <c r="O127" s="16">
        <v>0.99994099999999997</v>
      </c>
      <c r="P127" s="1">
        <v>2.9999699999999998</v>
      </c>
      <c r="Q127" s="1">
        <v>4.0352200000000001E-8</v>
      </c>
      <c r="R127" s="1">
        <v>1</v>
      </c>
      <c r="S127" s="1">
        <v>88</v>
      </c>
      <c r="T127" s="2">
        <v>88</v>
      </c>
    </row>
    <row r="128" spans="1:20" x14ac:dyDescent="0.25">
      <c r="A128" s="64"/>
      <c r="B128" s="62"/>
      <c r="C128" s="60"/>
      <c r="D128" s="36" t="s">
        <v>13</v>
      </c>
      <c r="E128" s="10">
        <v>1</v>
      </c>
      <c r="F128" s="1">
        <v>3</v>
      </c>
      <c r="G128" s="1">
        <v>5.3369100000000002E-14</v>
      </c>
      <c r="H128" s="1">
        <v>284</v>
      </c>
      <c r="I128" s="2">
        <v>7</v>
      </c>
      <c r="J128" s="10">
        <v>1</v>
      </c>
      <c r="K128" s="10">
        <v>3</v>
      </c>
      <c r="L128" s="10">
        <v>3.4626999999999997E-14</v>
      </c>
      <c r="M128" s="1">
        <v>155</v>
      </c>
      <c r="N128" s="13">
        <v>4</v>
      </c>
      <c r="O128" s="16">
        <v>1</v>
      </c>
      <c r="P128" s="1">
        <v>3</v>
      </c>
      <c r="Q128" s="1">
        <v>2.3955200000000002E-22</v>
      </c>
      <c r="R128" s="1">
        <v>91</v>
      </c>
      <c r="S128" s="1">
        <v>2</v>
      </c>
      <c r="T128" s="2">
        <v>2</v>
      </c>
    </row>
    <row r="129" spans="1:20" x14ac:dyDescent="0.25">
      <c r="A129" s="64">
        <v>43</v>
      </c>
      <c r="B129" s="62" cm="1">
        <f t="array" aca="1" ref="B129" ca="1">INDEX($U$3:$U$102,COUNTA(B$3:B129))</f>
        <v>8.5293200000000002</v>
      </c>
      <c r="C129" s="60" cm="1">
        <f t="array" aca="1" ref="C129" ca="1">INDEX($V$3:$V$102,COUNTA(C$3:C129))</f>
        <v>4.3433299999999999</v>
      </c>
      <c r="D129" s="36">
        <v>0.05</v>
      </c>
      <c r="E129" s="10">
        <v>1.0000599999999999</v>
      </c>
      <c r="F129" s="1">
        <v>2.9999400000000001</v>
      </c>
      <c r="G129" s="1">
        <v>7.1737400000000001E-9</v>
      </c>
      <c r="H129" s="1">
        <v>1</v>
      </c>
      <c r="I129" s="2">
        <v>103</v>
      </c>
      <c r="J129" s="10">
        <v>1.0000199999999999</v>
      </c>
      <c r="K129" s="10">
        <v>2.9999899999999999</v>
      </c>
      <c r="L129" s="10">
        <v>4.2977600000000001E-10</v>
      </c>
      <c r="M129" s="1">
        <v>1</v>
      </c>
      <c r="N129" s="13">
        <v>35</v>
      </c>
      <c r="O129" s="16">
        <v>1.0001800000000001</v>
      </c>
      <c r="P129" s="1">
        <v>3.0000300000000002</v>
      </c>
      <c r="Q129" s="1">
        <v>2.2373600000000001E-7</v>
      </c>
      <c r="R129" s="1">
        <v>1</v>
      </c>
      <c r="S129" s="1">
        <v>207</v>
      </c>
      <c r="T129" s="2">
        <v>207</v>
      </c>
    </row>
    <row r="130" spans="1:20" x14ac:dyDescent="0.25">
      <c r="A130" s="64"/>
      <c r="B130" s="62"/>
      <c r="C130" s="60"/>
      <c r="D130" s="36">
        <v>0.12</v>
      </c>
      <c r="E130" s="10" t="s">
        <v>23</v>
      </c>
      <c r="F130" s="1" t="s">
        <v>23</v>
      </c>
      <c r="G130" s="1" t="s">
        <v>23</v>
      </c>
      <c r="H130" s="1">
        <v>1</v>
      </c>
      <c r="I130" s="2">
        <v>10001</v>
      </c>
      <c r="J130" s="10">
        <v>1</v>
      </c>
      <c r="K130" s="10">
        <v>3</v>
      </c>
      <c r="L130" s="10">
        <v>4.8851900000000003E-11</v>
      </c>
      <c r="M130" s="1">
        <v>1</v>
      </c>
      <c r="N130" s="13">
        <v>33</v>
      </c>
      <c r="O130" s="16">
        <v>1.00007</v>
      </c>
      <c r="P130" s="1">
        <v>3.0000100000000001</v>
      </c>
      <c r="Q130" s="1">
        <v>2.93772E-8</v>
      </c>
      <c r="R130" s="1">
        <v>1</v>
      </c>
      <c r="S130" s="1">
        <v>91</v>
      </c>
      <c r="T130" s="2">
        <v>91</v>
      </c>
    </row>
    <row r="131" spans="1:20" x14ac:dyDescent="0.25">
      <c r="A131" s="64"/>
      <c r="B131" s="62"/>
      <c r="C131" s="60"/>
      <c r="D131" s="36" t="s">
        <v>13</v>
      </c>
      <c r="E131" s="10">
        <v>1</v>
      </c>
      <c r="F131" s="1">
        <v>3</v>
      </c>
      <c r="G131" s="1">
        <v>1.9653300000000001E-13</v>
      </c>
      <c r="H131" s="1">
        <v>448</v>
      </c>
      <c r="I131" s="2">
        <v>11</v>
      </c>
      <c r="J131" s="10">
        <v>1</v>
      </c>
      <c r="K131" s="10">
        <v>3</v>
      </c>
      <c r="L131" s="10">
        <v>2.5940799999999999E-19</v>
      </c>
      <c r="M131" s="1">
        <v>214</v>
      </c>
      <c r="N131" s="13">
        <v>5</v>
      </c>
      <c r="O131" s="16">
        <v>1</v>
      </c>
      <c r="P131" s="1">
        <v>3</v>
      </c>
      <c r="Q131" s="1">
        <v>3.2247800000000002E-22</v>
      </c>
      <c r="R131" s="1">
        <v>94</v>
      </c>
      <c r="S131" s="1">
        <v>2</v>
      </c>
      <c r="T131" s="2">
        <v>2</v>
      </c>
    </row>
    <row r="132" spans="1:20" x14ac:dyDescent="0.25">
      <c r="A132" s="64">
        <v>44</v>
      </c>
      <c r="B132" s="62" cm="1">
        <f t="array" aca="1" ref="B132" ca="1">INDEX($U$3:$U$102,COUNTA(B$3:B132))</f>
        <v>0.34622999999999998</v>
      </c>
      <c r="C132" s="60" cm="1">
        <f t="array" aca="1" ref="C132" ca="1">INDEX($V$3:$V$102,COUNTA(C$3:C132))</f>
        <v>-9.6672999999999991</v>
      </c>
      <c r="D132" s="36">
        <v>0.05</v>
      </c>
      <c r="E132" s="10">
        <v>1.0000599999999999</v>
      </c>
      <c r="F132" s="1">
        <v>2.9999400000000001</v>
      </c>
      <c r="G132" s="1">
        <v>7.6414999999999993E-9</v>
      </c>
      <c r="H132" s="1">
        <v>1</v>
      </c>
      <c r="I132" s="2">
        <v>109</v>
      </c>
      <c r="J132" s="10">
        <v>1.0000100000000001</v>
      </c>
      <c r="K132" s="10">
        <v>2.9999899999999999</v>
      </c>
      <c r="L132" s="10">
        <v>3.2732799999999998E-10</v>
      </c>
      <c r="M132" s="1">
        <v>1</v>
      </c>
      <c r="N132" s="13">
        <v>37</v>
      </c>
      <c r="O132" s="16">
        <v>0.99999000000000005</v>
      </c>
      <c r="P132" s="1">
        <v>2.9998100000000001</v>
      </c>
      <c r="Q132" s="1">
        <v>1.87029E-7</v>
      </c>
      <c r="R132" s="1">
        <v>1</v>
      </c>
      <c r="S132" s="1">
        <v>217</v>
      </c>
      <c r="T132" s="2">
        <v>217</v>
      </c>
    </row>
    <row r="133" spans="1:20" x14ac:dyDescent="0.25">
      <c r="A133" s="64"/>
      <c r="B133" s="62"/>
      <c r="C133" s="60"/>
      <c r="D133" s="36">
        <v>0.12</v>
      </c>
      <c r="E133" s="10" t="s">
        <v>23</v>
      </c>
      <c r="F133" s="1" t="s">
        <v>23</v>
      </c>
      <c r="G133" s="1" t="s">
        <v>23</v>
      </c>
      <c r="H133" s="1">
        <v>1</v>
      </c>
      <c r="I133" s="2">
        <v>10001</v>
      </c>
      <c r="J133" s="10">
        <v>1</v>
      </c>
      <c r="K133" s="10">
        <v>3</v>
      </c>
      <c r="L133" s="10">
        <v>2.5243000000000001E-11</v>
      </c>
      <c r="M133" s="1">
        <v>1</v>
      </c>
      <c r="N133" s="13">
        <v>34</v>
      </c>
      <c r="O133" s="16">
        <v>0.99999700000000002</v>
      </c>
      <c r="P133" s="1">
        <v>2.99993</v>
      </c>
      <c r="Q133" s="1">
        <v>2.4636099999999999E-8</v>
      </c>
      <c r="R133" s="1">
        <v>1</v>
      </c>
      <c r="S133" s="1">
        <v>95</v>
      </c>
      <c r="T133" s="2">
        <v>95</v>
      </c>
    </row>
    <row r="134" spans="1:20" x14ac:dyDescent="0.25">
      <c r="A134" s="64"/>
      <c r="B134" s="62"/>
      <c r="C134" s="60"/>
      <c r="D134" s="36" t="s">
        <v>13</v>
      </c>
      <c r="E134" s="10">
        <v>1</v>
      </c>
      <c r="F134" s="1">
        <v>3</v>
      </c>
      <c r="G134" s="1">
        <v>6.14218E-12</v>
      </c>
      <c r="H134" s="1">
        <v>463</v>
      </c>
      <c r="I134" s="2">
        <v>12</v>
      </c>
      <c r="J134" s="10">
        <v>1</v>
      </c>
      <c r="K134" s="10">
        <v>3</v>
      </c>
      <c r="L134" s="10">
        <v>1.5007100000000001E-16</v>
      </c>
      <c r="M134" s="1">
        <v>192</v>
      </c>
      <c r="N134" s="13">
        <v>5</v>
      </c>
      <c r="O134" s="16">
        <v>1</v>
      </c>
      <c r="P134" s="1">
        <v>3</v>
      </c>
      <c r="Q134" s="1">
        <v>3.15544E-30</v>
      </c>
      <c r="R134" s="1">
        <v>166</v>
      </c>
      <c r="S134" s="1">
        <v>3</v>
      </c>
      <c r="T134" s="2">
        <v>3</v>
      </c>
    </row>
    <row r="135" spans="1:20" x14ac:dyDescent="0.25">
      <c r="A135" s="64">
        <v>45</v>
      </c>
      <c r="B135" s="62" cm="1">
        <f t="array" aca="1" ref="B135" ca="1">INDEX($U$3:$U$102,COUNTA(B$3:B135))</f>
        <v>-5.2642600000000002</v>
      </c>
      <c r="C135" s="60" cm="1">
        <f t="array" aca="1" ref="C135" ca="1">INDEX($V$3:$V$102,COUNTA(C$3:C135))</f>
        <v>-7.7381200000000003</v>
      </c>
      <c r="D135" s="36">
        <v>0.05</v>
      </c>
      <c r="E135" s="10">
        <v>1.0000599999999999</v>
      </c>
      <c r="F135" s="1">
        <v>2.9999400000000001</v>
      </c>
      <c r="G135" s="1">
        <v>7.0605200000000003E-9</v>
      </c>
      <c r="H135" s="1">
        <v>1</v>
      </c>
      <c r="I135" s="2">
        <v>100</v>
      </c>
      <c r="J135" s="10">
        <v>1.0000100000000001</v>
      </c>
      <c r="K135" s="10">
        <v>2.9999899999999999</v>
      </c>
      <c r="L135" s="10">
        <v>2.6123900000000001E-10</v>
      </c>
      <c r="M135" s="1">
        <v>1</v>
      </c>
      <c r="N135" s="13">
        <v>35</v>
      </c>
      <c r="O135" s="16">
        <v>0.99990800000000002</v>
      </c>
      <c r="P135" s="1">
        <v>2.9998399999999998</v>
      </c>
      <c r="Q135" s="1">
        <v>2.8158200000000001E-7</v>
      </c>
      <c r="R135" s="1">
        <v>1</v>
      </c>
      <c r="S135" s="1">
        <v>217</v>
      </c>
      <c r="T135" s="2">
        <v>217</v>
      </c>
    </row>
    <row r="136" spans="1:20" x14ac:dyDescent="0.25">
      <c r="A136" s="64"/>
      <c r="B136" s="62"/>
      <c r="C136" s="60"/>
      <c r="D136" s="36">
        <v>0.12</v>
      </c>
      <c r="E136" s="10" t="s">
        <v>23</v>
      </c>
      <c r="F136" s="1" t="s">
        <v>23</v>
      </c>
      <c r="G136" s="1" t="s">
        <v>23</v>
      </c>
      <c r="H136" s="1">
        <v>1</v>
      </c>
      <c r="I136" s="2">
        <v>10001</v>
      </c>
      <c r="J136" s="10">
        <v>1.0000100000000001</v>
      </c>
      <c r="K136" s="10">
        <v>2.9999899999999999</v>
      </c>
      <c r="L136" s="10">
        <v>1.10576E-10</v>
      </c>
      <c r="M136" s="1">
        <v>1</v>
      </c>
      <c r="N136" s="13">
        <v>32</v>
      </c>
      <c r="O136" s="16">
        <v>0.99996700000000005</v>
      </c>
      <c r="P136" s="1">
        <v>2.9999400000000001</v>
      </c>
      <c r="Q136" s="1">
        <v>3.7090899999999999E-8</v>
      </c>
      <c r="R136" s="1">
        <v>1</v>
      </c>
      <c r="S136" s="1">
        <v>95</v>
      </c>
      <c r="T136" s="2">
        <v>95</v>
      </c>
    </row>
    <row r="137" spans="1:20" x14ac:dyDescent="0.25">
      <c r="A137" s="64"/>
      <c r="B137" s="62"/>
      <c r="C137" s="60"/>
      <c r="D137" s="36" t="s">
        <v>13</v>
      </c>
      <c r="E137" s="10">
        <v>1</v>
      </c>
      <c r="F137" s="1">
        <v>3</v>
      </c>
      <c r="G137" s="1">
        <v>1.8857999999999999E-13</v>
      </c>
      <c r="H137" s="1">
        <v>271</v>
      </c>
      <c r="I137" s="2">
        <v>7</v>
      </c>
      <c r="J137" s="10">
        <v>1</v>
      </c>
      <c r="K137" s="10">
        <v>3</v>
      </c>
      <c r="L137" s="10">
        <v>6.1819100000000001E-17</v>
      </c>
      <c r="M137" s="1">
        <v>197</v>
      </c>
      <c r="N137" s="13">
        <v>5</v>
      </c>
      <c r="O137" s="16">
        <v>1</v>
      </c>
      <c r="P137" s="1">
        <v>3</v>
      </c>
      <c r="Q137" s="1">
        <v>6.8055399999999999E-24</v>
      </c>
      <c r="R137" s="1">
        <v>86</v>
      </c>
      <c r="S137" s="1">
        <v>2</v>
      </c>
      <c r="T137" s="2">
        <v>2</v>
      </c>
    </row>
    <row r="138" spans="1:20" x14ac:dyDescent="0.25">
      <c r="A138" s="64">
        <v>46</v>
      </c>
      <c r="B138" s="62" cm="1">
        <f t="array" aca="1" ref="B138" ca="1">INDEX($U$3:$U$102,COUNTA(B$3:B138))</f>
        <v>-0.27460600000000002</v>
      </c>
      <c r="C138" s="60" cm="1">
        <f t="array" aca="1" ref="C138" ca="1">INDEX($V$3:$V$102,COUNTA(C$3:C138))</f>
        <v>-1.7848299999999999</v>
      </c>
      <c r="D138" s="36">
        <v>0.05</v>
      </c>
      <c r="E138" s="10">
        <v>1.0000599999999999</v>
      </c>
      <c r="F138" s="1">
        <v>2.9999400000000001</v>
      </c>
      <c r="G138" s="1">
        <v>6.6247799999999999E-9</v>
      </c>
      <c r="H138" s="1">
        <v>1</v>
      </c>
      <c r="I138" s="2">
        <v>98</v>
      </c>
      <c r="J138" s="10">
        <v>1.0000100000000001</v>
      </c>
      <c r="K138" s="10">
        <v>2.9999899999999999</v>
      </c>
      <c r="L138" s="10">
        <v>3.0997199999999998E-10</v>
      </c>
      <c r="M138" s="1">
        <v>1</v>
      </c>
      <c r="N138" s="13">
        <v>34</v>
      </c>
      <c r="O138" s="16">
        <v>0.99995299999999998</v>
      </c>
      <c r="P138" s="1">
        <v>2.9998200000000002</v>
      </c>
      <c r="Q138" s="1">
        <v>2.3333000000000001E-7</v>
      </c>
      <c r="R138" s="1">
        <v>1</v>
      </c>
      <c r="S138" s="1">
        <v>199</v>
      </c>
      <c r="T138" s="2">
        <v>199</v>
      </c>
    </row>
    <row r="139" spans="1:20" x14ac:dyDescent="0.25">
      <c r="A139" s="64"/>
      <c r="B139" s="62"/>
      <c r="C139" s="60"/>
      <c r="D139" s="36">
        <v>0.12</v>
      </c>
      <c r="E139" s="10" t="s">
        <v>23</v>
      </c>
      <c r="F139" s="1" t="s">
        <v>23</v>
      </c>
      <c r="G139" s="1" t="s">
        <v>23</v>
      </c>
      <c r="H139" s="1">
        <v>1</v>
      </c>
      <c r="I139" s="2">
        <v>10001</v>
      </c>
      <c r="J139" s="10">
        <v>1.0000100000000001</v>
      </c>
      <c r="K139" s="10">
        <v>2.9999899999999999</v>
      </c>
      <c r="L139" s="10">
        <v>9.8873299999999996E-11</v>
      </c>
      <c r="M139" s="1">
        <v>1</v>
      </c>
      <c r="N139" s="13">
        <v>33</v>
      </c>
      <c r="O139" s="16">
        <v>0.99998100000000001</v>
      </c>
      <c r="P139" s="1">
        <v>2.99993</v>
      </c>
      <c r="Q139" s="1">
        <v>3.7493899999999999E-8</v>
      </c>
      <c r="R139" s="1">
        <v>1</v>
      </c>
      <c r="S139" s="1">
        <v>87</v>
      </c>
      <c r="T139" s="2">
        <v>87</v>
      </c>
    </row>
    <row r="140" spans="1:20" x14ac:dyDescent="0.25">
      <c r="A140" s="64"/>
      <c r="B140" s="62"/>
      <c r="C140" s="60"/>
      <c r="D140" s="36" t="s">
        <v>13</v>
      </c>
      <c r="E140" s="10">
        <v>1</v>
      </c>
      <c r="F140" s="1">
        <v>3</v>
      </c>
      <c r="G140" s="1">
        <v>2.2857999999999998E-12</v>
      </c>
      <c r="H140" s="1">
        <v>353</v>
      </c>
      <c r="I140" s="2">
        <v>9</v>
      </c>
      <c r="J140" s="10">
        <v>1</v>
      </c>
      <c r="K140" s="10">
        <v>3</v>
      </c>
      <c r="L140" s="10">
        <v>3.3529900000000001E-18</v>
      </c>
      <c r="M140" s="1">
        <v>205</v>
      </c>
      <c r="N140" s="13">
        <v>5</v>
      </c>
      <c r="O140" s="16">
        <v>1</v>
      </c>
      <c r="P140" s="1">
        <v>3</v>
      </c>
      <c r="Q140" s="1">
        <v>1.63894E-23</v>
      </c>
      <c r="R140" s="1">
        <v>88</v>
      </c>
      <c r="S140" s="1">
        <v>2</v>
      </c>
      <c r="T140" s="2">
        <v>2</v>
      </c>
    </row>
    <row r="141" spans="1:20" x14ac:dyDescent="0.25">
      <c r="A141" s="64">
        <v>47</v>
      </c>
      <c r="B141" s="62" cm="1">
        <f t="array" aca="1" ref="B141" ca="1">INDEX($U$3:$U$102,COUNTA(B$3:B141))</f>
        <v>-4.71244</v>
      </c>
      <c r="C141" s="60" cm="1">
        <f t="array" aca="1" ref="C141" ca="1">INDEX($V$3:$V$102,COUNTA(C$3:C141))</f>
        <v>-9.3471899999999994</v>
      </c>
      <c r="D141" s="36">
        <v>0.05</v>
      </c>
      <c r="E141" s="10">
        <v>1.0000599999999999</v>
      </c>
      <c r="F141" s="1">
        <v>2.9999400000000001</v>
      </c>
      <c r="G141" s="1">
        <v>6.68438E-9</v>
      </c>
      <c r="H141" s="1">
        <v>1</v>
      </c>
      <c r="I141" s="2">
        <v>104</v>
      </c>
      <c r="J141" s="10">
        <v>1.0000100000000001</v>
      </c>
      <c r="K141" s="10">
        <v>2.9999899999999999</v>
      </c>
      <c r="L141" s="10">
        <v>2.5722899999999999E-10</v>
      </c>
      <c r="M141" s="1">
        <v>1</v>
      </c>
      <c r="N141" s="13">
        <v>36</v>
      </c>
      <c r="O141" s="16">
        <v>0.99992000000000003</v>
      </c>
      <c r="P141" s="1">
        <v>2.9998300000000002</v>
      </c>
      <c r="Q141" s="1">
        <v>2.8879300000000001E-7</v>
      </c>
      <c r="R141" s="1">
        <v>1</v>
      </c>
      <c r="S141" s="1">
        <v>218</v>
      </c>
      <c r="T141" s="2">
        <v>218</v>
      </c>
    </row>
    <row r="142" spans="1:20" x14ac:dyDescent="0.25">
      <c r="A142" s="64"/>
      <c r="B142" s="62"/>
      <c r="C142" s="60"/>
      <c r="D142" s="36">
        <v>0.12</v>
      </c>
      <c r="E142" s="10" t="s">
        <v>23</v>
      </c>
      <c r="F142" s="1" t="s">
        <v>23</v>
      </c>
      <c r="G142" s="1" t="s">
        <v>23</v>
      </c>
      <c r="H142" s="1">
        <v>1</v>
      </c>
      <c r="I142" s="2">
        <v>10001</v>
      </c>
      <c r="J142" s="10">
        <v>1.0000100000000001</v>
      </c>
      <c r="K142" s="10">
        <v>2.9999899999999999</v>
      </c>
      <c r="L142" s="10">
        <v>6.4581699999999997E-11</v>
      </c>
      <c r="M142" s="1">
        <v>1</v>
      </c>
      <c r="N142" s="13">
        <v>35</v>
      </c>
      <c r="O142" s="16">
        <v>0.99997000000000003</v>
      </c>
      <c r="P142" s="1">
        <v>2.99993</v>
      </c>
      <c r="Q142" s="1">
        <v>4.2150499999999997E-8</v>
      </c>
      <c r="R142" s="1">
        <v>1</v>
      </c>
      <c r="S142" s="1">
        <v>95</v>
      </c>
      <c r="T142" s="2">
        <v>95</v>
      </c>
    </row>
    <row r="143" spans="1:20" x14ac:dyDescent="0.25">
      <c r="A143" s="64"/>
      <c r="B143" s="62"/>
      <c r="C143" s="60"/>
      <c r="D143" s="36" t="s">
        <v>13</v>
      </c>
      <c r="E143" s="10">
        <v>1</v>
      </c>
      <c r="F143" s="1">
        <v>3</v>
      </c>
      <c r="G143" s="1">
        <v>3.9091500000000001E-13</v>
      </c>
      <c r="H143" s="1">
        <v>310</v>
      </c>
      <c r="I143" s="2">
        <v>8</v>
      </c>
      <c r="J143" s="10">
        <v>1</v>
      </c>
      <c r="K143" s="10">
        <v>3</v>
      </c>
      <c r="L143" s="10">
        <v>2.2818000000000001E-18</v>
      </c>
      <c r="M143" s="1">
        <v>203</v>
      </c>
      <c r="N143" s="13">
        <v>5</v>
      </c>
      <c r="O143" s="16">
        <v>1</v>
      </c>
      <c r="P143" s="1">
        <v>3</v>
      </c>
      <c r="Q143" s="1">
        <v>7.8886100000000002E-31</v>
      </c>
      <c r="R143" s="1">
        <v>168</v>
      </c>
      <c r="S143" s="1">
        <v>3</v>
      </c>
      <c r="T143" s="2">
        <v>3</v>
      </c>
    </row>
    <row r="144" spans="1:20" x14ac:dyDescent="0.25">
      <c r="A144" s="64">
        <v>48</v>
      </c>
      <c r="B144" s="62" cm="1">
        <f t="array" aca="1" ref="B144" ca="1">INDEX($U$3:$U$102,COUNTA(B$3:B144))</f>
        <v>-2.2586400000000002</v>
      </c>
      <c r="C144" s="60" cm="1">
        <f t="array" aca="1" ref="C144" ca="1">INDEX($V$3:$V$102,COUNTA(C$3:C144))</f>
        <v>6.4121100000000002</v>
      </c>
      <c r="D144" s="36">
        <v>0.05</v>
      </c>
      <c r="E144" s="10">
        <v>0.999942</v>
      </c>
      <c r="F144" s="1">
        <v>3.0000599999999999</v>
      </c>
      <c r="G144" s="1">
        <v>6.75711E-9</v>
      </c>
      <c r="H144" s="1">
        <v>1</v>
      </c>
      <c r="I144" s="2">
        <v>104</v>
      </c>
      <c r="J144" s="10">
        <v>0.99998500000000001</v>
      </c>
      <c r="K144" s="10">
        <v>3.0000100000000001</v>
      </c>
      <c r="L144" s="10">
        <v>4.3462900000000002E-10</v>
      </c>
      <c r="M144" s="1">
        <v>1</v>
      </c>
      <c r="N144" s="13">
        <v>34</v>
      </c>
      <c r="O144" s="16">
        <v>0.99987300000000001</v>
      </c>
      <c r="P144" s="1">
        <v>3.00013</v>
      </c>
      <c r="Q144" s="1">
        <v>3.3723399999999999E-8</v>
      </c>
      <c r="R144" s="1">
        <v>1</v>
      </c>
      <c r="S144" s="1">
        <v>198</v>
      </c>
      <c r="T144" s="2">
        <v>198</v>
      </c>
    </row>
    <row r="145" spans="1:20" x14ac:dyDescent="0.25">
      <c r="A145" s="64"/>
      <c r="B145" s="62"/>
      <c r="C145" s="60"/>
      <c r="D145" s="36">
        <v>0.12</v>
      </c>
      <c r="E145" s="10" t="s">
        <v>23</v>
      </c>
      <c r="F145" s="1" t="s">
        <v>23</v>
      </c>
      <c r="G145" s="1" t="s">
        <v>23</v>
      </c>
      <c r="H145" s="1">
        <v>1</v>
      </c>
      <c r="I145" s="2">
        <v>10001</v>
      </c>
      <c r="J145" s="10">
        <v>0.999996</v>
      </c>
      <c r="K145" s="10">
        <v>3</v>
      </c>
      <c r="L145" s="10">
        <v>3.0586600000000003E-11</v>
      </c>
      <c r="M145" s="1">
        <v>1</v>
      </c>
      <c r="N145" s="13">
        <v>21</v>
      </c>
      <c r="O145" s="16">
        <v>0.99995199999999995</v>
      </c>
      <c r="P145" s="1">
        <v>3.0000499999999999</v>
      </c>
      <c r="Q145" s="1">
        <v>4.8906699999999996E-9</v>
      </c>
      <c r="R145" s="1">
        <v>1</v>
      </c>
      <c r="S145" s="1">
        <v>87</v>
      </c>
      <c r="T145" s="2">
        <v>87</v>
      </c>
    </row>
    <row r="146" spans="1:20" x14ac:dyDescent="0.25">
      <c r="A146" s="64"/>
      <c r="B146" s="62"/>
      <c r="C146" s="60"/>
      <c r="D146" s="36" t="s">
        <v>13</v>
      </c>
      <c r="E146" s="10">
        <v>0.999996</v>
      </c>
      <c r="F146" s="1">
        <v>3</v>
      </c>
      <c r="G146" s="1">
        <v>2.9429800000000003E-11</v>
      </c>
      <c r="H146" s="1">
        <v>735</v>
      </c>
      <c r="I146" s="2">
        <v>18</v>
      </c>
      <c r="J146" s="10">
        <v>1</v>
      </c>
      <c r="K146" s="10">
        <v>3</v>
      </c>
      <c r="L146" s="10">
        <v>7.1073700000000004E-21</v>
      </c>
      <c r="M146" s="1">
        <v>167</v>
      </c>
      <c r="N146" s="13">
        <v>4</v>
      </c>
      <c r="O146" s="16">
        <v>1</v>
      </c>
      <c r="P146" s="1">
        <v>3</v>
      </c>
      <c r="Q146" s="1">
        <v>3.21024E-24</v>
      </c>
      <c r="R146" s="1">
        <v>93</v>
      </c>
      <c r="S146" s="1">
        <v>2</v>
      </c>
      <c r="T146" s="2">
        <v>2</v>
      </c>
    </row>
    <row r="147" spans="1:20" x14ac:dyDescent="0.25">
      <c r="A147" s="64">
        <v>49</v>
      </c>
      <c r="B147" s="62" cm="1">
        <f t="array" aca="1" ref="B147" ca="1">INDEX($U$3:$U$102,COUNTA(B$3:B147))</f>
        <v>4.0758999999999999</v>
      </c>
      <c r="C147" s="60" cm="1">
        <f t="array" aca="1" ref="C147" ca="1">INDEX($V$3:$V$102,COUNTA(C$3:C147))</f>
        <v>1.6413</v>
      </c>
      <c r="D147" s="36">
        <v>0.05</v>
      </c>
      <c r="E147" s="10">
        <v>1.0000599999999999</v>
      </c>
      <c r="F147" s="1">
        <v>2.9999400000000001</v>
      </c>
      <c r="G147" s="1">
        <v>6.9371500000000002E-9</v>
      </c>
      <c r="H147" s="1">
        <v>1</v>
      </c>
      <c r="I147" s="2">
        <v>100</v>
      </c>
      <c r="J147" s="10">
        <v>1.0000100000000001</v>
      </c>
      <c r="K147" s="10">
        <v>2.9999899999999999</v>
      </c>
      <c r="L147" s="10">
        <v>3.3361300000000002E-10</v>
      </c>
      <c r="M147" s="1">
        <v>1</v>
      </c>
      <c r="N147" s="13">
        <v>34</v>
      </c>
      <c r="O147" s="16">
        <v>1.00017</v>
      </c>
      <c r="P147" s="1">
        <v>2.9999199999999999</v>
      </c>
      <c r="Q147" s="1">
        <v>7.14616E-8</v>
      </c>
      <c r="R147" s="1">
        <v>1</v>
      </c>
      <c r="S147" s="1">
        <v>191</v>
      </c>
      <c r="T147" s="2">
        <v>191</v>
      </c>
    </row>
    <row r="148" spans="1:20" x14ac:dyDescent="0.25">
      <c r="A148" s="64"/>
      <c r="B148" s="62"/>
      <c r="C148" s="60"/>
      <c r="D148" s="36">
        <v>0.12</v>
      </c>
      <c r="E148" s="10" t="s">
        <v>23</v>
      </c>
      <c r="F148" s="1" t="s">
        <v>23</v>
      </c>
      <c r="G148" s="1" t="s">
        <v>23</v>
      </c>
      <c r="H148" s="1">
        <v>1</v>
      </c>
      <c r="I148" s="2">
        <v>10001</v>
      </c>
      <c r="J148" s="10">
        <v>0.99999400000000005</v>
      </c>
      <c r="K148" s="10">
        <v>3.0000100000000001</v>
      </c>
      <c r="L148" s="10">
        <v>7.7890099999999995E-11</v>
      </c>
      <c r="M148" s="1">
        <v>1</v>
      </c>
      <c r="N148" s="13">
        <v>40</v>
      </c>
      <c r="O148" s="16">
        <v>1.00007</v>
      </c>
      <c r="P148" s="1">
        <v>2.9999699999999998</v>
      </c>
      <c r="Q148" s="1">
        <v>1.08829E-8</v>
      </c>
      <c r="R148" s="1">
        <v>1</v>
      </c>
      <c r="S148" s="1">
        <v>84</v>
      </c>
      <c r="T148" s="2">
        <v>84</v>
      </c>
    </row>
    <row r="149" spans="1:20" x14ac:dyDescent="0.25">
      <c r="A149" s="64"/>
      <c r="B149" s="62"/>
      <c r="C149" s="60"/>
      <c r="D149" s="36" t="s">
        <v>13</v>
      </c>
      <c r="E149" s="10">
        <v>1.0000100000000001</v>
      </c>
      <c r="F149" s="1">
        <v>2.9999899999999999</v>
      </c>
      <c r="G149" s="1">
        <v>2.4061299999999998E-10</v>
      </c>
      <c r="H149" s="1">
        <v>922</v>
      </c>
      <c r="I149" s="2">
        <v>23</v>
      </c>
      <c r="J149" s="10">
        <v>1</v>
      </c>
      <c r="K149" s="10">
        <v>3</v>
      </c>
      <c r="L149" s="10">
        <v>6.1226399999999996E-19</v>
      </c>
      <c r="M149" s="1">
        <v>219</v>
      </c>
      <c r="N149" s="13">
        <v>5</v>
      </c>
      <c r="O149" s="16">
        <v>1</v>
      </c>
      <c r="P149" s="1">
        <v>3</v>
      </c>
      <c r="Q149" s="1">
        <v>1.1466799999999999E-23</v>
      </c>
      <c r="R149" s="1">
        <v>95</v>
      </c>
      <c r="S149" s="1">
        <v>2</v>
      </c>
      <c r="T149" s="2">
        <v>2</v>
      </c>
    </row>
    <row r="150" spans="1:20" x14ac:dyDescent="0.25">
      <c r="A150" s="64">
        <v>50</v>
      </c>
      <c r="B150" s="62" cm="1">
        <f t="array" aca="1" ref="B150" ca="1">INDEX($U$3:$U$102,COUNTA(B$3:B150))</f>
        <v>9.9187600000000007</v>
      </c>
      <c r="C150" s="60" cm="1">
        <f t="array" aca="1" ref="C150" ca="1">INDEX($V$3:$V$102,COUNTA(C$3:C150))</f>
        <v>1.42998</v>
      </c>
      <c r="D150" s="36">
        <v>0.05</v>
      </c>
      <c r="E150" s="10">
        <v>1.0000599999999999</v>
      </c>
      <c r="F150" s="1">
        <v>2.9999400000000001</v>
      </c>
      <c r="G150" s="1">
        <v>7.1912099999999996E-9</v>
      </c>
      <c r="H150" s="1">
        <v>1</v>
      </c>
      <c r="I150" s="2">
        <v>108</v>
      </c>
      <c r="J150" s="10">
        <v>1.0000100000000001</v>
      </c>
      <c r="K150" s="10">
        <v>2.9999899999999999</v>
      </c>
      <c r="L150" s="10">
        <v>2.17832E-10</v>
      </c>
      <c r="M150" s="1">
        <v>1</v>
      </c>
      <c r="N150" s="13">
        <v>37</v>
      </c>
      <c r="O150" s="16">
        <v>1.0001800000000001</v>
      </c>
      <c r="P150" s="1">
        <v>2.9999699999999998</v>
      </c>
      <c r="Q150" s="1">
        <v>1.18472E-7</v>
      </c>
      <c r="R150" s="1">
        <v>1</v>
      </c>
      <c r="S150" s="1">
        <v>211</v>
      </c>
      <c r="T150" s="2">
        <v>211</v>
      </c>
    </row>
    <row r="151" spans="1:20" x14ac:dyDescent="0.25">
      <c r="A151" s="64"/>
      <c r="B151" s="62"/>
      <c r="C151" s="60"/>
      <c r="D151" s="36">
        <v>0.12</v>
      </c>
      <c r="E151" s="10" t="s">
        <v>23</v>
      </c>
      <c r="F151" s="1" t="s">
        <v>23</v>
      </c>
      <c r="G151" s="1" t="s">
        <v>23</v>
      </c>
      <c r="H151" s="1">
        <v>1</v>
      </c>
      <c r="I151" s="2">
        <v>10001</v>
      </c>
      <c r="J151" s="10">
        <v>0.99999400000000005</v>
      </c>
      <c r="K151" s="10">
        <v>3.0000100000000001</v>
      </c>
      <c r="L151" s="10">
        <v>7.1067899999999996E-11</v>
      </c>
      <c r="M151" s="1">
        <v>1</v>
      </c>
      <c r="N151" s="13">
        <v>32</v>
      </c>
      <c r="O151" s="16">
        <v>1.00007</v>
      </c>
      <c r="P151" s="1">
        <v>2.9999899999999999</v>
      </c>
      <c r="Q151" s="1">
        <v>1.8157900000000001E-8</v>
      </c>
      <c r="R151" s="1">
        <v>1</v>
      </c>
      <c r="S151" s="1">
        <v>92</v>
      </c>
      <c r="T151" s="2">
        <v>92</v>
      </c>
    </row>
    <row r="152" spans="1:20" x14ac:dyDescent="0.25">
      <c r="A152" s="64"/>
      <c r="B152" s="62"/>
      <c r="C152" s="60"/>
      <c r="D152" s="36" t="s">
        <v>13</v>
      </c>
      <c r="E152" s="10">
        <v>1.0000100000000001</v>
      </c>
      <c r="F152" s="1">
        <v>2.9999899999999999</v>
      </c>
      <c r="G152" s="1">
        <v>8.5196600000000002E-11</v>
      </c>
      <c r="H152" s="1">
        <v>579</v>
      </c>
      <c r="I152" s="2">
        <v>15</v>
      </c>
      <c r="J152" s="10">
        <v>1</v>
      </c>
      <c r="K152" s="10">
        <v>3</v>
      </c>
      <c r="L152" s="10">
        <v>1.41774E-16</v>
      </c>
      <c r="M152" s="1">
        <v>199</v>
      </c>
      <c r="N152" s="13">
        <v>5</v>
      </c>
      <c r="O152" s="16">
        <v>1</v>
      </c>
      <c r="P152" s="1">
        <v>3</v>
      </c>
      <c r="Q152" s="1">
        <v>0</v>
      </c>
      <c r="R152" s="1">
        <v>177</v>
      </c>
      <c r="S152" s="1">
        <v>3</v>
      </c>
      <c r="T152" s="2">
        <v>3</v>
      </c>
    </row>
    <row r="153" spans="1:20" x14ac:dyDescent="0.25">
      <c r="A153" s="64">
        <v>51</v>
      </c>
      <c r="B153" s="62" cm="1">
        <f t="array" aca="1" ref="B153" ca="1">INDEX($U$3:$U$102,COUNTA(B$3:B153))</f>
        <v>2.3225699999999998</v>
      </c>
      <c r="C153" s="60" cm="1">
        <f t="array" aca="1" ref="C153" ca="1">INDEX($V$3:$V$102,COUNTA(C$3:C153))</f>
        <v>-3.2296</v>
      </c>
      <c r="D153" s="36">
        <v>0.05</v>
      </c>
      <c r="E153" s="10">
        <v>1.0000599999999999</v>
      </c>
      <c r="F153" s="1">
        <v>2.9999400000000001</v>
      </c>
      <c r="G153" s="1">
        <v>7.0152100000000002E-9</v>
      </c>
      <c r="H153" s="1">
        <v>1</v>
      </c>
      <c r="I153" s="2">
        <v>105</v>
      </c>
      <c r="J153" s="10">
        <v>1.0000100000000001</v>
      </c>
      <c r="K153" s="10">
        <v>2.9999899999999999</v>
      </c>
      <c r="L153" s="10">
        <v>2.2944300000000001E-10</v>
      </c>
      <c r="M153" s="1">
        <v>1</v>
      </c>
      <c r="N153" s="13">
        <v>36</v>
      </c>
      <c r="O153" s="16">
        <v>1.00004</v>
      </c>
      <c r="P153" s="1">
        <v>2.9998200000000002</v>
      </c>
      <c r="Q153" s="1">
        <v>1.1157E-7</v>
      </c>
      <c r="R153" s="1">
        <v>1</v>
      </c>
      <c r="S153" s="1">
        <v>204</v>
      </c>
      <c r="T153" s="2">
        <v>204</v>
      </c>
    </row>
    <row r="154" spans="1:20" x14ac:dyDescent="0.25">
      <c r="A154" s="64"/>
      <c r="B154" s="62"/>
      <c r="C154" s="60"/>
      <c r="D154" s="36">
        <v>0.12</v>
      </c>
      <c r="E154" s="10" t="s">
        <v>23</v>
      </c>
      <c r="F154" s="1" t="s">
        <v>23</v>
      </c>
      <c r="G154" s="1" t="s">
        <v>23</v>
      </c>
      <c r="H154" s="1">
        <v>1</v>
      </c>
      <c r="I154" s="2">
        <v>10001</v>
      </c>
      <c r="J154" s="10">
        <v>1</v>
      </c>
      <c r="K154" s="10">
        <v>2.9999899999999999</v>
      </c>
      <c r="L154" s="10">
        <v>5.2620200000000001E-11</v>
      </c>
      <c r="M154" s="1">
        <v>1</v>
      </c>
      <c r="N154" s="13">
        <v>29</v>
      </c>
      <c r="O154" s="16">
        <v>1.0000199999999999</v>
      </c>
      <c r="P154" s="1">
        <v>2.99993</v>
      </c>
      <c r="Q154" s="1">
        <v>1.7957E-8</v>
      </c>
      <c r="R154" s="1">
        <v>1</v>
      </c>
      <c r="S154" s="1">
        <v>89</v>
      </c>
      <c r="T154" s="2">
        <v>89</v>
      </c>
    </row>
    <row r="155" spans="1:20" x14ac:dyDescent="0.25">
      <c r="A155" s="64"/>
      <c r="B155" s="62"/>
      <c r="C155" s="60"/>
      <c r="D155" s="36" t="s">
        <v>13</v>
      </c>
      <c r="E155" s="10">
        <v>1</v>
      </c>
      <c r="F155" s="1">
        <v>3</v>
      </c>
      <c r="G155" s="1">
        <v>6.1481799999999998E-12</v>
      </c>
      <c r="H155" s="1">
        <v>677</v>
      </c>
      <c r="I155" s="2">
        <v>17</v>
      </c>
      <c r="J155" s="10">
        <v>1</v>
      </c>
      <c r="K155" s="10">
        <v>3</v>
      </c>
      <c r="L155" s="10">
        <v>2.21089E-19</v>
      </c>
      <c r="M155" s="1">
        <v>209</v>
      </c>
      <c r="N155" s="13">
        <v>5</v>
      </c>
      <c r="O155" s="16">
        <v>1</v>
      </c>
      <c r="P155" s="1">
        <v>3</v>
      </c>
      <c r="Q155" s="1">
        <v>2.2706700000000001E-22</v>
      </c>
      <c r="R155" s="1">
        <v>87</v>
      </c>
      <c r="S155" s="1">
        <v>2</v>
      </c>
      <c r="T155" s="2">
        <v>2</v>
      </c>
    </row>
    <row r="156" spans="1:20" x14ac:dyDescent="0.25">
      <c r="A156" s="64">
        <v>52</v>
      </c>
      <c r="B156" s="62" cm="1">
        <f t="array" aca="1" ref="B156" ca="1">INDEX($U$3:$U$102,COUNTA(B$3:B156))</f>
        <v>2.2532100000000002</v>
      </c>
      <c r="C156" s="60" cm="1">
        <f t="array" aca="1" ref="C156" ca="1">INDEX($V$3:$V$102,COUNTA(C$3:C156))</f>
        <v>3.5668799999999998</v>
      </c>
      <c r="D156" s="36">
        <v>0.05</v>
      </c>
      <c r="E156" s="10">
        <v>1.0000599999999999</v>
      </c>
      <c r="F156" s="1">
        <v>2.9999400000000001</v>
      </c>
      <c r="G156" s="1">
        <v>7.3757699999999996E-9</v>
      </c>
      <c r="H156" s="1">
        <v>1</v>
      </c>
      <c r="I156" s="2">
        <v>82</v>
      </c>
      <c r="J156" s="10">
        <v>1.0000100000000001</v>
      </c>
      <c r="K156" s="10">
        <v>2.9999899999999999</v>
      </c>
      <c r="L156" s="10">
        <v>2.6124000000000002E-10</v>
      </c>
      <c r="M156" s="1">
        <v>1</v>
      </c>
      <c r="N156" s="13">
        <v>30</v>
      </c>
      <c r="O156" s="16">
        <v>1.00017</v>
      </c>
      <c r="P156" s="1">
        <v>3.0000800000000001</v>
      </c>
      <c r="Q156" s="1">
        <v>2.6792999999999999E-7</v>
      </c>
      <c r="R156" s="1">
        <v>1</v>
      </c>
      <c r="S156" s="1">
        <v>174</v>
      </c>
      <c r="T156" s="2">
        <v>174</v>
      </c>
    </row>
    <row r="157" spans="1:20" x14ac:dyDescent="0.25">
      <c r="A157" s="64"/>
      <c r="B157" s="62"/>
      <c r="C157" s="60"/>
      <c r="D157" s="36">
        <v>0.12</v>
      </c>
      <c r="E157" s="10" t="s">
        <v>23</v>
      </c>
      <c r="F157" s="1" t="s">
        <v>23</v>
      </c>
      <c r="G157" s="1" t="s">
        <v>23</v>
      </c>
      <c r="H157" s="1">
        <v>1</v>
      </c>
      <c r="I157" s="2">
        <v>10001</v>
      </c>
      <c r="J157" s="10">
        <v>1</v>
      </c>
      <c r="K157" s="10">
        <v>3</v>
      </c>
      <c r="L157" s="10">
        <v>3.0844400000000001E-11</v>
      </c>
      <c r="M157" s="1">
        <v>1</v>
      </c>
      <c r="N157" s="13">
        <v>32</v>
      </c>
      <c r="O157" s="16">
        <v>1.00007</v>
      </c>
      <c r="P157" s="1">
        <v>3.0000300000000002</v>
      </c>
      <c r="Q157" s="1">
        <v>4.27108E-8</v>
      </c>
      <c r="R157" s="1">
        <v>1</v>
      </c>
      <c r="S157" s="1">
        <v>77</v>
      </c>
      <c r="T157" s="2">
        <v>77</v>
      </c>
    </row>
    <row r="158" spans="1:20" x14ac:dyDescent="0.25">
      <c r="A158" s="64"/>
      <c r="B158" s="62"/>
      <c r="C158" s="60"/>
      <c r="D158" s="36" t="s">
        <v>13</v>
      </c>
      <c r="E158" s="10">
        <v>1</v>
      </c>
      <c r="F158" s="1">
        <v>3</v>
      </c>
      <c r="G158" s="1">
        <v>4.1944499999999999E-13</v>
      </c>
      <c r="H158" s="1">
        <v>290</v>
      </c>
      <c r="I158" s="2">
        <v>7</v>
      </c>
      <c r="J158" s="10">
        <v>1</v>
      </c>
      <c r="K158" s="10">
        <v>3</v>
      </c>
      <c r="L158" s="10">
        <v>1.4374399999999999E-14</v>
      </c>
      <c r="M158" s="1">
        <v>162</v>
      </c>
      <c r="N158" s="13">
        <v>4</v>
      </c>
      <c r="O158" s="16">
        <v>1</v>
      </c>
      <c r="P158" s="1">
        <v>3</v>
      </c>
      <c r="Q158" s="1">
        <v>2.0363999999999999E-25</v>
      </c>
      <c r="R158" s="1">
        <v>101</v>
      </c>
      <c r="S158" s="1">
        <v>2</v>
      </c>
      <c r="T158" s="2">
        <v>2</v>
      </c>
    </row>
    <row r="159" spans="1:20" x14ac:dyDescent="0.25">
      <c r="A159" s="64">
        <v>53</v>
      </c>
      <c r="B159" s="62" cm="1">
        <f t="array" aca="1" ref="B159" ca="1">INDEX($U$3:$U$102,COUNTA(B$3:B159))</f>
        <v>-0.31965100000000002</v>
      </c>
      <c r="C159" s="60" cm="1">
        <f t="array" aca="1" ref="C159" ca="1">INDEX($V$3:$V$102,COUNTA(C$3:C159))</f>
        <v>5.6181999999999999</v>
      </c>
      <c r="D159" s="36">
        <v>0.05</v>
      </c>
      <c r="E159" s="10">
        <v>0.999942</v>
      </c>
      <c r="F159" s="1">
        <v>3.0000599999999999</v>
      </c>
      <c r="G159" s="1">
        <v>6.7531400000000001E-9</v>
      </c>
      <c r="H159" s="1">
        <v>1</v>
      </c>
      <c r="I159" s="2">
        <v>99</v>
      </c>
      <c r="J159" s="10">
        <v>0.99998900000000002</v>
      </c>
      <c r="K159" s="10">
        <v>3.0000100000000001</v>
      </c>
      <c r="L159" s="10">
        <v>2.54747E-10</v>
      </c>
      <c r="M159" s="1">
        <v>1</v>
      </c>
      <c r="N159" s="13">
        <v>34</v>
      </c>
      <c r="O159" s="16">
        <v>0.999919</v>
      </c>
      <c r="P159" s="1">
        <v>3.0001600000000002</v>
      </c>
      <c r="Q159" s="1">
        <v>5.82622E-8</v>
      </c>
      <c r="R159" s="1">
        <v>1</v>
      </c>
      <c r="S159" s="1">
        <v>189</v>
      </c>
      <c r="T159" s="2">
        <v>189</v>
      </c>
    </row>
    <row r="160" spans="1:20" x14ac:dyDescent="0.25">
      <c r="A160" s="64"/>
      <c r="B160" s="62"/>
      <c r="C160" s="60"/>
      <c r="D160" s="36">
        <v>0.12</v>
      </c>
      <c r="E160" s="10" t="s">
        <v>23</v>
      </c>
      <c r="F160" s="1" t="s">
        <v>23</v>
      </c>
      <c r="G160" s="1" t="s">
        <v>23</v>
      </c>
      <c r="H160" s="1">
        <v>1</v>
      </c>
      <c r="I160" s="2">
        <v>10001</v>
      </c>
      <c r="J160" s="10">
        <v>1</v>
      </c>
      <c r="K160" s="10">
        <v>3</v>
      </c>
      <c r="L160" s="10">
        <v>2.6657100000000001E-11</v>
      </c>
      <c r="M160" s="1">
        <v>1</v>
      </c>
      <c r="N160" s="13">
        <v>35</v>
      </c>
      <c r="O160" s="16">
        <v>0.99996700000000005</v>
      </c>
      <c r="P160" s="1">
        <v>3.0000599999999999</v>
      </c>
      <c r="Q160" s="1">
        <v>9.3322800000000004E-9</v>
      </c>
      <c r="R160" s="1">
        <v>1</v>
      </c>
      <c r="S160" s="1">
        <v>83</v>
      </c>
      <c r="T160" s="2">
        <v>83</v>
      </c>
    </row>
    <row r="161" spans="1:20" x14ac:dyDescent="0.25">
      <c r="A161" s="64"/>
      <c r="B161" s="62"/>
      <c r="C161" s="60"/>
      <c r="D161" s="36" t="s">
        <v>13</v>
      </c>
      <c r="E161" s="10">
        <v>0.99999000000000005</v>
      </c>
      <c r="F161" s="1">
        <v>3.0000100000000001</v>
      </c>
      <c r="G161" s="1">
        <v>1.8997299999999999E-10</v>
      </c>
      <c r="H161" s="1">
        <v>1110</v>
      </c>
      <c r="I161" s="2">
        <v>27</v>
      </c>
      <c r="J161" s="10">
        <v>1</v>
      </c>
      <c r="K161" s="10">
        <v>3</v>
      </c>
      <c r="L161" s="10">
        <v>3.2584100000000001E-18</v>
      </c>
      <c r="M161" s="1">
        <v>219</v>
      </c>
      <c r="N161" s="13">
        <v>5</v>
      </c>
      <c r="O161" s="16">
        <v>1</v>
      </c>
      <c r="P161" s="1">
        <v>3</v>
      </c>
      <c r="Q161" s="1">
        <v>4.10089E-25</v>
      </c>
      <c r="R161" s="1">
        <v>91</v>
      </c>
      <c r="S161" s="1">
        <v>2</v>
      </c>
      <c r="T161" s="2">
        <v>2</v>
      </c>
    </row>
    <row r="162" spans="1:20" x14ac:dyDescent="0.25">
      <c r="A162" s="64">
        <v>54</v>
      </c>
      <c r="B162" s="62" cm="1">
        <f t="array" aca="1" ref="B162" ca="1">INDEX($U$3:$U$102,COUNTA(B$3:B162))</f>
        <v>2.8197899999999998</v>
      </c>
      <c r="C162" s="60" cm="1">
        <f t="array" aca="1" ref="C162" ca="1">INDEX($V$3:$V$102,COUNTA(C$3:C162))</f>
        <v>0.69671700000000003</v>
      </c>
      <c r="D162" s="36">
        <v>0.05</v>
      </c>
      <c r="E162" s="10">
        <v>1.0000599999999999</v>
      </c>
      <c r="F162" s="1">
        <v>2.9999400000000001</v>
      </c>
      <c r="G162" s="1">
        <v>7.40336E-9</v>
      </c>
      <c r="H162" s="1">
        <v>1</v>
      </c>
      <c r="I162" s="2">
        <v>99</v>
      </c>
      <c r="J162" s="10">
        <v>1.0000100000000001</v>
      </c>
      <c r="K162" s="10">
        <v>2.9999899999999999</v>
      </c>
      <c r="L162" s="10">
        <v>4.3553399999999998E-10</v>
      </c>
      <c r="M162" s="1">
        <v>1</v>
      </c>
      <c r="N162" s="13">
        <v>33</v>
      </c>
      <c r="O162" s="16">
        <v>1.0001100000000001</v>
      </c>
      <c r="P162" s="1">
        <v>2.99986</v>
      </c>
      <c r="Q162" s="1">
        <v>3.6275099999999998E-8</v>
      </c>
      <c r="R162" s="1">
        <v>1</v>
      </c>
      <c r="S162" s="1">
        <v>189</v>
      </c>
      <c r="T162" s="2">
        <v>189</v>
      </c>
    </row>
    <row r="163" spans="1:20" x14ac:dyDescent="0.25">
      <c r="A163" s="64"/>
      <c r="B163" s="62"/>
      <c r="C163" s="60"/>
      <c r="D163" s="36">
        <v>0.12</v>
      </c>
      <c r="E163" s="10" t="s">
        <v>23</v>
      </c>
      <c r="F163" s="1" t="s">
        <v>23</v>
      </c>
      <c r="G163" s="1" t="s">
        <v>23</v>
      </c>
      <c r="H163" s="1">
        <v>1</v>
      </c>
      <c r="I163" s="2">
        <v>10001</v>
      </c>
      <c r="J163" s="10">
        <v>0.99999400000000005</v>
      </c>
      <c r="K163" s="10">
        <v>3.0000100000000001</v>
      </c>
      <c r="L163" s="10">
        <v>8.0691600000000001E-11</v>
      </c>
      <c r="M163" s="1">
        <v>1</v>
      </c>
      <c r="N163" s="13">
        <v>27</v>
      </c>
      <c r="O163" s="16">
        <v>1.00004</v>
      </c>
      <c r="P163" s="1">
        <v>2.9999400000000001</v>
      </c>
      <c r="Q163" s="1">
        <v>5.81044E-9</v>
      </c>
      <c r="R163" s="1">
        <v>1</v>
      </c>
      <c r="S163" s="1">
        <v>83</v>
      </c>
      <c r="T163" s="2">
        <v>83</v>
      </c>
    </row>
    <row r="164" spans="1:20" x14ac:dyDescent="0.25">
      <c r="A164" s="64"/>
      <c r="B164" s="62"/>
      <c r="C164" s="60"/>
      <c r="D164" s="36" t="s">
        <v>13</v>
      </c>
      <c r="E164" s="10">
        <v>1.0000199999999999</v>
      </c>
      <c r="F164" s="1">
        <v>2.9999799999999999</v>
      </c>
      <c r="G164" s="1">
        <v>7.5483999999999995E-10</v>
      </c>
      <c r="H164" s="1">
        <v>2222</v>
      </c>
      <c r="I164" s="2">
        <v>52</v>
      </c>
      <c r="J164" s="10">
        <v>1</v>
      </c>
      <c r="K164" s="10">
        <v>3</v>
      </c>
      <c r="L164" s="10">
        <v>4.3047300000000001E-11</v>
      </c>
      <c r="M164" s="1">
        <v>112</v>
      </c>
      <c r="N164" s="13">
        <v>3</v>
      </c>
      <c r="O164" s="16">
        <v>1</v>
      </c>
      <c r="P164" s="1">
        <v>3</v>
      </c>
      <c r="Q164" s="1">
        <v>1.28599E-23</v>
      </c>
      <c r="R164" s="1">
        <v>89</v>
      </c>
      <c r="S164" s="1">
        <v>2</v>
      </c>
      <c r="T164" s="2">
        <v>2</v>
      </c>
    </row>
    <row r="165" spans="1:20" x14ac:dyDescent="0.25">
      <c r="A165" s="64">
        <v>55</v>
      </c>
      <c r="B165" s="62" cm="1">
        <f t="array" aca="1" ref="B165" ca="1">INDEX($U$3:$U$102,COUNTA(B$3:B165))</f>
        <v>8.9090600000000002</v>
      </c>
      <c r="C165" s="60" cm="1">
        <f t="array" aca="1" ref="C165" ca="1">INDEX($V$3:$V$102,COUNTA(C$3:C165))</f>
        <v>8.0468799999999998</v>
      </c>
      <c r="D165" s="36">
        <v>0.05</v>
      </c>
      <c r="E165" s="10">
        <v>1.0000599999999999</v>
      </c>
      <c r="F165" s="1">
        <v>2.9999400000000001</v>
      </c>
      <c r="G165" s="1">
        <v>6.7131400000000002E-9</v>
      </c>
      <c r="H165" s="1">
        <v>1</v>
      </c>
      <c r="I165" s="2">
        <v>96</v>
      </c>
      <c r="J165" s="10">
        <v>1.0000100000000001</v>
      </c>
      <c r="K165" s="10">
        <v>2.9999899999999999</v>
      </c>
      <c r="L165" s="10">
        <v>2.3382699999999998E-10</v>
      </c>
      <c r="M165" s="1">
        <v>1</v>
      </c>
      <c r="N165" s="13">
        <v>34</v>
      </c>
      <c r="O165" s="16">
        <v>1.0001599999999999</v>
      </c>
      <c r="P165" s="1">
        <v>3.0001000000000002</v>
      </c>
      <c r="Q165" s="1">
        <v>3.0189800000000002E-7</v>
      </c>
      <c r="R165" s="1">
        <v>1</v>
      </c>
      <c r="S165" s="1">
        <v>211</v>
      </c>
      <c r="T165" s="2">
        <v>211</v>
      </c>
    </row>
    <row r="166" spans="1:20" x14ac:dyDescent="0.25">
      <c r="A166" s="64"/>
      <c r="B166" s="62"/>
      <c r="C166" s="60"/>
      <c r="D166" s="36">
        <v>0.12</v>
      </c>
      <c r="E166" s="10" t="s">
        <v>23</v>
      </c>
      <c r="F166" s="1" t="s">
        <v>23</v>
      </c>
      <c r="G166" s="1" t="s">
        <v>23</v>
      </c>
      <c r="H166" s="1">
        <v>1</v>
      </c>
      <c r="I166" s="2">
        <v>10001</v>
      </c>
      <c r="J166" s="10">
        <v>1</v>
      </c>
      <c r="K166" s="10">
        <v>3</v>
      </c>
      <c r="L166" s="10">
        <v>4.58535E-11</v>
      </c>
      <c r="M166" s="1">
        <v>1</v>
      </c>
      <c r="N166" s="13">
        <v>31</v>
      </c>
      <c r="O166" s="16">
        <v>1.0000599999999999</v>
      </c>
      <c r="P166" s="1">
        <v>3.0000399999999998</v>
      </c>
      <c r="Q166" s="1">
        <v>4.6271200000000002E-8</v>
      </c>
      <c r="R166" s="1">
        <v>1</v>
      </c>
      <c r="S166" s="1">
        <v>92</v>
      </c>
      <c r="T166" s="2">
        <v>92</v>
      </c>
    </row>
    <row r="167" spans="1:20" x14ac:dyDescent="0.25">
      <c r="A167" s="64"/>
      <c r="B167" s="62"/>
      <c r="C167" s="60"/>
      <c r="D167" s="36" t="s">
        <v>13</v>
      </c>
      <c r="E167" s="10">
        <v>1</v>
      </c>
      <c r="F167" s="1">
        <v>3</v>
      </c>
      <c r="G167" s="1">
        <v>3.8567600000000003E-14</v>
      </c>
      <c r="H167" s="1">
        <v>283</v>
      </c>
      <c r="I167" s="2">
        <v>7</v>
      </c>
      <c r="J167" s="10">
        <v>1</v>
      </c>
      <c r="K167" s="10">
        <v>3</v>
      </c>
      <c r="L167" s="10">
        <v>1.24281E-15</v>
      </c>
      <c r="M167" s="1">
        <v>158</v>
      </c>
      <c r="N167" s="13">
        <v>4</v>
      </c>
      <c r="O167" s="16">
        <v>1</v>
      </c>
      <c r="P167" s="1">
        <v>3</v>
      </c>
      <c r="Q167" s="1">
        <v>5.1648700000000002E-25</v>
      </c>
      <c r="R167" s="1">
        <v>95</v>
      </c>
      <c r="S167" s="1">
        <v>2</v>
      </c>
      <c r="T167" s="2">
        <v>2</v>
      </c>
    </row>
    <row r="168" spans="1:20" x14ac:dyDescent="0.25">
      <c r="A168" s="64">
        <v>56</v>
      </c>
      <c r="B168" s="62" cm="1">
        <f t="array" aca="1" ref="B168" ca="1">INDEX($U$3:$U$102,COUNTA(B$3:B168))</f>
        <v>5.6729200000000004</v>
      </c>
      <c r="C168" s="60" cm="1">
        <f t="array" aca="1" ref="C168" ca="1">INDEX($V$3:$V$102,COUNTA(C$3:C168))</f>
        <v>-9.3886000000000003</v>
      </c>
      <c r="D168" s="36">
        <v>0.05</v>
      </c>
      <c r="E168" s="10">
        <v>1.0000599999999999</v>
      </c>
      <c r="F168" s="1">
        <v>2.9999400000000001</v>
      </c>
      <c r="G168" s="1">
        <v>6.6345699999999998E-9</v>
      </c>
      <c r="H168" s="1">
        <v>1</v>
      </c>
      <c r="I168" s="2">
        <v>113</v>
      </c>
      <c r="J168" s="10">
        <v>1.0000100000000001</v>
      </c>
      <c r="K168" s="10">
        <v>2.9999899999999999</v>
      </c>
      <c r="L168" s="10">
        <v>2.3879799999999998E-10</v>
      </c>
      <c r="M168" s="1">
        <v>1</v>
      </c>
      <c r="N168" s="13">
        <v>38</v>
      </c>
      <c r="O168" s="16">
        <v>1.00007</v>
      </c>
      <c r="P168" s="1">
        <v>2.9998300000000002</v>
      </c>
      <c r="Q168" s="1">
        <v>8.0150300000000003E-8</v>
      </c>
      <c r="R168" s="1">
        <v>1</v>
      </c>
      <c r="S168" s="1">
        <v>218</v>
      </c>
      <c r="T168" s="2">
        <v>218</v>
      </c>
    </row>
    <row r="169" spans="1:20" x14ac:dyDescent="0.25">
      <c r="A169" s="64"/>
      <c r="B169" s="62"/>
      <c r="C169" s="60"/>
      <c r="D169" s="36">
        <v>0.12</v>
      </c>
      <c r="E169" s="10" t="s">
        <v>23</v>
      </c>
      <c r="F169" s="1" t="s">
        <v>23</v>
      </c>
      <c r="G169" s="1" t="s">
        <v>23</v>
      </c>
      <c r="H169" s="1">
        <v>1</v>
      </c>
      <c r="I169" s="2">
        <v>10001</v>
      </c>
      <c r="J169" s="10">
        <v>1.0000100000000001</v>
      </c>
      <c r="K169" s="10">
        <v>2.9999899999999999</v>
      </c>
      <c r="L169" s="10">
        <v>6.9428800000000005E-11</v>
      </c>
      <c r="M169" s="1">
        <v>1</v>
      </c>
      <c r="N169" s="13">
        <v>71</v>
      </c>
      <c r="O169" s="16">
        <v>1.0000199999999999</v>
      </c>
      <c r="P169" s="1">
        <v>2.99993</v>
      </c>
      <c r="Q169" s="1">
        <v>1.1698200000000001E-8</v>
      </c>
      <c r="R169" s="1">
        <v>1</v>
      </c>
      <c r="S169" s="1">
        <v>95</v>
      </c>
      <c r="T169" s="2">
        <v>95</v>
      </c>
    </row>
    <row r="170" spans="1:20" x14ac:dyDescent="0.25">
      <c r="A170" s="64"/>
      <c r="B170" s="62"/>
      <c r="C170" s="60"/>
      <c r="D170" s="36" t="s">
        <v>13</v>
      </c>
      <c r="E170" s="10">
        <v>1.0000100000000001</v>
      </c>
      <c r="F170" s="1">
        <v>2.9999899999999999</v>
      </c>
      <c r="G170" s="1">
        <v>5.9841200000000005E-11</v>
      </c>
      <c r="H170" s="1">
        <v>887</v>
      </c>
      <c r="I170" s="2">
        <v>23</v>
      </c>
      <c r="J170" s="10">
        <v>1</v>
      </c>
      <c r="K170" s="10">
        <v>3</v>
      </c>
      <c r="L170" s="10">
        <v>4.05807E-18</v>
      </c>
      <c r="M170" s="1">
        <v>202</v>
      </c>
      <c r="N170" s="13">
        <v>5</v>
      </c>
      <c r="O170" s="16">
        <v>1</v>
      </c>
      <c r="P170" s="1">
        <v>3</v>
      </c>
      <c r="Q170" s="1">
        <v>0</v>
      </c>
      <c r="R170" s="1">
        <v>163</v>
      </c>
      <c r="S170" s="1">
        <v>3</v>
      </c>
      <c r="T170" s="2">
        <v>3</v>
      </c>
    </row>
    <row r="171" spans="1:20" x14ac:dyDescent="0.25">
      <c r="A171" s="64">
        <v>57</v>
      </c>
      <c r="B171" s="62" cm="1">
        <f t="array" aca="1" ref="B171" ca="1">INDEX($U$3:$U$102,COUNTA(B$3:B171))</f>
        <v>-8.2707899999999999</v>
      </c>
      <c r="C171" s="60" cm="1">
        <f t="array" aca="1" ref="C171" ca="1">INDEX($V$3:$V$102,COUNTA(C$3:C171))</f>
        <v>-7.3533299999999997</v>
      </c>
      <c r="D171" s="36">
        <v>0.05</v>
      </c>
      <c r="E171" s="10">
        <v>1.0000599999999999</v>
      </c>
      <c r="F171" s="1">
        <v>2.9999400000000001</v>
      </c>
      <c r="G171" s="1">
        <v>7.8989500000000007E-9</v>
      </c>
      <c r="H171" s="1">
        <v>1</v>
      </c>
      <c r="I171" s="2">
        <v>86</v>
      </c>
      <c r="J171" s="10">
        <v>1.0000100000000001</v>
      </c>
      <c r="K171" s="10">
        <v>2.9999899999999999</v>
      </c>
      <c r="L171" s="10">
        <v>3.3222199999999998E-10</v>
      </c>
      <c r="M171" s="1">
        <v>1</v>
      </c>
      <c r="N171" s="13">
        <v>31</v>
      </c>
      <c r="O171" s="16">
        <v>0.99987700000000002</v>
      </c>
      <c r="P171" s="1">
        <v>2.99986</v>
      </c>
      <c r="Q171" s="1">
        <v>3.0330399999999997E-7</v>
      </c>
      <c r="R171" s="1">
        <v>1</v>
      </c>
      <c r="S171" s="1">
        <v>219</v>
      </c>
      <c r="T171" s="2">
        <v>219</v>
      </c>
    </row>
    <row r="172" spans="1:20" x14ac:dyDescent="0.25">
      <c r="A172" s="64"/>
      <c r="B172" s="62"/>
      <c r="C172" s="60"/>
      <c r="D172" s="36">
        <v>0.12</v>
      </c>
      <c r="E172" s="10" t="s">
        <v>23</v>
      </c>
      <c r="F172" s="1" t="s">
        <v>23</v>
      </c>
      <c r="G172" s="1" t="s">
        <v>23</v>
      </c>
      <c r="H172" s="1">
        <v>1</v>
      </c>
      <c r="I172" s="2">
        <v>10001</v>
      </c>
      <c r="J172" s="10">
        <v>0.99999300000000002</v>
      </c>
      <c r="K172" s="10">
        <v>3.0000100000000001</v>
      </c>
      <c r="L172" s="10">
        <v>8.3519299999999996E-11</v>
      </c>
      <c r="M172" s="1">
        <v>1</v>
      </c>
      <c r="N172" s="13">
        <v>29</v>
      </c>
      <c r="O172" s="16">
        <v>0.99995699999999998</v>
      </c>
      <c r="P172" s="1">
        <v>2.9999500000000001</v>
      </c>
      <c r="Q172" s="1">
        <v>3.7985099999999998E-8</v>
      </c>
      <c r="R172" s="1">
        <v>1</v>
      </c>
      <c r="S172" s="1">
        <v>96</v>
      </c>
      <c r="T172" s="2">
        <v>96</v>
      </c>
    </row>
    <row r="173" spans="1:20" x14ac:dyDescent="0.25">
      <c r="A173" s="64"/>
      <c r="B173" s="62"/>
      <c r="C173" s="60"/>
      <c r="D173" s="36" t="s">
        <v>13</v>
      </c>
      <c r="E173" s="10">
        <v>1</v>
      </c>
      <c r="F173" s="1">
        <v>3</v>
      </c>
      <c r="G173" s="1">
        <v>4.9902800000000003E-15</v>
      </c>
      <c r="H173" s="1">
        <v>155</v>
      </c>
      <c r="I173" s="2">
        <v>4</v>
      </c>
      <c r="J173" s="10">
        <v>1</v>
      </c>
      <c r="K173" s="10">
        <v>3</v>
      </c>
      <c r="L173" s="10">
        <v>3.6791000000000001E-19</v>
      </c>
      <c r="M173" s="1">
        <v>208</v>
      </c>
      <c r="N173" s="13">
        <v>5</v>
      </c>
      <c r="O173" s="16">
        <v>1</v>
      </c>
      <c r="P173" s="1">
        <v>3</v>
      </c>
      <c r="Q173" s="1">
        <v>1.57772E-30</v>
      </c>
      <c r="R173" s="1">
        <v>169</v>
      </c>
      <c r="S173" s="1">
        <v>3</v>
      </c>
      <c r="T173" s="2">
        <v>3</v>
      </c>
    </row>
    <row r="174" spans="1:20" x14ac:dyDescent="0.25">
      <c r="A174" s="64">
        <v>58</v>
      </c>
      <c r="B174" s="62" cm="1">
        <f t="array" aca="1" ref="B174" ca="1">INDEX($U$3:$U$102,COUNTA(B$3:B174))</f>
        <v>2.1122999999999998</v>
      </c>
      <c r="C174" s="60" cm="1">
        <f t="array" aca="1" ref="C174" ca="1">INDEX($V$3:$V$102,COUNTA(C$3:C174))</f>
        <v>6.3234700000000004</v>
      </c>
      <c r="D174" s="36">
        <v>0.05</v>
      </c>
      <c r="E174" s="10">
        <v>0.99993900000000002</v>
      </c>
      <c r="F174" s="1">
        <v>3.0000599999999999</v>
      </c>
      <c r="G174" s="1">
        <v>7.5391300000000006E-9</v>
      </c>
      <c r="H174" s="1">
        <v>1</v>
      </c>
      <c r="I174" s="2">
        <v>93</v>
      </c>
      <c r="J174" s="10">
        <v>0.99998799999999999</v>
      </c>
      <c r="K174" s="10">
        <v>3.0000100000000001</v>
      </c>
      <c r="L174" s="10">
        <v>2.64878E-10</v>
      </c>
      <c r="M174" s="1">
        <v>1</v>
      </c>
      <c r="N174" s="13">
        <v>33</v>
      </c>
      <c r="O174" s="16">
        <v>1.0000599999999999</v>
      </c>
      <c r="P174" s="1">
        <v>3.0001799999999998</v>
      </c>
      <c r="Q174" s="1">
        <v>2.5400599999999998E-7</v>
      </c>
      <c r="R174" s="1">
        <v>1</v>
      </c>
      <c r="S174" s="1">
        <v>192</v>
      </c>
      <c r="T174" s="2">
        <v>192</v>
      </c>
    </row>
    <row r="175" spans="1:20" x14ac:dyDescent="0.25">
      <c r="A175" s="64"/>
      <c r="B175" s="62"/>
      <c r="C175" s="60"/>
      <c r="D175" s="36">
        <v>0.12</v>
      </c>
      <c r="E175" s="10" t="s">
        <v>23</v>
      </c>
      <c r="F175" s="1" t="s">
        <v>23</v>
      </c>
      <c r="G175" s="1" t="s">
        <v>23</v>
      </c>
      <c r="H175" s="1">
        <v>1</v>
      </c>
      <c r="I175" s="2">
        <v>10001</v>
      </c>
      <c r="J175" s="10">
        <v>0.99999700000000002</v>
      </c>
      <c r="K175" s="10">
        <v>3</v>
      </c>
      <c r="L175" s="10">
        <v>2.6356900000000001E-11</v>
      </c>
      <c r="M175" s="1">
        <v>1</v>
      </c>
      <c r="N175" s="13">
        <v>34</v>
      </c>
      <c r="O175" s="16">
        <v>1.0000199999999999</v>
      </c>
      <c r="P175" s="1">
        <v>3.0000599999999999</v>
      </c>
      <c r="Q175" s="1">
        <v>3.3191999999999997E-8</v>
      </c>
      <c r="R175" s="1">
        <v>1</v>
      </c>
      <c r="S175" s="1">
        <v>85</v>
      </c>
      <c r="T175" s="2">
        <v>85</v>
      </c>
    </row>
    <row r="176" spans="1:20" x14ac:dyDescent="0.25">
      <c r="A176" s="64"/>
      <c r="B176" s="62"/>
      <c r="C176" s="60"/>
      <c r="D176" s="36" t="s">
        <v>13</v>
      </c>
      <c r="E176" s="10">
        <v>1</v>
      </c>
      <c r="F176" s="1">
        <v>3</v>
      </c>
      <c r="G176" s="1">
        <v>1.09989E-13</v>
      </c>
      <c r="H176" s="1">
        <v>379</v>
      </c>
      <c r="I176" s="2">
        <v>9</v>
      </c>
      <c r="J176" s="10">
        <v>1</v>
      </c>
      <c r="K176" s="10">
        <v>3</v>
      </c>
      <c r="L176" s="10">
        <v>6.6949799999999999E-19</v>
      </c>
      <c r="M176" s="1">
        <v>214</v>
      </c>
      <c r="N176" s="13">
        <v>5</v>
      </c>
      <c r="O176" s="16">
        <v>1</v>
      </c>
      <c r="P176" s="1">
        <v>3</v>
      </c>
      <c r="Q176" s="1">
        <v>2.6900099999999998E-22</v>
      </c>
      <c r="R176" s="1">
        <v>90</v>
      </c>
      <c r="S176" s="1">
        <v>2</v>
      </c>
      <c r="T176" s="2">
        <v>2</v>
      </c>
    </row>
    <row r="177" spans="1:20" x14ac:dyDescent="0.25">
      <c r="A177" s="64">
        <v>59</v>
      </c>
      <c r="B177" s="62" cm="1">
        <f t="array" aca="1" ref="B177" ca="1">INDEX($U$3:$U$102,COUNTA(B$3:B177))</f>
        <v>4.6690500000000004</v>
      </c>
      <c r="C177" s="60" cm="1">
        <f t="array" aca="1" ref="C177" ca="1">INDEX($V$3:$V$102,COUNTA(C$3:C177))</f>
        <v>4.1526899999999998</v>
      </c>
      <c r="D177" s="36">
        <v>0.05</v>
      </c>
      <c r="E177" s="10">
        <v>1.0000599999999999</v>
      </c>
      <c r="F177" s="1">
        <v>2.9999400000000001</v>
      </c>
      <c r="G177" s="1">
        <v>7.9087399999999997E-9</v>
      </c>
      <c r="H177" s="1">
        <v>1</v>
      </c>
      <c r="I177" s="2">
        <v>94</v>
      </c>
      <c r="J177" s="10">
        <v>1.0000100000000001</v>
      </c>
      <c r="K177" s="10">
        <v>2.9999899999999999</v>
      </c>
      <c r="L177" s="10">
        <v>3.3985000000000002E-10</v>
      </c>
      <c r="M177" s="1">
        <v>1</v>
      </c>
      <c r="N177" s="13">
        <v>33</v>
      </c>
      <c r="O177" s="16">
        <v>1.00017</v>
      </c>
      <c r="P177" s="1">
        <v>3.0000499999999999</v>
      </c>
      <c r="Q177" s="1">
        <v>2.4509100000000001E-7</v>
      </c>
      <c r="R177" s="1">
        <v>1</v>
      </c>
      <c r="S177" s="1">
        <v>194</v>
      </c>
      <c r="T177" s="2">
        <v>194</v>
      </c>
    </row>
    <row r="178" spans="1:20" x14ac:dyDescent="0.25">
      <c r="A178" s="64"/>
      <c r="B178" s="62"/>
      <c r="C178" s="60"/>
      <c r="D178" s="36">
        <v>0.12</v>
      </c>
      <c r="E178" s="10" t="s">
        <v>23</v>
      </c>
      <c r="F178" s="1" t="s">
        <v>23</v>
      </c>
      <c r="G178" s="1" t="s">
        <v>23</v>
      </c>
      <c r="H178" s="1">
        <v>1</v>
      </c>
      <c r="I178" s="2">
        <v>10001</v>
      </c>
      <c r="J178" s="10">
        <v>1</v>
      </c>
      <c r="K178" s="10">
        <v>3</v>
      </c>
      <c r="L178" s="10">
        <v>2.8853400000000001E-11</v>
      </c>
      <c r="M178" s="1">
        <v>1</v>
      </c>
      <c r="N178" s="13">
        <v>34</v>
      </c>
      <c r="O178" s="16">
        <v>1.0000599999999999</v>
      </c>
      <c r="P178" s="1">
        <v>3.0000200000000001</v>
      </c>
      <c r="Q178" s="1">
        <v>3.0449999999999998E-8</v>
      </c>
      <c r="R178" s="1">
        <v>1</v>
      </c>
      <c r="S178" s="1">
        <v>86</v>
      </c>
      <c r="T178" s="2">
        <v>86</v>
      </c>
    </row>
    <row r="179" spans="1:20" x14ac:dyDescent="0.25">
      <c r="A179" s="64"/>
      <c r="B179" s="62"/>
      <c r="C179" s="60"/>
      <c r="D179" s="36" t="s">
        <v>13</v>
      </c>
      <c r="E179" s="10">
        <v>1</v>
      </c>
      <c r="F179" s="1">
        <v>3</v>
      </c>
      <c r="G179" s="1">
        <v>1.9546000000000001E-13</v>
      </c>
      <c r="H179" s="1">
        <v>371</v>
      </c>
      <c r="I179" s="2">
        <v>9</v>
      </c>
      <c r="J179" s="10">
        <v>1</v>
      </c>
      <c r="K179" s="10">
        <v>3</v>
      </c>
      <c r="L179" s="10">
        <v>4.9229699999999999E-19</v>
      </c>
      <c r="M179" s="1">
        <v>211</v>
      </c>
      <c r="N179" s="13">
        <v>5</v>
      </c>
      <c r="O179" s="16">
        <v>1</v>
      </c>
      <c r="P179" s="1">
        <v>3</v>
      </c>
      <c r="Q179" s="1">
        <v>3.3140599999999999E-22</v>
      </c>
      <c r="R179" s="1">
        <v>94</v>
      </c>
      <c r="S179" s="1">
        <v>2</v>
      </c>
      <c r="T179" s="2">
        <v>2</v>
      </c>
    </row>
    <row r="180" spans="1:20" x14ac:dyDescent="0.25">
      <c r="A180" s="64">
        <v>60</v>
      </c>
      <c r="B180" s="62" cm="1">
        <f t="array" aca="1" ref="B180" ca="1">INDEX($U$3:$U$102,COUNTA(B$3:B180))</f>
        <v>6.7030000000000003</v>
      </c>
      <c r="C180" s="60" cm="1">
        <f t="array" aca="1" ref="C180" ca="1">INDEX($V$3:$V$102,COUNTA(C$3:C180))</f>
        <v>4.4219499999999998</v>
      </c>
      <c r="D180" s="36">
        <v>0.05</v>
      </c>
      <c r="E180" s="10">
        <v>1.0000599999999999</v>
      </c>
      <c r="F180" s="1">
        <v>2.9999400000000001</v>
      </c>
      <c r="G180" s="1">
        <v>7.9815500000000004E-9</v>
      </c>
      <c r="H180" s="1">
        <v>1</v>
      </c>
      <c r="I180" s="2">
        <v>99</v>
      </c>
      <c r="J180" s="10">
        <v>1.0000199999999999</v>
      </c>
      <c r="K180" s="10">
        <v>2.9999899999999999</v>
      </c>
      <c r="L180" s="10">
        <v>4.5676400000000002E-10</v>
      </c>
      <c r="M180" s="1">
        <v>1</v>
      </c>
      <c r="N180" s="13">
        <v>34</v>
      </c>
      <c r="O180" s="16">
        <v>1.0001800000000001</v>
      </c>
      <c r="P180" s="1">
        <v>3.0000399999999998</v>
      </c>
      <c r="Q180" s="1">
        <v>2.3778999999999999E-7</v>
      </c>
      <c r="R180" s="1">
        <v>1</v>
      </c>
      <c r="S180" s="1">
        <v>202</v>
      </c>
      <c r="T180" s="2">
        <v>202</v>
      </c>
    </row>
    <row r="181" spans="1:20" x14ac:dyDescent="0.25">
      <c r="A181" s="64"/>
      <c r="B181" s="62"/>
      <c r="C181" s="60"/>
      <c r="D181" s="36">
        <v>0.12</v>
      </c>
      <c r="E181" s="10" t="s">
        <v>23</v>
      </c>
      <c r="F181" s="1" t="s">
        <v>23</v>
      </c>
      <c r="G181" s="1" t="s">
        <v>23</v>
      </c>
      <c r="H181" s="1">
        <v>1</v>
      </c>
      <c r="I181" s="2">
        <v>10001</v>
      </c>
      <c r="J181" s="10">
        <v>1.0000100000000001</v>
      </c>
      <c r="K181" s="10">
        <v>2.9999899999999999</v>
      </c>
      <c r="L181" s="10">
        <v>8.5090500000000005E-11</v>
      </c>
      <c r="M181" s="1">
        <v>1</v>
      </c>
      <c r="N181" s="13">
        <v>33</v>
      </c>
      <c r="O181" s="16">
        <v>1.00007</v>
      </c>
      <c r="P181" s="1">
        <v>3.0000200000000001</v>
      </c>
      <c r="Q181" s="1">
        <v>3.1172600000000002E-8</v>
      </c>
      <c r="R181" s="1">
        <v>1</v>
      </c>
      <c r="S181" s="1">
        <v>89</v>
      </c>
      <c r="T181" s="2">
        <v>89</v>
      </c>
    </row>
    <row r="182" spans="1:20" x14ac:dyDescent="0.25">
      <c r="A182" s="64"/>
      <c r="B182" s="62"/>
      <c r="C182" s="60"/>
      <c r="D182" s="36" t="s">
        <v>13</v>
      </c>
      <c r="E182" s="10">
        <v>1</v>
      </c>
      <c r="F182" s="1">
        <v>3</v>
      </c>
      <c r="G182" s="1">
        <v>5.1733100000000003E-12</v>
      </c>
      <c r="H182" s="1">
        <v>353</v>
      </c>
      <c r="I182" s="2">
        <v>9</v>
      </c>
      <c r="J182" s="10">
        <v>1</v>
      </c>
      <c r="K182" s="10">
        <v>3</v>
      </c>
      <c r="L182" s="10">
        <v>1.28189E-18</v>
      </c>
      <c r="M182" s="1">
        <v>208</v>
      </c>
      <c r="N182" s="13">
        <v>5</v>
      </c>
      <c r="O182" s="16">
        <v>1</v>
      </c>
      <c r="P182" s="1">
        <v>3</v>
      </c>
      <c r="Q182" s="1">
        <v>2.76169E-22</v>
      </c>
      <c r="R182" s="1">
        <v>93</v>
      </c>
      <c r="S182" s="1">
        <v>2</v>
      </c>
      <c r="T182" s="2">
        <v>2</v>
      </c>
    </row>
    <row r="183" spans="1:20" x14ac:dyDescent="0.25">
      <c r="A183" s="64">
        <v>61</v>
      </c>
      <c r="B183" s="62" cm="1">
        <f t="array" aca="1" ref="B183" ca="1">INDEX($U$3:$U$102,COUNTA(B$3:B183))</f>
        <v>7.5266599999999997</v>
      </c>
      <c r="C183" s="60" cm="1">
        <f t="array" aca="1" ref="C183" ca="1">INDEX($V$3:$V$102,COUNTA(C$3:C183))</f>
        <v>5.2238499999999997</v>
      </c>
      <c r="D183" s="36">
        <v>0.05</v>
      </c>
      <c r="E183" s="10">
        <v>1.0000599999999999</v>
      </c>
      <c r="F183" s="1">
        <v>2.9999400000000001</v>
      </c>
      <c r="G183" s="1">
        <v>8.0629000000000004E-9</v>
      </c>
      <c r="H183" s="1">
        <v>1</v>
      </c>
      <c r="I183" s="2">
        <v>99</v>
      </c>
      <c r="J183" s="10">
        <v>1.0000199999999999</v>
      </c>
      <c r="K183" s="10">
        <v>2.9999799999999999</v>
      </c>
      <c r="L183" s="10">
        <v>4.8334000000000001E-10</v>
      </c>
      <c r="M183" s="1">
        <v>1</v>
      </c>
      <c r="N183" s="13">
        <v>34</v>
      </c>
      <c r="O183" s="16">
        <v>1.0001800000000001</v>
      </c>
      <c r="P183" s="1">
        <v>3.0000599999999999</v>
      </c>
      <c r="Q183" s="1">
        <v>2.6029800000000002E-7</v>
      </c>
      <c r="R183" s="1">
        <v>1</v>
      </c>
      <c r="S183" s="1">
        <v>205</v>
      </c>
      <c r="T183" s="2">
        <v>205</v>
      </c>
    </row>
    <row r="184" spans="1:20" x14ac:dyDescent="0.25">
      <c r="A184" s="64"/>
      <c r="B184" s="62"/>
      <c r="C184" s="60"/>
      <c r="D184" s="36">
        <v>0.12</v>
      </c>
      <c r="E184" s="10" t="s">
        <v>23</v>
      </c>
      <c r="F184" s="1" t="s">
        <v>23</v>
      </c>
      <c r="G184" s="1" t="s">
        <v>23</v>
      </c>
      <c r="H184" s="1">
        <v>1</v>
      </c>
      <c r="I184" s="2">
        <v>10001</v>
      </c>
      <c r="J184" s="10">
        <v>1.0000100000000001</v>
      </c>
      <c r="K184" s="10">
        <v>2.9999899999999999</v>
      </c>
      <c r="L184" s="10">
        <v>9.9903199999999998E-11</v>
      </c>
      <c r="M184" s="1">
        <v>1</v>
      </c>
      <c r="N184" s="13">
        <v>34</v>
      </c>
      <c r="O184" s="16">
        <v>1.00007</v>
      </c>
      <c r="P184" s="1">
        <v>3.0000200000000001</v>
      </c>
      <c r="Q184" s="1">
        <v>3.59479E-8</v>
      </c>
      <c r="R184" s="1">
        <v>1</v>
      </c>
      <c r="S184" s="1">
        <v>90</v>
      </c>
      <c r="T184" s="2">
        <v>90</v>
      </c>
    </row>
    <row r="185" spans="1:20" x14ac:dyDescent="0.25">
      <c r="A185" s="64"/>
      <c r="B185" s="62"/>
      <c r="C185" s="60"/>
      <c r="D185" s="36" t="s">
        <v>13</v>
      </c>
      <c r="E185" s="10">
        <v>1</v>
      </c>
      <c r="F185" s="1">
        <v>3</v>
      </c>
      <c r="G185" s="1">
        <v>2.3203499999999998E-13</v>
      </c>
      <c r="H185" s="1">
        <v>365</v>
      </c>
      <c r="I185" s="2">
        <v>9</v>
      </c>
      <c r="J185" s="10">
        <v>1</v>
      </c>
      <c r="K185" s="10">
        <v>3</v>
      </c>
      <c r="L185" s="10">
        <v>4.0469700000000001E-18</v>
      </c>
      <c r="M185" s="1">
        <v>206</v>
      </c>
      <c r="N185" s="13">
        <v>5</v>
      </c>
      <c r="O185" s="16">
        <v>1</v>
      </c>
      <c r="P185" s="1">
        <v>3</v>
      </c>
      <c r="Q185" s="1">
        <v>1.09047E-21</v>
      </c>
      <c r="R185" s="1">
        <v>90</v>
      </c>
      <c r="S185" s="1">
        <v>2</v>
      </c>
      <c r="T185" s="2">
        <v>2</v>
      </c>
    </row>
    <row r="186" spans="1:20" x14ac:dyDescent="0.25">
      <c r="A186" s="64">
        <v>62</v>
      </c>
      <c r="B186" s="62" cm="1">
        <f t="array" aca="1" ref="B186" ca="1">INDEX($U$3:$U$102,COUNTA(B$3:B186))</f>
        <v>-2.9377599999999999</v>
      </c>
      <c r="C186" s="60" cm="1">
        <f t="array" aca="1" ref="C186" ca="1">INDEX($V$3:$V$102,COUNTA(C$3:C186))</f>
        <v>2.8811599999999999</v>
      </c>
      <c r="D186" s="36">
        <v>0.05</v>
      </c>
      <c r="E186" s="10">
        <v>0.99993699999999996</v>
      </c>
      <c r="F186" s="1">
        <v>3.0000599999999999</v>
      </c>
      <c r="G186" s="1">
        <v>7.8412099999999996E-9</v>
      </c>
      <c r="H186" s="1">
        <v>1</v>
      </c>
      <c r="I186" s="2">
        <v>98</v>
      </c>
      <c r="J186" s="10">
        <v>0.99998699999999996</v>
      </c>
      <c r="K186" s="10">
        <v>3.0000100000000001</v>
      </c>
      <c r="L186" s="10">
        <v>3.1673100000000001E-10</v>
      </c>
      <c r="M186" s="1">
        <v>1</v>
      </c>
      <c r="N186" s="13">
        <v>34</v>
      </c>
      <c r="O186" s="16">
        <v>0.99981200000000003</v>
      </c>
      <c r="P186" s="1">
        <v>2.9999899999999999</v>
      </c>
      <c r="Q186" s="1">
        <v>1.8496300000000001E-7</v>
      </c>
      <c r="R186" s="1">
        <v>1</v>
      </c>
      <c r="S186" s="1">
        <v>194</v>
      </c>
      <c r="T186" s="2">
        <v>194</v>
      </c>
    </row>
    <row r="187" spans="1:20" x14ac:dyDescent="0.25">
      <c r="A187" s="64"/>
      <c r="B187" s="62"/>
      <c r="C187" s="60"/>
      <c r="D187" s="36">
        <v>0.12</v>
      </c>
      <c r="E187" s="10" t="s">
        <v>23</v>
      </c>
      <c r="F187" s="1" t="s">
        <v>23</v>
      </c>
      <c r="G187" s="1" t="s">
        <v>23</v>
      </c>
      <c r="H187" s="1">
        <v>1</v>
      </c>
      <c r="I187" s="2">
        <v>10001</v>
      </c>
      <c r="J187" s="10">
        <v>0.999996</v>
      </c>
      <c r="K187" s="10">
        <v>3</v>
      </c>
      <c r="L187" s="10">
        <v>3.5172099999999997E-11</v>
      </c>
      <c r="M187" s="1">
        <v>1</v>
      </c>
      <c r="N187" s="13">
        <v>32</v>
      </c>
      <c r="O187" s="16">
        <v>0.99993399999999999</v>
      </c>
      <c r="P187" s="1">
        <v>3</v>
      </c>
      <c r="Q187" s="1">
        <v>2.29798E-8</v>
      </c>
      <c r="R187" s="1">
        <v>1</v>
      </c>
      <c r="S187" s="1">
        <v>86</v>
      </c>
      <c r="T187" s="2">
        <v>86</v>
      </c>
    </row>
    <row r="188" spans="1:20" x14ac:dyDescent="0.25">
      <c r="A188" s="64"/>
      <c r="B188" s="62"/>
      <c r="C188" s="60"/>
      <c r="D188" s="36" t="s">
        <v>13</v>
      </c>
      <c r="E188" s="10">
        <v>0.99999700000000002</v>
      </c>
      <c r="F188" s="1">
        <v>3</v>
      </c>
      <c r="G188" s="1">
        <v>1.8168899999999999E-11</v>
      </c>
      <c r="H188" s="1">
        <v>435</v>
      </c>
      <c r="I188" s="2">
        <v>11</v>
      </c>
      <c r="J188" s="10">
        <v>1</v>
      </c>
      <c r="K188" s="10">
        <v>3</v>
      </c>
      <c r="L188" s="10">
        <v>7.6229200000000003E-19</v>
      </c>
      <c r="M188" s="1">
        <v>209</v>
      </c>
      <c r="N188" s="13">
        <v>5</v>
      </c>
      <c r="O188" s="16">
        <v>1</v>
      </c>
      <c r="P188" s="1">
        <v>3</v>
      </c>
      <c r="Q188" s="1">
        <v>1.5602800000000001E-23</v>
      </c>
      <c r="R188" s="1">
        <v>101</v>
      </c>
      <c r="S188" s="1">
        <v>2</v>
      </c>
      <c r="T188" s="2">
        <v>2</v>
      </c>
    </row>
    <row r="189" spans="1:20" x14ac:dyDescent="0.25">
      <c r="A189" s="64">
        <v>63</v>
      </c>
      <c r="B189" s="62" cm="1">
        <f t="array" aca="1" ref="B189" ca="1">INDEX($U$3:$U$102,COUNTA(B$3:B189))</f>
        <v>-9.2903300000000009</v>
      </c>
      <c r="C189" s="60" cm="1">
        <f t="array" aca="1" ref="C189" ca="1">INDEX($V$3:$V$102,COUNTA(C$3:C189))</f>
        <v>9.30335</v>
      </c>
      <c r="D189" s="36">
        <v>0.05</v>
      </c>
      <c r="E189" s="10">
        <v>0.99993799999999999</v>
      </c>
      <c r="F189" s="1">
        <v>3.0000599999999999</v>
      </c>
      <c r="G189" s="1">
        <v>7.7477800000000003E-9</v>
      </c>
      <c r="H189" s="1">
        <v>1</v>
      </c>
      <c r="I189" s="2">
        <v>112</v>
      </c>
      <c r="J189" s="10">
        <v>0.99998600000000004</v>
      </c>
      <c r="K189" s="10">
        <v>3.0000200000000001</v>
      </c>
      <c r="L189" s="10">
        <v>4.3215499999999999E-10</v>
      </c>
      <c r="M189" s="1">
        <v>1</v>
      </c>
      <c r="N189" s="13">
        <v>37</v>
      </c>
      <c r="O189" s="16">
        <v>0.99984099999999998</v>
      </c>
      <c r="P189" s="1">
        <v>3.0001000000000002</v>
      </c>
      <c r="Q189" s="1">
        <v>4.9793699999999999E-8</v>
      </c>
      <c r="R189" s="1">
        <v>1</v>
      </c>
      <c r="S189" s="1">
        <v>216</v>
      </c>
      <c r="T189" s="2">
        <v>216</v>
      </c>
    </row>
    <row r="190" spans="1:20" x14ac:dyDescent="0.25">
      <c r="A190" s="64"/>
      <c r="B190" s="62"/>
      <c r="C190" s="60"/>
      <c r="D190" s="36">
        <v>0.12</v>
      </c>
      <c r="E190" s="10" t="s">
        <v>23</v>
      </c>
      <c r="F190" s="1" t="s">
        <v>23</v>
      </c>
      <c r="G190" s="1" t="s">
        <v>23</v>
      </c>
      <c r="H190" s="1">
        <v>1</v>
      </c>
      <c r="I190" s="2">
        <v>10001</v>
      </c>
      <c r="J190" s="10">
        <v>0.999996</v>
      </c>
      <c r="K190" s="10">
        <v>3</v>
      </c>
      <c r="L190" s="10">
        <v>3.0073600000000003E-11</v>
      </c>
      <c r="M190" s="1">
        <v>1</v>
      </c>
      <c r="N190" s="13">
        <v>38</v>
      </c>
      <c r="O190" s="16">
        <v>0.99993799999999999</v>
      </c>
      <c r="P190" s="1">
        <v>3.0000399999999998</v>
      </c>
      <c r="Q190" s="1">
        <v>7.6439699999999992E-9</v>
      </c>
      <c r="R190" s="1">
        <v>1</v>
      </c>
      <c r="S190" s="1">
        <v>94</v>
      </c>
      <c r="T190" s="2">
        <v>94</v>
      </c>
    </row>
    <row r="191" spans="1:20" x14ac:dyDescent="0.25">
      <c r="A191" s="64"/>
      <c r="B191" s="62"/>
      <c r="C191" s="60"/>
      <c r="D191" s="36" t="s">
        <v>13</v>
      </c>
      <c r="E191" s="10">
        <v>0.99997899999999995</v>
      </c>
      <c r="F191" s="1">
        <v>3.0000200000000001</v>
      </c>
      <c r="G191" s="1">
        <v>7.65597E-10</v>
      </c>
      <c r="H191" s="1">
        <v>2336</v>
      </c>
      <c r="I191" s="2">
        <v>57</v>
      </c>
      <c r="J191" s="10">
        <v>0.99993299999999996</v>
      </c>
      <c r="K191" s="10">
        <v>3.00007</v>
      </c>
      <c r="L191" s="10">
        <v>8.9536799999999992E-9</v>
      </c>
      <c r="M191" s="1">
        <v>3647</v>
      </c>
      <c r="N191" s="13">
        <v>102</v>
      </c>
      <c r="O191" s="16">
        <v>1</v>
      </c>
      <c r="P191" s="1">
        <v>3</v>
      </c>
      <c r="Q191" s="1">
        <v>7.8886100000000002E-31</v>
      </c>
      <c r="R191" s="1">
        <v>179</v>
      </c>
      <c r="S191" s="1">
        <v>3</v>
      </c>
      <c r="T191" s="2">
        <v>3</v>
      </c>
    </row>
    <row r="192" spans="1:20" x14ac:dyDescent="0.25">
      <c r="A192" s="64">
        <v>64</v>
      </c>
      <c r="B192" s="62" cm="1">
        <f t="array" aca="1" ref="B192" ca="1">INDEX($U$3:$U$102,COUNTA(B$3:B192))</f>
        <v>-3.3769999999999998</v>
      </c>
      <c r="C192" s="60" cm="1">
        <f t="array" aca="1" ref="C192" ca="1">INDEX($V$3:$V$102,COUNTA(C$3:C192))</f>
        <v>-7.1238799999999998</v>
      </c>
      <c r="D192" s="36">
        <v>0.05</v>
      </c>
      <c r="E192" s="10">
        <v>1.0000599999999999</v>
      </c>
      <c r="F192" s="1">
        <v>2.9999400000000001</v>
      </c>
      <c r="G192" s="1">
        <v>7.6437400000000003E-9</v>
      </c>
      <c r="H192" s="1">
        <v>1</v>
      </c>
      <c r="I192" s="2">
        <v>102</v>
      </c>
      <c r="J192" s="10">
        <v>1.0000100000000001</v>
      </c>
      <c r="K192" s="10">
        <v>2.9999899999999999</v>
      </c>
      <c r="L192" s="10">
        <v>4.1570400000000001E-10</v>
      </c>
      <c r="M192" s="1">
        <v>1</v>
      </c>
      <c r="N192" s="13">
        <v>35</v>
      </c>
      <c r="O192" s="16">
        <v>0.99992499999999995</v>
      </c>
      <c r="P192" s="1">
        <v>2.9998300000000002</v>
      </c>
      <c r="Q192" s="1">
        <v>2.8133100000000002E-7</v>
      </c>
      <c r="R192" s="1">
        <v>1</v>
      </c>
      <c r="S192" s="1">
        <v>214</v>
      </c>
      <c r="T192" s="2">
        <v>214</v>
      </c>
    </row>
    <row r="193" spans="1:20" x14ac:dyDescent="0.25">
      <c r="A193" s="64"/>
      <c r="B193" s="62"/>
      <c r="C193" s="60"/>
      <c r="D193" s="36">
        <v>0.12</v>
      </c>
      <c r="E193" s="10" t="s">
        <v>23</v>
      </c>
      <c r="F193" s="1" t="s">
        <v>23</v>
      </c>
      <c r="G193" s="1" t="s">
        <v>23</v>
      </c>
      <c r="H193" s="1">
        <v>1</v>
      </c>
      <c r="I193" s="2">
        <v>10001</v>
      </c>
      <c r="J193" s="10">
        <v>1.0000100000000001</v>
      </c>
      <c r="K193" s="10">
        <v>2.9999899999999999</v>
      </c>
      <c r="L193" s="10">
        <v>6.5200299999999997E-11</v>
      </c>
      <c r="M193" s="1">
        <v>1</v>
      </c>
      <c r="N193" s="13">
        <v>34</v>
      </c>
      <c r="O193" s="16">
        <v>0.99997400000000003</v>
      </c>
      <c r="P193" s="1">
        <v>2.9999400000000001</v>
      </c>
      <c r="Q193" s="1">
        <v>3.5176899999999999E-8</v>
      </c>
      <c r="R193" s="1">
        <v>1</v>
      </c>
      <c r="S193" s="1">
        <v>94</v>
      </c>
      <c r="T193" s="2">
        <v>94</v>
      </c>
    </row>
    <row r="194" spans="1:20" x14ac:dyDescent="0.25">
      <c r="A194" s="64"/>
      <c r="B194" s="62"/>
      <c r="C194" s="60"/>
      <c r="D194" s="36" t="s">
        <v>13</v>
      </c>
      <c r="E194" s="10">
        <v>1</v>
      </c>
      <c r="F194" s="1">
        <v>3</v>
      </c>
      <c r="G194" s="1">
        <v>1.2952999999999999E-12</v>
      </c>
      <c r="H194" s="1">
        <v>308</v>
      </c>
      <c r="I194" s="2">
        <v>8</v>
      </c>
      <c r="J194" s="10">
        <v>1</v>
      </c>
      <c r="K194" s="10">
        <v>3</v>
      </c>
      <c r="L194" s="10">
        <v>2.8337800000000002E-20</v>
      </c>
      <c r="M194" s="1">
        <v>217</v>
      </c>
      <c r="N194" s="13">
        <v>5</v>
      </c>
      <c r="O194" s="16">
        <v>1</v>
      </c>
      <c r="P194" s="1">
        <v>3</v>
      </c>
      <c r="Q194" s="1">
        <v>1.52294E-21</v>
      </c>
      <c r="R194" s="1">
        <v>86</v>
      </c>
      <c r="S194" s="1">
        <v>2</v>
      </c>
      <c r="T194" s="2">
        <v>2</v>
      </c>
    </row>
    <row r="195" spans="1:20" x14ac:dyDescent="0.25">
      <c r="A195" s="64">
        <v>65</v>
      </c>
      <c r="B195" s="62" cm="1">
        <f t="array" aca="1" ref="B195" ca="1">INDEX($U$3:$U$102,COUNTA(B$3:B195))</f>
        <v>-4.63537</v>
      </c>
      <c r="C195" s="60" cm="1">
        <f t="array" aca="1" ref="C195" ca="1">INDEX($V$3:$V$102,COUNTA(C$3:C195))</f>
        <v>6.5340600000000002</v>
      </c>
      <c r="D195" s="36">
        <v>0.05</v>
      </c>
      <c r="E195" s="10">
        <v>0.999942</v>
      </c>
      <c r="F195" s="1">
        <v>3.0000599999999999</v>
      </c>
      <c r="G195" s="1">
        <v>6.7850299999999997E-9</v>
      </c>
      <c r="H195" s="1">
        <v>1</v>
      </c>
      <c r="I195" s="2">
        <v>107</v>
      </c>
      <c r="J195" s="10">
        <v>0.99998799999999999</v>
      </c>
      <c r="K195" s="10">
        <v>3.0000100000000001</v>
      </c>
      <c r="L195" s="10">
        <v>2.7058100000000002E-10</v>
      </c>
      <c r="M195" s="1">
        <v>1</v>
      </c>
      <c r="N195" s="13">
        <v>36</v>
      </c>
      <c r="O195" s="16">
        <v>0.99983900000000003</v>
      </c>
      <c r="P195" s="1">
        <v>3.0001000000000002</v>
      </c>
      <c r="Q195" s="1">
        <v>5.0464299999999997E-8</v>
      </c>
      <c r="R195" s="1">
        <v>1</v>
      </c>
      <c r="S195" s="1">
        <v>204</v>
      </c>
      <c r="T195" s="2">
        <v>204</v>
      </c>
    </row>
    <row r="196" spans="1:20" x14ac:dyDescent="0.25">
      <c r="A196" s="64"/>
      <c r="B196" s="62"/>
      <c r="C196" s="60"/>
      <c r="D196" s="36">
        <v>0.12</v>
      </c>
      <c r="E196" s="10" t="s">
        <v>23</v>
      </c>
      <c r="F196" s="1" t="s">
        <v>23</v>
      </c>
      <c r="G196" s="1" t="s">
        <v>23</v>
      </c>
      <c r="H196" s="1">
        <v>1</v>
      </c>
      <c r="I196" s="2">
        <v>10001</v>
      </c>
      <c r="J196" s="10" t="s">
        <v>23</v>
      </c>
      <c r="K196" s="10" t="s">
        <v>23</v>
      </c>
      <c r="L196" s="10" t="s">
        <v>23</v>
      </c>
      <c r="M196" s="1">
        <v>1</v>
      </c>
      <c r="N196" s="13">
        <v>10001</v>
      </c>
      <c r="O196" s="16">
        <v>0.99994300000000003</v>
      </c>
      <c r="P196" s="1">
        <v>3.0000399999999998</v>
      </c>
      <c r="Q196" s="1">
        <v>6.2897699999999999E-9</v>
      </c>
      <c r="R196" s="1">
        <v>1</v>
      </c>
      <c r="S196" s="1">
        <v>90</v>
      </c>
      <c r="T196" s="2">
        <v>90</v>
      </c>
    </row>
    <row r="197" spans="1:20" x14ac:dyDescent="0.25">
      <c r="A197" s="64"/>
      <c r="B197" s="62"/>
      <c r="C197" s="60"/>
      <c r="D197" s="36" t="s">
        <v>13</v>
      </c>
      <c r="E197" s="10">
        <v>0.99998299999999996</v>
      </c>
      <c r="F197" s="1">
        <v>3.0000200000000001</v>
      </c>
      <c r="G197" s="1">
        <v>6.4826500000000004E-10</v>
      </c>
      <c r="H197" s="1">
        <v>1544</v>
      </c>
      <c r="I197" s="2">
        <v>39</v>
      </c>
      <c r="J197" s="10">
        <v>1</v>
      </c>
      <c r="K197" s="10">
        <v>3</v>
      </c>
      <c r="L197" s="10">
        <v>1.7732500000000002E-18</v>
      </c>
      <c r="M197" s="1">
        <v>216</v>
      </c>
      <c r="N197" s="13">
        <v>5</v>
      </c>
      <c r="O197" s="16">
        <v>1</v>
      </c>
      <c r="P197" s="1">
        <v>3</v>
      </c>
      <c r="Q197" s="1">
        <v>1.2990999999999999E-22</v>
      </c>
      <c r="R197" s="1">
        <v>91</v>
      </c>
      <c r="S197" s="1">
        <v>2</v>
      </c>
      <c r="T197" s="2">
        <v>2</v>
      </c>
    </row>
    <row r="198" spans="1:20" x14ac:dyDescent="0.25">
      <c r="A198" s="64">
        <v>66</v>
      </c>
      <c r="B198" s="62" cm="1">
        <f t="array" aca="1" ref="B198" ca="1">INDEX($U$3:$U$102,COUNTA(B$3:B198))</f>
        <v>5.1065500000000004</v>
      </c>
      <c r="C198" s="60" cm="1">
        <f t="array" aca="1" ref="C198" ca="1">INDEX($V$3:$V$102,COUNTA(C$3:C198))</f>
        <v>-9.0420400000000001</v>
      </c>
      <c r="D198" s="36">
        <v>0.05</v>
      </c>
      <c r="E198" s="10">
        <v>1.0000599999999999</v>
      </c>
      <c r="F198" s="1">
        <v>2.9999400000000001</v>
      </c>
      <c r="G198" s="1">
        <v>7.3377200000000002E-9</v>
      </c>
      <c r="H198" s="1">
        <v>1</v>
      </c>
      <c r="I198" s="2">
        <v>112</v>
      </c>
      <c r="J198" s="10">
        <v>1.0000199999999999</v>
      </c>
      <c r="K198" s="10">
        <v>2.9999799999999999</v>
      </c>
      <c r="L198" s="10">
        <v>4.7636300000000002E-10</v>
      </c>
      <c r="M198" s="1">
        <v>1</v>
      </c>
      <c r="N198" s="13">
        <v>37</v>
      </c>
      <c r="O198" s="16">
        <v>1.0000599999999999</v>
      </c>
      <c r="P198" s="1">
        <v>2.9998200000000002</v>
      </c>
      <c r="Q198" s="1">
        <v>8.88783E-8</v>
      </c>
      <c r="R198" s="1">
        <v>1</v>
      </c>
      <c r="S198" s="1">
        <v>217</v>
      </c>
      <c r="T198" s="2">
        <v>217</v>
      </c>
    </row>
    <row r="199" spans="1:20" x14ac:dyDescent="0.25">
      <c r="A199" s="64"/>
      <c r="B199" s="62"/>
      <c r="C199" s="60"/>
      <c r="D199" s="36">
        <v>0.12</v>
      </c>
      <c r="E199" s="10" t="s">
        <v>23</v>
      </c>
      <c r="F199" s="1" t="s">
        <v>23</v>
      </c>
      <c r="G199" s="1" t="s">
        <v>23</v>
      </c>
      <c r="H199" s="1">
        <v>1</v>
      </c>
      <c r="I199" s="2">
        <v>10001</v>
      </c>
      <c r="J199" s="10" t="s">
        <v>23</v>
      </c>
      <c r="K199" s="10" t="s">
        <v>23</v>
      </c>
      <c r="L199" s="10" t="s">
        <v>23</v>
      </c>
      <c r="M199" s="1">
        <v>1</v>
      </c>
      <c r="N199" s="13">
        <v>10001</v>
      </c>
      <c r="O199" s="16">
        <v>1.0000199999999999</v>
      </c>
      <c r="P199" s="1">
        <v>2.9999400000000001</v>
      </c>
      <c r="Q199" s="1">
        <v>1.17074E-8</v>
      </c>
      <c r="R199" s="1">
        <v>1</v>
      </c>
      <c r="S199" s="1">
        <v>95</v>
      </c>
      <c r="T199" s="2">
        <v>95</v>
      </c>
    </row>
    <row r="200" spans="1:20" x14ac:dyDescent="0.25">
      <c r="A200" s="64"/>
      <c r="B200" s="62"/>
      <c r="C200" s="60"/>
      <c r="D200" s="36" t="s">
        <v>13</v>
      </c>
      <c r="E200" s="10">
        <v>1.0000100000000001</v>
      </c>
      <c r="F200" s="1">
        <v>2.9999899999999999</v>
      </c>
      <c r="G200" s="1">
        <v>8.0064799999999998E-11</v>
      </c>
      <c r="H200" s="1">
        <v>805</v>
      </c>
      <c r="I200" s="2">
        <v>21</v>
      </c>
      <c r="J200" s="10">
        <v>1</v>
      </c>
      <c r="K200" s="10">
        <v>3</v>
      </c>
      <c r="L200" s="10">
        <v>4.9777100000000002E-16</v>
      </c>
      <c r="M200" s="1">
        <v>193</v>
      </c>
      <c r="N200" s="13">
        <v>5</v>
      </c>
      <c r="O200" s="16">
        <v>1</v>
      </c>
      <c r="P200" s="1">
        <v>3</v>
      </c>
      <c r="Q200" s="1">
        <v>1.1934099999999999E-23</v>
      </c>
      <c r="R200" s="1">
        <v>87</v>
      </c>
      <c r="S200" s="1">
        <v>2</v>
      </c>
      <c r="T200" s="2">
        <v>2</v>
      </c>
    </row>
    <row r="201" spans="1:20" x14ac:dyDescent="0.25">
      <c r="A201" s="64">
        <v>67</v>
      </c>
      <c r="B201" s="62" cm="1">
        <f t="array" aca="1" ref="B201" ca="1">INDEX($U$3:$U$102,COUNTA(B$3:B201))</f>
        <v>-8.5826499999999992</v>
      </c>
      <c r="C201" s="60" cm="1">
        <f t="array" aca="1" ref="C201" ca="1">INDEX($V$3:$V$102,COUNTA(C$3:C201))</f>
        <v>2.7327599999999999</v>
      </c>
      <c r="D201" s="36">
        <v>0.05</v>
      </c>
      <c r="E201" s="10">
        <v>0.99994099999999997</v>
      </c>
      <c r="F201" s="1">
        <v>3.0000599999999999</v>
      </c>
      <c r="G201" s="1">
        <v>7.00279E-9</v>
      </c>
      <c r="H201" s="1">
        <v>1</v>
      </c>
      <c r="I201" s="2">
        <v>107</v>
      </c>
      <c r="J201" s="10">
        <v>0.99998600000000004</v>
      </c>
      <c r="K201" s="10">
        <v>3.0000100000000001</v>
      </c>
      <c r="L201" s="10">
        <v>4.01975E-10</v>
      </c>
      <c r="M201" s="1">
        <v>1</v>
      </c>
      <c r="N201" s="13">
        <v>36</v>
      </c>
      <c r="O201" s="16">
        <v>0.99981799999999998</v>
      </c>
      <c r="P201" s="1">
        <v>2.9999899999999999</v>
      </c>
      <c r="Q201" s="1">
        <v>1.7219899999999999E-7</v>
      </c>
      <c r="R201" s="1">
        <v>1</v>
      </c>
      <c r="S201" s="1">
        <v>212</v>
      </c>
      <c r="T201" s="2">
        <v>212</v>
      </c>
    </row>
    <row r="202" spans="1:20" x14ac:dyDescent="0.25">
      <c r="A202" s="64"/>
      <c r="B202" s="62"/>
      <c r="C202" s="60"/>
      <c r="D202" s="36">
        <v>0.12</v>
      </c>
      <c r="E202" s="16" t="s">
        <v>23</v>
      </c>
      <c r="F202" s="1" t="s">
        <v>23</v>
      </c>
      <c r="G202" s="1" t="s">
        <v>23</v>
      </c>
      <c r="H202" s="1">
        <v>1</v>
      </c>
      <c r="I202" s="2">
        <v>10001</v>
      </c>
      <c r="J202" s="10">
        <v>0.99999499999999997</v>
      </c>
      <c r="K202" s="10">
        <v>3.0000100000000001</v>
      </c>
      <c r="L202" s="10">
        <v>5.39334E-11</v>
      </c>
      <c r="M202" s="1">
        <v>1</v>
      </c>
      <c r="N202" s="2">
        <v>33</v>
      </c>
      <c r="O202" s="16">
        <v>0.99993399999999999</v>
      </c>
      <c r="P202" s="1">
        <v>3</v>
      </c>
      <c r="Q202" s="1">
        <v>2.2646400000000002E-8</v>
      </c>
      <c r="R202" s="1">
        <v>1</v>
      </c>
      <c r="S202" s="1">
        <v>93</v>
      </c>
      <c r="T202" s="2">
        <v>93</v>
      </c>
    </row>
    <row r="203" spans="1:20" x14ac:dyDescent="0.25">
      <c r="A203" s="64"/>
      <c r="B203" s="62"/>
      <c r="C203" s="60"/>
      <c r="D203" s="36" t="s">
        <v>13</v>
      </c>
      <c r="E203" s="9">
        <v>0.99999899999999997</v>
      </c>
      <c r="F203" s="5">
        <v>3</v>
      </c>
      <c r="G203" s="5">
        <v>6.4021100000000003E-13</v>
      </c>
      <c r="H203" s="5">
        <v>525</v>
      </c>
      <c r="I203" s="6">
        <v>13</v>
      </c>
      <c r="J203" s="9">
        <v>1</v>
      </c>
      <c r="K203" s="9">
        <v>3</v>
      </c>
      <c r="L203" s="9">
        <v>1.9956100000000001E-18</v>
      </c>
      <c r="M203" s="5">
        <v>204</v>
      </c>
      <c r="N203" s="12">
        <v>5</v>
      </c>
      <c r="O203" s="16">
        <v>1</v>
      </c>
      <c r="P203" s="1">
        <v>3</v>
      </c>
      <c r="Q203" s="1">
        <v>7.8886100000000002E-31</v>
      </c>
      <c r="R203" s="1">
        <v>188</v>
      </c>
      <c r="S203" s="1">
        <v>3</v>
      </c>
      <c r="T203" s="2">
        <v>3</v>
      </c>
    </row>
    <row r="204" spans="1:20" x14ac:dyDescent="0.25">
      <c r="A204" s="64">
        <v>68</v>
      </c>
      <c r="B204" s="62" cm="1">
        <f t="array" aca="1" ref="B204" ca="1">INDEX($U$3:$U$102,COUNTA(B$3:B204))</f>
        <v>8.0481499999999997</v>
      </c>
      <c r="C204" s="60" cm="1">
        <f t="array" aca="1" ref="C204" ca="1">INDEX($V$3:$V$102,COUNTA(C$3:C204))</f>
        <v>8.7625100000000007</v>
      </c>
      <c r="D204" s="36">
        <v>0.05</v>
      </c>
      <c r="E204" s="10">
        <v>1.0000599999999999</v>
      </c>
      <c r="F204" s="1">
        <v>2.9999400000000001</v>
      </c>
      <c r="G204" s="1">
        <v>7.3095500000000003E-9</v>
      </c>
      <c r="H204" s="1">
        <v>1</v>
      </c>
      <c r="I204" s="2">
        <v>88</v>
      </c>
      <c r="J204" s="10">
        <v>1.0000199999999999</v>
      </c>
      <c r="K204" s="10">
        <v>2.9999799999999999</v>
      </c>
      <c r="L204" s="10">
        <v>4.6811399999999998E-10</v>
      </c>
      <c r="M204" s="1">
        <v>1</v>
      </c>
      <c r="N204" s="13">
        <v>31</v>
      </c>
      <c r="O204" s="16">
        <v>1.00014</v>
      </c>
      <c r="P204" s="1">
        <v>3.0001099999999998</v>
      </c>
      <c r="Q204" s="1">
        <v>2.9390200000000001E-7</v>
      </c>
      <c r="R204" s="1">
        <v>1</v>
      </c>
      <c r="S204" s="1">
        <v>211</v>
      </c>
      <c r="T204" s="2">
        <v>211</v>
      </c>
    </row>
    <row r="205" spans="1:20" x14ac:dyDescent="0.25">
      <c r="A205" s="64"/>
      <c r="B205" s="62"/>
      <c r="C205" s="60"/>
      <c r="D205" s="36">
        <v>0.12</v>
      </c>
      <c r="E205" s="10" t="s">
        <v>23</v>
      </c>
      <c r="F205" s="1" t="s">
        <v>23</v>
      </c>
      <c r="G205" s="1" t="s">
        <v>23</v>
      </c>
      <c r="H205" s="1">
        <v>1</v>
      </c>
      <c r="I205" s="2">
        <v>10001</v>
      </c>
      <c r="J205" s="10">
        <v>0.99999300000000002</v>
      </c>
      <c r="K205" s="10">
        <v>3.0000100000000001</v>
      </c>
      <c r="L205" s="10">
        <v>9.8147499999999996E-11</v>
      </c>
      <c r="M205" s="1">
        <v>1</v>
      </c>
      <c r="N205" s="13">
        <v>38</v>
      </c>
      <c r="O205" s="16">
        <v>1.0000599999999999</v>
      </c>
      <c r="P205" s="1">
        <v>3.0000399999999998</v>
      </c>
      <c r="Q205" s="1">
        <v>4.5045700000000002E-8</v>
      </c>
      <c r="R205" s="1">
        <v>1</v>
      </c>
      <c r="S205" s="1">
        <v>92</v>
      </c>
      <c r="T205" s="2">
        <v>92</v>
      </c>
    </row>
    <row r="206" spans="1:20" x14ac:dyDescent="0.25">
      <c r="A206" s="64"/>
      <c r="B206" s="62"/>
      <c r="C206" s="60"/>
      <c r="D206" s="36" t="s">
        <v>13</v>
      </c>
      <c r="E206" s="10">
        <v>1</v>
      </c>
      <c r="F206" s="1">
        <v>3</v>
      </c>
      <c r="G206" s="1">
        <v>1.26222E-15</v>
      </c>
      <c r="H206" s="1">
        <v>248</v>
      </c>
      <c r="I206" s="2">
        <v>6</v>
      </c>
      <c r="J206" s="10">
        <v>1</v>
      </c>
      <c r="K206" s="10">
        <v>3</v>
      </c>
      <c r="L206" s="10">
        <v>1.3969499999999999E-22</v>
      </c>
      <c r="M206" s="1">
        <v>212</v>
      </c>
      <c r="N206" s="13">
        <v>5</v>
      </c>
      <c r="O206" s="16">
        <v>1</v>
      </c>
      <c r="P206" s="1">
        <v>3</v>
      </c>
      <c r="Q206" s="1">
        <v>1.0067799999999999E-21</v>
      </c>
      <c r="R206" s="1">
        <v>88</v>
      </c>
      <c r="S206" s="1">
        <v>2</v>
      </c>
      <c r="T206" s="2">
        <v>2</v>
      </c>
    </row>
    <row r="207" spans="1:20" x14ac:dyDescent="0.25">
      <c r="A207" s="64">
        <v>69</v>
      </c>
      <c r="B207" s="62" cm="1">
        <f t="array" aca="1" ref="B207" ca="1">INDEX($U$3:$U$102,COUNTA(B$3:B207))</f>
        <v>-8.7939900000000009</v>
      </c>
      <c r="C207" s="60" cm="1">
        <f t="array" aca="1" ref="C207" ca="1">INDEX($V$3:$V$102,COUNTA(C$3:C207))</f>
        <v>-8.5525699999999993</v>
      </c>
      <c r="D207" s="36">
        <v>0.05</v>
      </c>
      <c r="E207" s="10">
        <v>1.0000599999999999</v>
      </c>
      <c r="F207" s="1">
        <v>2.9999400000000001</v>
      </c>
      <c r="G207" s="1">
        <v>7.2682700000000002E-9</v>
      </c>
      <c r="H207" s="1">
        <v>1</v>
      </c>
      <c r="I207" s="2">
        <v>91</v>
      </c>
      <c r="J207" s="10">
        <v>1.0000100000000001</v>
      </c>
      <c r="K207" s="10">
        <v>2.9999899999999999</v>
      </c>
      <c r="L207" s="10">
        <v>4.1446599999999998E-10</v>
      </c>
      <c r="M207" s="1">
        <v>1</v>
      </c>
      <c r="N207" s="13">
        <v>32</v>
      </c>
      <c r="O207" s="16">
        <v>0.99988299999999997</v>
      </c>
      <c r="P207" s="1">
        <v>2.99986</v>
      </c>
      <c r="Q207" s="1">
        <v>2.9243500000000001E-7</v>
      </c>
      <c r="R207" s="1">
        <v>1</v>
      </c>
      <c r="S207" s="1">
        <v>221</v>
      </c>
      <c r="T207" s="2">
        <v>221</v>
      </c>
    </row>
    <row r="208" spans="1:20" x14ac:dyDescent="0.25">
      <c r="A208" s="64"/>
      <c r="B208" s="62"/>
      <c r="C208" s="60"/>
      <c r="D208" s="36">
        <v>0.12</v>
      </c>
      <c r="E208" s="10" t="s">
        <v>23</v>
      </c>
      <c r="F208" s="1" t="s">
        <v>23</v>
      </c>
      <c r="G208" s="1" t="s">
        <v>23</v>
      </c>
      <c r="H208" s="1">
        <v>1</v>
      </c>
      <c r="I208" s="2">
        <v>10001</v>
      </c>
      <c r="J208" s="10">
        <v>0.99999499999999997</v>
      </c>
      <c r="K208" s="10">
        <v>3</v>
      </c>
      <c r="L208" s="10">
        <v>4.2339600000000001E-11</v>
      </c>
      <c r="M208" s="1">
        <v>1</v>
      </c>
      <c r="N208" s="13">
        <v>39</v>
      </c>
      <c r="O208" s="16">
        <v>0.99995400000000001</v>
      </c>
      <c r="P208" s="1">
        <v>2.9999500000000001</v>
      </c>
      <c r="Q208" s="1">
        <v>4.49644E-8</v>
      </c>
      <c r="R208" s="1">
        <v>1</v>
      </c>
      <c r="S208" s="1">
        <v>96</v>
      </c>
      <c r="T208" s="2">
        <v>96</v>
      </c>
    </row>
    <row r="209" spans="1:20" x14ac:dyDescent="0.25">
      <c r="A209" s="64"/>
      <c r="B209" s="62"/>
      <c r="C209" s="60"/>
      <c r="D209" s="36" t="s">
        <v>13</v>
      </c>
      <c r="E209" s="10">
        <v>1</v>
      </c>
      <c r="F209" s="1">
        <v>3</v>
      </c>
      <c r="G209" s="1">
        <v>8.0778999999999996E-16</v>
      </c>
      <c r="H209" s="1">
        <v>245</v>
      </c>
      <c r="I209" s="2">
        <v>6</v>
      </c>
      <c r="J209" s="10">
        <v>1</v>
      </c>
      <c r="K209" s="10">
        <v>3</v>
      </c>
      <c r="L209" s="10">
        <v>1.5775199999999999E-18</v>
      </c>
      <c r="M209" s="1">
        <v>199</v>
      </c>
      <c r="N209" s="13">
        <v>5</v>
      </c>
      <c r="O209" s="16">
        <v>1</v>
      </c>
      <c r="P209" s="1">
        <v>3</v>
      </c>
      <c r="Q209" s="1">
        <v>7.8886100000000002E-31</v>
      </c>
      <c r="R209" s="1">
        <v>170</v>
      </c>
      <c r="S209" s="1">
        <v>3</v>
      </c>
      <c r="T209" s="2">
        <v>3</v>
      </c>
    </row>
    <row r="210" spans="1:20" x14ac:dyDescent="0.25">
      <c r="A210" s="64">
        <v>70</v>
      </c>
      <c r="B210" s="62" cm="1">
        <f t="array" aca="1" ref="B210" ca="1">INDEX($U$3:$U$102,COUNTA(B$3:B210))</f>
        <v>2.8092199999999998</v>
      </c>
      <c r="C210" s="60" cm="1">
        <f t="array" aca="1" ref="C210" ca="1">INDEX($V$3:$V$102,COUNTA(C$3:C210))</f>
        <v>-9.6197999999999997</v>
      </c>
      <c r="D210" s="36">
        <v>0.05</v>
      </c>
      <c r="E210" s="10">
        <v>1.0000599999999999</v>
      </c>
      <c r="F210" s="1">
        <v>2.9999400000000001</v>
      </c>
      <c r="G210" s="1">
        <v>7.2323700000000003E-9</v>
      </c>
      <c r="H210" s="1">
        <v>1</v>
      </c>
      <c r="I210" s="2">
        <v>111</v>
      </c>
      <c r="J210" s="10">
        <v>1.0000100000000001</v>
      </c>
      <c r="K210" s="10">
        <v>2.9999899999999999</v>
      </c>
      <c r="L210" s="10">
        <v>4.1946600000000002E-10</v>
      </c>
      <c r="M210" s="1">
        <v>1</v>
      </c>
      <c r="N210" s="13">
        <v>37</v>
      </c>
      <c r="O210" s="16">
        <v>1.00003</v>
      </c>
      <c r="P210" s="1">
        <v>2.9998200000000002</v>
      </c>
      <c r="Q210" s="1">
        <v>1.3532900000000001E-7</v>
      </c>
      <c r="R210" s="1">
        <v>1</v>
      </c>
      <c r="S210" s="1">
        <v>217</v>
      </c>
      <c r="T210" s="2">
        <v>217</v>
      </c>
    </row>
    <row r="211" spans="1:20" x14ac:dyDescent="0.25">
      <c r="A211" s="64"/>
      <c r="B211" s="62"/>
      <c r="C211" s="60"/>
      <c r="D211" s="36">
        <v>0.12</v>
      </c>
      <c r="E211" s="10" t="s">
        <v>23</v>
      </c>
      <c r="F211" s="1" t="s">
        <v>23</v>
      </c>
      <c r="G211" s="1" t="s">
        <v>23</v>
      </c>
      <c r="H211" s="1">
        <v>1</v>
      </c>
      <c r="I211" s="2">
        <v>10001</v>
      </c>
      <c r="J211" s="10">
        <v>1.0000100000000001</v>
      </c>
      <c r="K211" s="10">
        <v>2.9999899999999999</v>
      </c>
      <c r="L211" s="10">
        <v>6.3402900000000002E-11</v>
      </c>
      <c r="M211" s="1">
        <v>1</v>
      </c>
      <c r="N211" s="13">
        <v>44</v>
      </c>
      <c r="O211" s="16">
        <v>1.0000100000000001</v>
      </c>
      <c r="P211" s="1">
        <v>2.99993</v>
      </c>
      <c r="Q211" s="1">
        <v>1.7826E-8</v>
      </c>
      <c r="R211" s="1">
        <v>1</v>
      </c>
      <c r="S211" s="1">
        <v>95</v>
      </c>
      <c r="T211" s="2">
        <v>95</v>
      </c>
    </row>
    <row r="212" spans="1:20" x14ac:dyDescent="0.25">
      <c r="A212" s="64"/>
      <c r="B212" s="62"/>
      <c r="C212" s="60"/>
      <c r="D212" s="36" t="s">
        <v>13</v>
      </c>
      <c r="E212" s="10">
        <v>1</v>
      </c>
      <c r="F212" s="1">
        <v>3</v>
      </c>
      <c r="G212" s="1">
        <v>3.2635199999999998E-11</v>
      </c>
      <c r="H212" s="1">
        <v>571</v>
      </c>
      <c r="I212" s="2">
        <v>15</v>
      </c>
      <c r="J212" s="10">
        <v>1</v>
      </c>
      <c r="K212" s="10">
        <v>3</v>
      </c>
      <c r="L212" s="10">
        <v>5.8579499999999997E-18</v>
      </c>
      <c r="M212" s="1">
        <v>207</v>
      </c>
      <c r="N212" s="13">
        <v>5</v>
      </c>
      <c r="O212" s="16">
        <v>1</v>
      </c>
      <c r="P212" s="1">
        <v>3</v>
      </c>
      <c r="Q212" s="1">
        <v>3.15544E-30</v>
      </c>
      <c r="R212" s="1">
        <v>169</v>
      </c>
      <c r="S212" s="1">
        <v>3</v>
      </c>
      <c r="T212" s="2">
        <v>3</v>
      </c>
    </row>
    <row r="213" spans="1:20" x14ac:dyDescent="0.25">
      <c r="A213" s="64">
        <v>71</v>
      </c>
      <c r="B213" s="62" cm="1">
        <f t="array" aca="1" ref="B213" ca="1">INDEX($U$3:$U$102,COUNTA(B$3:B213))</f>
        <v>1.1829799999999999</v>
      </c>
      <c r="C213" s="60" cm="1">
        <f t="array" aca="1" ref="C213" ca="1">INDEX($V$3:$V$102,COUNTA(C$3:C213))</f>
        <v>-3.6842000000000001</v>
      </c>
      <c r="D213" s="36">
        <v>0.05</v>
      </c>
      <c r="E213" s="10">
        <v>1.0000599999999999</v>
      </c>
      <c r="F213" s="1">
        <v>2.9999400000000001</v>
      </c>
      <c r="G213" s="1">
        <v>7.1609199999999997E-9</v>
      </c>
      <c r="H213" s="1">
        <v>1</v>
      </c>
      <c r="I213" s="2">
        <v>104</v>
      </c>
      <c r="J213" s="10">
        <v>1.0000100000000001</v>
      </c>
      <c r="K213" s="10">
        <v>2.9999799999999999</v>
      </c>
      <c r="L213" s="10">
        <v>4.6356800000000002E-10</v>
      </c>
      <c r="M213" s="1">
        <v>1</v>
      </c>
      <c r="N213" s="13">
        <v>35</v>
      </c>
      <c r="O213" s="16">
        <v>1</v>
      </c>
      <c r="P213" s="1">
        <v>2.9998200000000002</v>
      </c>
      <c r="Q213" s="1">
        <v>1.57266E-7</v>
      </c>
      <c r="R213" s="1">
        <v>1</v>
      </c>
      <c r="S213" s="1">
        <v>205</v>
      </c>
      <c r="T213" s="2">
        <v>205</v>
      </c>
    </row>
    <row r="214" spans="1:20" x14ac:dyDescent="0.25">
      <c r="A214" s="64"/>
      <c r="B214" s="62"/>
      <c r="C214" s="60"/>
      <c r="D214" s="36">
        <v>0.12</v>
      </c>
      <c r="E214" s="10" t="s">
        <v>23</v>
      </c>
      <c r="F214" s="1" t="s">
        <v>23</v>
      </c>
      <c r="G214" s="1" t="s">
        <v>23</v>
      </c>
      <c r="H214" s="1">
        <v>1</v>
      </c>
      <c r="I214" s="2">
        <v>10001</v>
      </c>
      <c r="J214" s="10">
        <v>0.99999400000000005</v>
      </c>
      <c r="K214" s="10">
        <v>3.0000100000000001</v>
      </c>
      <c r="L214" s="10">
        <v>6.8156299999999997E-11</v>
      </c>
      <c r="M214" s="1">
        <v>1</v>
      </c>
      <c r="N214" s="13">
        <v>38</v>
      </c>
      <c r="O214" s="16">
        <v>1</v>
      </c>
      <c r="P214" s="1">
        <v>2.99993</v>
      </c>
      <c r="Q214" s="1">
        <v>2.1719000000000001E-8</v>
      </c>
      <c r="R214" s="1">
        <v>1</v>
      </c>
      <c r="S214" s="1">
        <v>90</v>
      </c>
      <c r="T214" s="2">
        <v>90</v>
      </c>
    </row>
    <row r="215" spans="1:20" x14ac:dyDescent="0.25">
      <c r="A215" s="64"/>
      <c r="B215" s="62"/>
      <c r="C215" s="60"/>
      <c r="D215" s="36" t="s">
        <v>13</v>
      </c>
      <c r="E215" s="10">
        <v>1</v>
      </c>
      <c r="F215" s="1">
        <v>3</v>
      </c>
      <c r="G215" s="1">
        <v>3.4310699999999998E-12</v>
      </c>
      <c r="H215" s="1">
        <v>512</v>
      </c>
      <c r="I215" s="2">
        <v>13</v>
      </c>
      <c r="J215" s="10">
        <v>1</v>
      </c>
      <c r="K215" s="10">
        <v>3</v>
      </c>
      <c r="L215" s="10">
        <v>1.73734E-19</v>
      </c>
      <c r="M215" s="1">
        <v>206</v>
      </c>
      <c r="N215" s="13">
        <v>5</v>
      </c>
      <c r="O215" s="16">
        <v>1</v>
      </c>
      <c r="P215" s="1">
        <v>3</v>
      </c>
      <c r="Q215" s="1">
        <v>4.1350899999999999E-23</v>
      </c>
      <c r="R215" s="1">
        <v>88</v>
      </c>
      <c r="S215" s="1">
        <v>2</v>
      </c>
      <c r="T215" s="2">
        <v>2</v>
      </c>
    </row>
    <row r="216" spans="1:20" x14ac:dyDescent="0.25">
      <c r="A216" s="64">
        <v>72</v>
      </c>
      <c r="B216" s="62" cm="1">
        <f t="array" aca="1" ref="B216" ca="1">INDEX($U$3:$U$102,COUNTA(B$3:B216))</f>
        <v>7.5110700000000001</v>
      </c>
      <c r="C216" s="60" cm="1">
        <f t="array" aca="1" ref="C216" ca="1">INDEX($V$3:$V$102,COUNTA(C$3:C216))</f>
        <v>-3.3776199999999998</v>
      </c>
      <c r="D216" s="36">
        <v>0.05</v>
      </c>
      <c r="E216" s="10">
        <v>1.0000599999999999</v>
      </c>
      <c r="F216" s="1">
        <v>2.9999400000000001</v>
      </c>
      <c r="G216" s="1">
        <v>7.12426E-9</v>
      </c>
      <c r="H216" s="1">
        <v>1</v>
      </c>
      <c r="I216" s="2">
        <v>110</v>
      </c>
      <c r="J216" s="10">
        <v>1.0000100000000001</v>
      </c>
      <c r="K216" s="10">
        <v>2.9999899999999999</v>
      </c>
      <c r="L216" s="10">
        <v>3.5499300000000001E-10</v>
      </c>
      <c r="M216" s="1">
        <v>1</v>
      </c>
      <c r="N216" s="13">
        <v>36</v>
      </c>
      <c r="O216" s="16">
        <v>1.00013</v>
      </c>
      <c r="P216" s="1">
        <v>2.99987</v>
      </c>
      <c r="Q216" s="1">
        <v>3.3049699999999998E-8</v>
      </c>
      <c r="R216" s="1">
        <v>1</v>
      </c>
      <c r="S216" s="1">
        <v>211</v>
      </c>
      <c r="T216" s="2">
        <v>211</v>
      </c>
    </row>
    <row r="217" spans="1:20" x14ac:dyDescent="0.25">
      <c r="A217" s="64"/>
      <c r="B217" s="62"/>
      <c r="C217" s="60"/>
      <c r="D217" s="36">
        <v>0.12</v>
      </c>
      <c r="E217" s="10" t="s">
        <v>23</v>
      </c>
      <c r="F217" s="1" t="s">
        <v>23</v>
      </c>
      <c r="G217" s="1" t="s">
        <v>23</v>
      </c>
      <c r="H217" s="1">
        <v>1</v>
      </c>
      <c r="I217" s="2">
        <v>10001</v>
      </c>
      <c r="J217" s="10">
        <v>1</v>
      </c>
      <c r="K217" s="10">
        <v>3</v>
      </c>
      <c r="L217" s="10">
        <v>3.2891099999999997E-11</v>
      </c>
      <c r="M217" s="1">
        <v>1</v>
      </c>
      <c r="N217" s="13">
        <v>22</v>
      </c>
      <c r="O217" s="16">
        <v>1.0000500000000001</v>
      </c>
      <c r="P217" s="1">
        <v>2.9999500000000001</v>
      </c>
      <c r="Q217" s="1">
        <v>5.0654499999999997E-9</v>
      </c>
      <c r="R217" s="1">
        <v>1</v>
      </c>
      <c r="S217" s="1">
        <v>92</v>
      </c>
      <c r="T217" s="2">
        <v>92</v>
      </c>
    </row>
    <row r="218" spans="1:20" x14ac:dyDescent="0.25">
      <c r="A218" s="64"/>
      <c r="B218" s="62"/>
      <c r="C218" s="60"/>
      <c r="D218" s="36" t="s">
        <v>13</v>
      </c>
      <c r="E218" s="10">
        <v>1</v>
      </c>
      <c r="F218" s="1">
        <v>3</v>
      </c>
      <c r="G218" s="1">
        <v>3.1225899999999997E-11</v>
      </c>
      <c r="H218" s="1">
        <v>388</v>
      </c>
      <c r="I218" s="2">
        <v>10</v>
      </c>
      <c r="J218" s="10">
        <v>1</v>
      </c>
      <c r="K218" s="10">
        <v>3</v>
      </c>
      <c r="L218" s="10">
        <v>4.1795099999999999E-20</v>
      </c>
      <c r="M218" s="1">
        <v>226</v>
      </c>
      <c r="N218" s="13">
        <v>5</v>
      </c>
      <c r="O218" s="16">
        <v>1</v>
      </c>
      <c r="P218" s="1">
        <v>3</v>
      </c>
      <c r="Q218" s="1">
        <v>0</v>
      </c>
      <c r="R218" s="1">
        <v>172</v>
      </c>
      <c r="S218" s="1">
        <v>3</v>
      </c>
      <c r="T218" s="2">
        <v>3</v>
      </c>
    </row>
    <row r="219" spans="1:20" x14ac:dyDescent="0.25">
      <c r="A219" s="64">
        <v>73</v>
      </c>
      <c r="B219" s="62" cm="1">
        <f t="array" aca="1" ref="B219" ca="1">INDEX($U$3:$U$102,COUNTA(B$3:B219))</f>
        <v>0.19847600000000001</v>
      </c>
      <c r="C219" s="60" cm="1">
        <f t="array" aca="1" ref="C219" ca="1">INDEX($V$3:$V$102,COUNTA(C$3:C219))</f>
        <v>3.2601199999999998E-4</v>
      </c>
      <c r="D219" s="36">
        <v>0.05</v>
      </c>
      <c r="E219" s="10">
        <v>1.0000599999999999</v>
      </c>
      <c r="F219" s="1">
        <v>2.9999400000000001</v>
      </c>
      <c r="G219" s="1">
        <v>7.4505999999999999E-9</v>
      </c>
      <c r="H219" s="1">
        <v>1</v>
      </c>
      <c r="I219" s="2">
        <v>93</v>
      </c>
      <c r="J219" s="10">
        <v>1.0000100000000001</v>
      </c>
      <c r="K219" s="10">
        <v>2.9999899999999999</v>
      </c>
      <c r="L219" s="10">
        <v>2.5341399999999999E-10</v>
      </c>
      <c r="M219" s="1">
        <v>1</v>
      </c>
      <c r="N219" s="13">
        <v>33</v>
      </c>
      <c r="O219" s="16">
        <v>0.99995299999999998</v>
      </c>
      <c r="P219" s="1">
        <v>2.9998200000000002</v>
      </c>
      <c r="Q219" s="1">
        <v>2.3113600000000001E-7</v>
      </c>
      <c r="R219" s="1">
        <v>1</v>
      </c>
      <c r="S219" s="1">
        <v>190</v>
      </c>
      <c r="T219" s="2">
        <v>190</v>
      </c>
    </row>
    <row r="220" spans="1:20" x14ac:dyDescent="0.25">
      <c r="A220" s="64"/>
      <c r="B220" s="62"/>
      <c r="C220" s="60"/>
      <c r="D220" s="36">
        <v>0.12</v>
      </c>
      <c r="E220" s="10" t="s">
        <v>23</v>
      </c>
      <c r="F220" s="1" t="s">
        <v>23</v>
      </c>
      <c r="G220" s="1" t="s">
        <v>23</v>
      </c>
      <c r="H220" s="1">
        <v>1</v>
      </c>
      <c r="I220" s="2">
        <v>10001</v>
      </c>
      <c r="J220" s="10">
        <v>1</v>
      </c>
      <c r="K220" s="10">
        <v>3</v>
      </c>
      <c r="L220" s="10">
        <v>3.9792500000000001E-11</v>
      </c>
      <c r="M220" s="1">
        <v>1</v>
      </c>
      <c r="N220" s="13">
        <v>33</v>
      </c>
      <c r="O220" s="16">
        <v>0.99998299999999996</v>
      </c>
      <c r="P220" s="1">
        <v>2.99993</v>
      </c>
      <c r="Q220" s="1">
        <v>3.1767799999999999E-8</v>
      </c>
      <c r="R220" s="1">
        <v>1</v>
      </c>
      <c r="S220" s="1">
        <v>84</v>
      </c>
      <c r="T220" s="2">
        <v>84</v>
      </c>
    </row>
    <row r="221" spans="1:20" x14ac:dyDescent="0.25">
      <c r="A221" s="64"/>
      <c r="B221" s="62"/>
      <c r="C221" s="60"/>
      <c r="D221" s="36" t="s">
        <v>13</v>
      </c>
      <c r="E221" s="10">
        <v>1</v>
      </c>
      <c r="F221" s="1">
        <v>3</v>
      </c>
      <c r="G221" s="1">
        <v>7.9524999999999997E-13</v>
      </c>
      <c r="H221" s="1">
        <v>361</v>
      </c>
      <c r="I221" s="2">
        <v>9</v>
      </c>
      <c r="J221" s="10">
        <v>1</v>
      </c>
      <c r="K221" s="10">
        <v>3</v>
      </c>
      <c r="L221" s="10">
        <v>1.1301600000000001E-19</v>
      </c>
      <c r="M221" s="1">
        <v>214</v>
      </c>
      <c r="N221" s="13">
        <v>5</v>
      </c>
      <c r="O221" s="16">
        <v>1</v>
      </c>
      <c r="P221" s="1">
        <v>3</v>
      </c>
      <c r="Q221" s="1">
        <v>1.1789699999999999E-22</v>
      </c>
      <c r="R221" s="1">
        <v>89</v>
      </c>
      <c r="S221" s="1">
        <v>2</v>
      </c>
      <c r="T221" s="2">
        <v>2</v>
      </c>
    </row>
    <row r="222" spans="1:20" x14ac:dyDescent="0.25">
      <c r="A222" s="64">
        <v>74</v>
      </c>
      <c r="B222" s="62" cm="1">
        <f t="array" aca="1" ref="B222" ca="1">INDEX($U$3:$U$102,COUNTA(B$3:B222))</f>
        <v>7.6719499999999998</v>
      </c>
      <c r="C222" s="60" cm="1">
        <f t="array" aca="1" ref="C222" ca="1">INDEX($V$3:$V$102,COUNTA(C$3:C222))</f>
        <v>-7.3863700000000003</v>
      </c>
      <c r="D222" s="36">
        <v>0.05</v>
      </c>
      <c r="E222" s="10">
        <v>1.0000599999999999</v>
      </c>
      <c r="F222" s="1">
        <v>2.9999400000000001</v>
      </c>
      <c r="G222" s="1">
        <v>6.6320800000000001E-9</v>
      </c>
      <c r="H222" s="1">
        <v>1</v>
      </c>
      <c r="I222" s="2">
        <v>113</v>
      </c>
      <c r="J222" s="10">
        <v>1.0000199999999999</v>
      </c>
      <c r="K222" s="10">
        <v>2.9999899999999999</v>
      </c>
      <c r="L222" s="10">
        <v>4.4536700000000001E-10</v>
      </c>
      <c r="M222" s="1">
        <v>1</v>
      </c>
      <c r="N222" s="13">
        <v>37</v>
      </c>
      <c r="O222" s="16">
        <v>1.0001</v>
      </c>
      <c r="P222" s="1">
        <v>2.9998499999999999</v>
      </c>
      <c r="Q222" s="1">
        <v>4.4589100000000002E-8</v>
      </c>
      <c r="R222" s="1">
        <v>1</v>
      </c>
      <c r="S222" s="1">
        <v>217</v>
      </c>
      <c r="T222" s="2">
        <v>217</v>
      </c>
    </row>
    <row r="223" spans="1:20" x14ac:dyDescent="0.25">
      <c r="A223" s="64"/>
      <c r="B223" s="62"/>
      <c r="C223" s="60"/>
      <c r="D223" s="36">
        <v>0.12</v>
      </c>
      <c r="E223" s="10" t="s">
        <v>23</v>
      </c>
      <c r="F223" s="1" t="s">
        <v>23</v>
      </c>
      <c r="G223" s="1" t="s">
        <v>23</v>
      </c>
      <c r="H223" s="1">
        <v>1</v>
      </c>
      <c r="I223" s="2">
        <v>10001</v>
      </c>
      <c r="J223" s="10">
        <v>0.999996</v>
      </c>
      <c r="K223" s="10">
        <v>3</v>
      </c>
      <c r="L223" s="10">
        <v>3.6732000000000003E-11</v>
      </c>
      <c r="M223" s="1">
        <v>1</v>
      </c>
      <c r="N223" s="13">
        <v>45</v>
      </c>
      <c r="O223" s="16">
        <v>1.00004</v>
      </c>
      <c r="P223" s="1">
        <v>2.9999400000000001</v>
      </c>
      <c r="Q223" s="1">
        <v>5.8734299999999996E-9</v>
      </c>
      <c r="R223" s="1">
        <v>1</v>
      </c>
      <c r="S223" s="1">
        <v>95</v>
      </c>
      <c r="T223" s="2">
        <v>95</v>
      </c>
    </row>
    <row r="224" spans="1:20" x14ac:dyDescent="0.25">
      <c r="A224" s="64"/>
      <c r="B224" s="62"/>
      <c r="C224" s="60"/>
      <c r="D224" s="36" t="s">
        <v>13</v>
      </c>
      <c r="E224" s="10">
        <v>1.0000199999999999</v>
      </c>
      <c r="F224" s="1">
        <v>2.9999799999999999</v>
      </c>
      <c r="G224" s="1">
        <v>5.5665199999999995E-10</v>
      </c>
      <c r="H224" s="1">
        <v>1666</v>
      </c>
      <c r="I224" s="2">
        <v>43</v>
      </c>
      <c r="J224" s="10">
        <v>1</v>
      </c>
      <c r="K224" s="10">
        <v>3</v>
      </c>
      <c r="L224" s="10">
        <v>1.4527E-18</v>
      </c>
      <c r="M224" s="1">
        <v>209</v>
      </c>
      <c r="N224" s="13">
        <v>5</v>
      </c>
      <c r="O224" s="16">
        <v>1</v>
      </c>
      <c r="P224" s="1">
        <v>3</v>
      </c>
      <c r="Q224" s="1">
        <v>7.8886100000000002E-31</v>
      </c>
      <c r="R224" s="1">
        <v>169</v>
      </c>
      <c r="S224" s="1">
        <v>3</v>
      </c>
      <c r="T224" s="2">
        <v>3</v>
      </c>
    </row>
    <row r="225" spans="1:20" x14ac:dyDescent="0.25">
      <c r="A225" s="64">
        <v>75</v>
      </c>
      <c r="B225" s="62" cm="1">
        <f t="array" aca="1" ref="B225" ca="1">INDEX($U$3:$U$102,COUNTA(B$3:B225))</f>
        <v>-0.16708700000000001</v>
      </c>
      <c r="C225" s="60" cm="1">
        <f t="array" aca="1" ref="C225" ca="1">INDEX($V$3:$V$102,COUNTA(C$3:C225))</f>
        <v>0.58370100000000003</v>
      </c>
      <c r="D225" s="36">
        <v>0.05</v>
      </c>
      <c r="E225" s="10">
        <v>1.0000599999999999</v>
      </c>
      <c r="F225" s="1">
        <v>2.9999400000000001</v>
      </c>
      <c r="G225" s="1">
        <v>6.9011900000000002E-9</v>
      </c>
      <c r="H225" s="1">
        <v>1</v>
      </c>
      <c r="I225" s="2">
        <v>88</v>
      </c>
      <c r="J225" s="10">
        <v>1.0000100000000001</v>
      </c>
      <c r="K225" s="10">
        <v>2.9999899999999999</v>
      </c>
      <c r="L225" s="10">
        <v>4.1773600000000001E-10</v>
      </c>
      <c r="M225" s="1">
        <v>1</v>
      </c>
      <c r="N225" s="13">
        <v>31</v>
      </c>
      <c r="O225" s="16">
        <v>0.99992000000000003</v>
      </c>
      <c r="P225" s="1">
        <v>2.9998399999999998</v>
      </c>
      <c r="Q225" s="1">
        <v>2.7305700000000001E-7</v>
      </c>
      <c r="R225" s="1">
        <v>1</v>
      </c>
      <c r="S225" s="1">
        <v>187</v>
      </c>
      <c r="T225" s="2">
        <v>187</v>
      </c>
    </row>
    <row r="226" spans="1:20" x14ac:dyDescent="0.25">
      <c r="A226" s="64"/>
      <c r="B226" s="62"/>
      <c r="C226" s="60"/>
      <c r="D226" s="36">
        <v>0.12</v>
      </c>
      <c r="E226" s="10" t="s">
        <v>23</v>
      </c>
      <c r="F226" s="1" t="s">
        <v>23</v>
      </c>
      <c r="G226" s="1" t="s">
        <v>23</v>
      </c>
      <c r="H226" s="1">
        <v>1</v>
      </c>
      <c r="I226" s="2">
        <v>10001</v>
      </c>
      <c r="J226" s="10">
        <v>1</v>
      </c>
      <c r="K226" s="10">
        <v>3</v>
      </c>
      <c r="L226" s="10">
        <v>3.1285900000000001E-11</v>
      </c>
      <c r="M226" s="1">
        <v>1</v>
      </c>
      <c r="N226" s="13">
        <v>33</v>
      </c>
      <c r="O226" s="16">
        <v>0.99997100000000005</v>
      </c>
      <c r="P226" s="1">
        <v>2.9999400000000001</v>
      </c>
      <c r="Q226" s="1">
        <v>3.5624500000000002E-8</v>
      </c>
      <c r="R226" s="1">
        <v>1</v>
      </c>
      <c r="S226" s="1">
        <v>83</v>
      </c>
      <c r="T226" s="2">
        <v>83</v>
      </c>
    </row>
    <row r="227" spans="1:20" x14ac:dyDescent="0.25">
      <c r="A227" s="64"/>
      <c r="B227" s="62"/>
      <c r="C227" s="60"/>
      <c r="D227" s="36" t="s">
        <v>13</v>
      </c>
      <c r="E227" s="10">
        <v>1</v>
      </c>
      <c r="F227" s="1">
        <v>3</v>
      </c>
      <c r="G227" s="1">
        <v>6.3479999999999998E-13</v>
      </c>
      <c r="H227" s="1">
        <v>278</v>
      </c>
      <c r="I227" s="2">
        <v>7</v>
      </c>
      <c r="J227" s="10">
        <v>1</v>
      </c>
      <c r="K227" s="10">
        <v>3</v>
      </c>
      <c r="L227" s="10">
        <v>2.4150899999999999E-20</v>
      </c>
      <c r="M227" s="1">
        <v>220</v>
      </c>
      <c r="N227" s="13">
        <v>5</v>
      </c>
      <c r="O227" s="16">
        <v>1</v>
      </c>
      <c r="P227" s="1">
        <v>3</v>
      </c>
      <c r="Q227" s="1">
        <v>5.5351700000000001E-24</v>
      </c>
      <c r="R227" s="1">
        <v>91</v>
      </c>
      <c r="S227" s="1">
        <v>2</v>
      </c>
      <c r="T227" s="2">
        <v>2</v>
      </c>
    </row>
    <row r="228" spans="1:20" x14ac:dyDescent="0.25">
      <c r="A228" s="64">
        <v>76</v>
      </c>
      <c r="B228" s="62" cm="1">
        <f t="array" aca="1" ref="B228" ca="1">INDEX($U$3:$U$102,COUNTA(B$3:B228))</f>
        <v>-8.0286800000000005E-2</v>
      </c>
      <c r="C228" s="60" cm="1">
        <f t="array" aca="1" ref="C228" ca="1">INDEX($V$3:$V$102,COUNTA(C$3:C228))</f>
        <v>-3.79644</v>
      </c>
      <c r="D228" s="36">
        <v>0.05</v>
      </c>
      <c r="E228" s="10">
        <v>1.0000599999999999</v>
      </c>
      <c r="F228" s="1">
        <v>2.9999400000000001</v>
      </c>
      <c r="G228" s="1">
        <v>7.5622300000000007E-9</v>
      </c>
      <c r="H228" s="1">
        <v>1</v>
      </c>
      <c r="I228" s="2">
        <v>102</v>
      </c>
      <c r="J228" s="10">
        <v>1.0000100000000001</v>
      </c>
      <c r="K228" s="10">
        <v>2.9999899999999999</v>
      </c>
      <c r="L228" s="10">
        <v>3.6267900000000003E-10</v>
      </c>
      <c r="M228" s="1">
        <v>1</v>
      </c>
      <c r="N228" s="13">
        <v>35</v>
      </c>
      <c r="O228" s="16">
        <v>0.99997100000000005</v>
      </c>
      <c r="P228" s="1">
        <v>2.9998200000000002</v>
      </c>
      <c r="Q228" s="1">
        <v>2.1741000000000001E-7</v>
      </c>
      <c r="R228" s="1">
        <v>1</v>
      </c>
      <c r="S228" s="1">
        <v>205</v>
      </c>
      <c r="T228" s="2">
        <v>205</v>
      </c>
    </row>
    <row r="229" spans="1:20" x14ac:dyDescent="0.25">
      <c r="A229" s="64"/>
      <c r="B229" s="62"/>
      <c r="C229" s="60"/>
      <c r="D229" s="36">
        <v>0.12</v>
      </c>
      <c r="E229" s="10" t="s">
        <v>23</v>
      </c>
      <c r="F229" s="1" t="s">
        <v>23</v>
      </c>
      <c r="G229" s="1" t="s">
        <v>23</v>
      </c>
      <c r="H229" s="1">
        <v>1</v>
      </c>
      <c r="I229" s="2">
        <v>10001</v>
      </c>
      <c r="J229" s="10">
        <v>1.0000100000000001</v>
      </c>
      <c r="K229" s="10">
        <v>2.9999899999999999</v>
      </c>
      <c r="L229" s="10">
        <v>1.17147E-10</v>
      </c>
      <c r="M229" s="1">
        <v>1</v>
      </c>
      <c r="N229" s="13">
        <v>32</v>
      </c>
      <c r="O229" s="16">
        <v>0.99998900000000002</v>
      </c>
      <c r="P229" s="1">
        <v>2.99993</v>
      </c>
      <c r="Q229" s="1">
        <v>3.0024999999999999E-8</v>
      </c>
      <c r="R229" s="1">
        <v>1</v>
      </c>
      <c r="S229" s="1">
        <v>90</v>
      </c>
      <c r="T229" s="2">
        <v>90</v>
      </c>
    </row>
    <row r="230" spans="1:20" x14ac:dyDescent="0.25">
      <c r="A230" s="64"/>
      <c r="B230" s="62"/>
      <c r="C230" s="60"/>
      <c r="D230" s="36" t="s">
        <v>13</v>
      </c>
      <c r="E230" s="10">
        <v>1</v>
      </c>
      <c r="F230" s="1">
        <v>3</v>
      </c>
      <c r="G230" s="1">
        <v>3.6113E-13</v>
      </c>
      <c r="H230" s="1">
        <v>441</v>
      </c>
      <c r="I230" s="2">
        <v>11</v>
      </c>
      <c r="J230" s="10">
        <v>1</v>
      </c>
      <c r="K230" s="10">
        <v>3</v>
      </c>
      <c r="L230" s="10">
        <v>1.23729E-20</v>
      </c>
      <c r="M230" s="1">
        <v>227</v>
      </c>
      <c r="N230" s="13">
        <v>5</v>
      </c>
      <c r="O230" s="16">
        <v>1</v>
      </c>
      <c r="P230" s="1">
        <v>3</v>
      </c>
      <c r="Q230" s="1">
        <v>3.76839E-25</v>
      </c>
      <c r="R230" s="1">
        <v>88</v>
      </c>
      <c r="S230" s="1">
        <v>2</v>
      </c>
      <c r="T230" s="2">
        <v>2</v>
      </c>
    </row>
    <row r="231" spans="1:20" x14ac:dyDescent="0.25">
      <c r="A231" s="64">
        <v>77</v>
      </c>
      <c r="B231" s="62" cm="1">
        <f t="array" aca="1" ref="B231" ca="1">INDEX($U$3:$U$102,COUNTA(B$3:B231))</f>
        <v>1.7151400000000001</v>
      </c>
      <c r="C231" s="60" cm="1">
        <f t="array" aca="1" ref="C231" ca="1">INDEX($V$3:$V$102,COUNTA(C$3:C231))</f>
        <v>-7.8318300000000001</v>
      </c>
      <c r="D231" s="36">
        <v>0.05</v>
      </c>
      <c r="E231" s="10">
        <v>1.0000599999999999</v>
      </c>
      <c r="F231" s="1">
        <v>2.9999400000000001</v>
      </c>
      <c r="G231" s="1">
        <v>7.0594900000000004E-9</v>
      </c>
      <c r="H231" s="1">
        <v>1</v>
      </c>
      <c r="I231" s="2">
        <v>109</v>
      </c>
      <c r="J231" s="10">
        <v>1.0000100000000001</v>
      </c>
      <c r="K231" s="10">
        <v>2.9999899999999999</v>
      </c>
      <c r="L231" s="10">
        <v>2.80746E-10</v>
      </c>
      <c r="M231" s="1">
        <v>1</v>
      </c>
      <c r="N231" s="13">
        <v>37</v>
      </c>
      <c r="O231" s="16">
        <v>1.0000100000000001</v>
      </c>
      <c r="P231" s="1">
        <v>2.9998100000000001</v>
      </c>
      <c r="Q231" s="1">
        <v>1.54065E-7</v>
      </c>
      <c r="R231" s="1">
        <v>1</v>
      </c>
      <c r="S231" s="1">
        <v>214</v>
      </c>
      <c r="T231" s="2">
        <v>214</v>
      </c>
    </row>
    <row r="232" spans="1:20" x14ac:dyDescent="0.25">
      <c r="A232" s="64"/>
      <c r="B232" s="62"/>
      <c r="C232" s="60"/>
      <c r="D232" s="36">
        <v>0.12</v>
      </c>
      <c r="E232" s="10" t="s">
        <v>23</v>
      </c>
      <c r="F232" s="1" t="s">
        <v>23</v>
      </c>
      <c r="G232" s="1" t="s">
        <v>23</v>
      </c>
      <c r="H232" s="1">
        <v>1</v>
      </c>
      <c r="I232" s="2">
        <v>10001</v>
      </c>
      <c r="J232" s="10" t="s">
        <v>23</v>
      </c>
      <c r="K232" s="10" t="s">
        <v>23</v>
      </c>
      <c r="L232" s="10" t="s">
        <v>23</v>
      </c>
      <c r="M232" s="1">
        <v>1</v>
      </c>
      <c r="N232" s="13">
        <v>10001</v>
      </c>
      <c r="O232" s="16">
        <v>1</v>
      </c>
      <c r="P232" s="1">
        <v>2.99993</v>
      </c>
      <c r="Q232" s="1">
        <v>1.9263799999999999E-8</v>
      </c>
      <c r="R232" s="1">
        <v>1</v>
      </c>
      <c r="S232" s="1">
        <v>94</v>
      </c>
      <c r="T232" s="2">
        <v>94</v>
      </c>
    </row>
    <row r="233" spans="1:20" x14ac:dyDescent="0.25">
      <c r="A233" s="64"/>
      <c r="B233" s="62"/>
      <c r="C233" s="60"/>
      <c r="D233" s="36" t="s">
        <v>13</v>
      </c>
      <c r="E233" s="10">
        <v>1.0000100000000001</v>
      </c>
      <c r="F233" s="1">
        <v>3</v>
      </c>
      <c r="G233" s="1">
        <v>5.0857199999999999E-11</v>
      </c>
      <c r="H233" s="1">
        <v>492</v>
      </c>
      <c r="I233" s="2">
        <v>13</v>
      </c>
      <c r="J233" s="10">
        <v>1</v>
      </c>
      <c r="K233" s="10">
        <v>3</v>
      </c>
      <c r="L233" s="10">
        <v>1.61851E-19</v>
      </c>
      <c r="M233" s="1">
        <v>214</v>
      </c>
      <c r="N233" s="13">
        <v>5</v>
      </c>
      <c r="O233" s="16">
        <v>1</v>
      </c>
      <c r="P233" s="1">
        <v>3</v>
      </c>
      <c r="Q233" s="1">
        <v>0</v>
      </c>
      <c r="R233" s="1">
        <v>167</v>
      </c>
      <c r="S233" s="1">
        <v>3</v>
      </c>
      <c r="T233" s="2">
        <v>3</v>
      </c>
    </row>
    <row r="234" spans="1:20" x14ac:dyDescent="0.25">
      <c r="A234" s="64">
        <v>78</v>
      </c>
      <c r="B234" s="62" cm="1">
        <f t="array" aca="1" ref="B234" ca="1">INDEX($U$3:$U$102,COUNTA(B$3:B234))</f>
        <v>8.3907600000000002</v>
      </c>
      <c r="C234" s="60" cm="1">
        <f t="array" aca="1" ref="C234" ca="1">INDEX($V$3:$V$102,COUNTA(C$3:C234))</f>
        <v>4.4766700000000004</v>
      </c>
      <c r="D234" s="36">
        <v>0.05</v>
      </c>
      <c r="E234" s="10">
        <v>1.0000599999999999</v>
      </c>
      <c r="F234" s="1">
        <v>2.9999400000000001</v>
      </c>
      <c r="G234" s="1">
        <v>8.0950200000000004E-9</v>
      </c>
      <c r="H234" s="1">
        <v>1</v>
      </c>
      <c r="I234" s="2">
        <v>102</v>
      </c>
      <c r="J234" s="10">
        <v>1.0000100000000001</v>
      </c>
      <c r="K234" s="10">
        <v>2.9999899999999999</v>
      </c>
      <c r="L234" s="10">
        <v>3.9777100000000002E-10</v>
      </c>
      <c r="M234" s="1">
        <v>1</v>
      </c>
      <c r="N234" s="13">
        <v>35</v>
      </c>
      <c r="O234" s="16">
        <v>1.0001800000000001</v>
      </c>
      <c r="P234" s="1">
        <v>3.0000399999999998</v>
      </c>
      <c r="Q234" s="1">
        <v>2.2250099999999999E-7</v>
      </c>
      <c r="R234" s="1">
        <v>1</v>
      </c>
      <c r="S234" s="1">
        <v>207</v>
      </c>
      <c r="T234" s="2">
        <v>207</v>
      </c>
    </row>
    <row r="235" spans="1:20" x14ac:dyDescent="0.25">
      <c r="A235" s="64"/>
      <c r="B235" s="62"/>
      <c r="C235" s="60"/>
      <c r="D235" s="36">
        <v>0.12</v>
      </c>
      <c r="E235" s="10" t="s">
        <v>23</v>
      </c>
      <c r="F235" s="1" t="s">
        <v>23</v>
      </c>
      <c r="G235" s="1" t="s">
        <v>23</v>
      </c>
      <c r="H235" s="1">
        <v>1</v>
      </c>
      <c r="I235" s="2">
        <v>10001</v>
      </c>
      <c r="J235" s="10">
        <v>1.0000100000000001</v>
      </c>
      <c r="K235" s="10">
        <v>2.9999899999999999</v>
      </c>
      <c r="L235" s="10">
        <v>6.4355899999999996E-11</v>
      </c>
      <c r="M235" s="1">
        <v>1</v>
      </c>
      <c r="N235" s="13">
        <v>33</v>
      </c>
      <c r="O235" s="16">
        <v>1.00007</v>
      </c>
      <c r="P235" s="1">
        <v>3.0000100000000001</v>
      </c>
      <c r="Q235" s="1">
        <v>2.9215000000000001E-8</v>
      </c>
      <c r="R235" s="1">
        <v>1</v>
      </c>
      <c r="S235" s="1">
        <v>91</v>
      </c>
      <c r="T235" s="2">
        <v>91</v>
      </c>
    </row>
    <row r="236" spans="1:20" x14ac:dyDescent="0.25">
      <c r="A236" s="64"/>
      <c r="B236" s="62"/>
      <c r="C236" s="60"/>
      <c r="D236" s="36" t="s">
        <v>13</v>
      </c>
      <c r="E236" s="10">
        <v>1</v>
      </c>
      <c r="F236" s="1">
        <v>3</v>
      </c>
      <c r="G236" s="1">
        <v>2.1139799999999998E-12</v>
      </c>
      <c r="H236" s="1">
        <v>396</v>
      </c>
      <c r="I236" s="2">
        <v>10</v>
      </c>
      <c r="J236" s="10">
        <v>1</v>
      </c>
      <c r="K236" s="10">
        <v>3</v>
      </c>
      <c r="L236" s="10">
        <v>2.8858900000000003E-17</v>
      </c>
      <c r="M236" s="1">
        <v>202</v>
      </c>
      <c r="N236" s="13">
        <v>5</v>
      </c>
      <c r="O236" s="16">
        <v>1</v>
      </c>
      <c r="P236" s="1">
        <v>3</v>
      </c>
      <c r="Q236" s="1">
        <v>1.4150600000000001E-22</v>
      </c>
      <c r="R236" s="1">
        <v>93</v>
      </c>
      <c r="S236" s="1">
        <v>2</v>
      </c>
      <c r="T236" s="2">
        <v>2</v>
      </c>
    </row>
    <row r="237" spans="1:20" x14ac:dyDescent="0.25">
      <c r="A237" s="64">
        <v>79</v>
      </c>
      <c r="B237" s="62" cm="1">
        <f t="array" aca="1" ref="B237" ca="1">INDEX($U$3:$U$102,COUNTA(B$3:B237))</f>
        <v>9.2780199999999997</v>
      </c>
      <c r="C237" s="60" cm="1">
        <f t="array" aca="1" ref="C237" ca="1">INDEX($V$3:$V$102,COUNTA(C$3:C237))</f>
        <v>9.6300699999999999</v>
      </c>
      <c r="D237" s="36">
        <v>0.05</v>
      </c>
      <c r="E237" s="10">
        <v>1.0000599999999999</v>
      </c>
      <c r="F237" s="1">
        <v>2.9999400000000001</v>
      </c>
      <c r="G237" s="1">
        <v>7.8797000000000004E-9</v>
      </c>
      <c r="H237" s="1">
        <v>1</v>
      </c>
      <c r="I237" s="2">
        <v>90</v>
      </c>
      <c r="J237" s="10">
        <v>1.0000100000000001</v>
      </c>
      <c r="K237" s="10">
        <v>2.9999899999999999</v>
      </c>
      <c r="L237" s="10">
        <v>3.6112200000000001E-10</v>
      </c>
      <c r="M237" s="1">
        <v>1</v>
      </c>
      <c r="N237" s="13">
        <v>32</v>
      </c>
      <c r="O237" s="16">
        <v>1.00014</v>
      </c>
      <c r="P237" s="1">
        <v>3.0001099999999998</v>
      </c>
      <c r="Q237" s="1">
        <v>2.9265000000000002E-7</v>
      </c>
      <c r="R237" s="1">
        <v>1</v>
      </c>
      <c r="S237" s="1">
        <v>214</v>
      </c>
      <c r="T237" s="2">
        <v>214</v>
      </c>
    </row>
    <row r="238" spans="1:20" x14ac:dyDescent="0.25">
      <c r="A238" s="64"/>
      <c r="B238" s="62"/>
      <c r="C238" s="60"/>
      <c r="D238" s="36">
        <v>0.12</v>
      </c>
      <c r="E238" s="10" t="s">
        <v>23</v>
      </c>
      <c r="F238" s="1" t="s">
        <v>23</v>
      </c>
      <c r="G238" s="1" t="s">
        <v>23</v>
      </c>
      <c r="H238" s="1">
        <v>1</v>
      </c>
      <c r="I238" s="2">
        <v>10001</v>
      </c>
      <c r="J238" s="10">
        <v>0.999996</v>
      </c>
      <c r="K238" s="10">
        <v>3</v>
      </c>
      <c r="L238" s="10">
        <v>3.0746799999999998E-11</v>
      </c>
      <c r="M238" s="1">
        <v>1</v>
      </c>
      <c r="N238" s="13">
        <v>40</v>
      </c>
      <c r="O238" s="16">
        <v>1.0000599999999999</v>
      </c>
      <c r="P238" s="1">
        <v>3.0000499999999999</v>
      </c>
      <c r="Q238" s="1">
        <v>4.7252300000000002E-8</v>
      </c>
      <c r="R238" s="1">
        <v>1</v>
      </c>
      <c r="S238" s="1">
        <v>93</v>
      </c>
      <c r="T238" s="2">
        <v>93</v>
      </c>
    </row>
    <row r="239" spans="1:20" x14ac:dyDescent="0.25">
      <c r="A239" s="64"/>
      <c r="B239" s="62"/>
      <c r="C239" s="60"/>
      <c r="D239" s="36" t="s">
        <v>13</v>
      </c>
      <c r="E239" s="10">
        <v>1</v>
      </c>
      <c r="F239" s="1">
        <v>3</v>
      </c>
      <c r="G239" s="1">
        <v>3.4116799999999999E-15</v>
      </c>
      <c r="H239" s="1">
        <v>243</v>
      </c>
      <c r="I239" s="2">
        <v>6</v>
      </c>
      <c r="J239" s="10">
        <v>1</v>
      </c>
      <c r="K239" s="10">
        <v>3</v>
      </c>
      <c r="L239" s="10">
        <v>1.5752900000000001E-18</v>
      </c>
      <c r="M239" s="1">
        <v>206</v>
      </c>
      <c r="N239" s="13">
        <v>5</v>
      </c>
      <c r="O239" s="16">
        <v>1</v>
      </c>
      <c r="P239" s="1">
        <v>3</v>
      </c>
      <c r="Q239" s="1">
        <v>9.8486600000000006E-23</v>
      </c>
      <c r="R239" s="1">
        <v>90</v>
      </c>
      <c r="S239" s="1">
        <v>2</v>
      </c>
      <c r="T239" s="2">
        <v>2</v>
      </c>
    </row>
    <row r="240" spans="1:20" x14ac:dyDescent="0.25">
      <c r="A240" s="64">
        <v>80</v>
      </c>
      <c r="B240" s="62" cm="1">
        <f t="array" aca="1" ref="B240" ca="1">INDEX($U$3:$U$102,COUNTA(B$3:B240))</f>
        <v>-4.2242600000000001</v>
      </c>
      <c r="C240" s="60" cm="1">
        <f t="array" aca="1" ref="C240" ca="1">INDEX($V$3:$V$102,COUNTA(C$3:C240))</f>
        <v>-5.2198700000000002</v>
      </c>
      <c r="D240" s="36">
        <v>0.05</v>
      </c>
      <c r="E240" s="10">
        <v>1.0000599999999999</v>
      </c>
      <c r="F240" s="1">
        <v>2.9999400000000001</v>
      </c>
      <c r="G240" s="1">
        <v>7.3536400000000003E-9</v>
      </c>
      <c r="H240" s="1">
        <v>1</v>
      </c>
      <c r="I240" s="2">
        <v>96</v>
      </c>
      <c r="J240" s="10">
        <v>1.0000100000000001</v>
      </c>
      <c r="K240" s="10">
        <v>2.9999899999999999</v>
      </c>
      <c r="L240" s="10">
        <v>2.5602899999999999E-10</v>
      </c>
      <c r="M240" s="1">
        <v>1</v>
      </c>
      <c r="N240" s="13">
        <v>34</v>
      </c>
      <c r="O240" s="16">
        <v>0.99990100000000004</v>
      </c>
      <c r="P240" s="1">
        <v>2.9998399999999998</v>
      </c>
      <c r="Q240" s="1">
        <v>2.9341100000000001E-7</v>
      </c>
      <c r="R240" s="1">
        <v>1</v>
      </c>
      <c r="S240" s="1">
        <v>212</v>
      </c>
      <c r="T240" s="2">
        <v>212</v>
      </c>
    </row>
    <row r="241" spans="1:20" x14ac:dyDescent="0.25">
      <c r="A241" s="64"/>
      <c r="B241" s="62"/>
      <c r="C241" s="60"/>
      <c r="D241" s="36">
        <v>0.12</v>
      </c>
      <c r="E241" s="10" t="s">
        <v>23</v>
      </c>
      <c r="F241" s="1" t="s">
        <v>23</v>
      </c>
      <c r="G241" s="1" t="s">
        <v>23</v>
      </c>
      <c r="H241" s="1">
        <v>1</v>
      </c>
      <c r="I241" s="2">
        <v>10001</v>
      </c>
      <c r="J241" s="10">
        <v>1</v>
      </c>
      <c r="K241" s="10">
        <v>2.9999899999999999</v>
      </c>
      <c r="L241" s="10">
        <v>4.91931E-11</v>
      </c>
      <c r="M241" s="1">
        <v>1</v>
      </c>
      <c r="N241" s="13">
        <v>31</v>
      </c>
      <c r="O241" s="16">
        <v>0.99996399999999996</v>
      </c>
      <c r="P241" s="1">
        <v>2.9999400000000001</v>
      </c>
      <c r="Q241" s="1">
        <v>3.8587300000000003E-8</v>
      </c>
      <c r="R241" s="1">
        <v>1</v>
      </c>
      <c r="S241" s="1">
        <v>93</v>
      </c>
      <c r="T241" s="2">
        <v>93</v>
      </c>
    </row>
    <row r="242" spans="1:20" x14ac:dyDescent="0.25">
      <c r="A242" s="64"/>
      <c r="B242" s="62"/>
      <c r="C242" s="60"/>
      <c r="D242" s="36" t="s">
        <v>13</v>
      </c>
      <c r="E242" s="10">
        <v>1</v>
      </c>
      <c r="F242" s="1">
        <v>3</v>
      </c>
      <c r="G242" s="1">
        <v>1.6622999999999999E-14</v>
      </c>
      <c r="H242" s="1">
        <v>280</v>
      </c>
      <c r="I242" s="2">
        <v>7</v>
      </c>
      <c r="J242" s="10">
        <v>1</v>
      </c>
      <c r="K242" s="10">
        <v>3</v>
      </c>
      <c r="L242" s="10">
        <v>2.06817E-14</v>
      </c>
      <c r="M242" s="1">
        <v>155</v>
      </c>
      <c r="N242" s="13">
        <v>4</v>
      </c>
      <c r="O242" s="16">
        <v>1</v>
      </c>
      <c r="P242" s="1">
        <v>3</v>
      </c>
      <c r="Q242" s="1">
        <v>5.22406E-23</v>
      </c>
      <c r="R242" s="1">
        <v>86</v>
      </c>
      <c r="S242" s="1">
        <v>2</v>
      </c>
      <c r="T242" s="2">
        <v>2</v>
      </c>
    </row>
    <row r="243" spans="1:20" x14ac:dyDescent="0.25">
      <c r="A243" s="64">
        <v>81</v>
      </c>
      <c r="B243" s="62" cm="1">
        <f t="array" aca="1" ref="B243" ca="1">INDEX($U$3:$U$102,COUNTA(B$3:B243))</f>
        <v>-7.4295</v>
      </c>
      <c r="C243" s="60" cm="1">
        <f t="array" aca="1" ref="C243" ca="1">INDEX($V$3:$V$102,COUNTA(C$3:C243))</f>
        <v>-7.24329</v>
      </c>
      <c r="D243" s="36">
        <v>0.05</v>
      </c>
      <c r="E243" s="10">
        <v>1.0000599999999999</v>
      </c>
      <c r="F243" s="1">
        <v>2.9999400000000001</v>
      </c>
      <c r="G243" s="1">
        <v>7.7318000000000001E-9</v>
      </c>
      <c r="H243" s="1">
        <v>1</v>
      </c>
      <c r="I243" s="2">
        <v>91</v>
      </c>
      <c r="J243" s="10">
        <v>1.0000199999999999</v>
      </c>
      <c r="K243" s="10">
        <v>2.9999899999999999</v>
      </c>
      <c r="L243" s="10">
        <v>4.3899200000000002E-10</v>
      </c>
      <c r="M243" s="1">
        <v>1</v>
      </c>
      <c r="N243" s="13">
        <v>32</v>
      </c>
      <c r="O243" s="16">
        <v>0.99988299999999997</v>
      </c>
      <c r="P243" s="1">
        <v>2.99986</v>
      </c>
      <c r="Q243" s="1">
        <v>3.0449300000000003E-7</v>
      </c>
      <c r="R243" s="1">
        <v>1</v>
      </c>
      <c r="S243" s="1">
        <v>218</v>
      </c>
      <c r="T243" s="2">
        <v>218</v>
      </c>
    </row>
    <row r="244" spans="1:20" x14ac:dyDescent="0.25">
      <c r="A244" s="64"/>
      <c r="B244" s="62"/>
      <c r="C244" s="60"/>
      <c r="D244" s="36">
        <v>0.12</v>
      </c>
      <c r="E244" s="10" t="s">
        <v>23</v>
      </c>
      <c r="F244" s="1" t="s">
        <v>23</v>
      </c>
      <c r="G244" s="1" t="s">
        <v>23</v>
      </c>
      <c r="H244" s="1">
        <v>1</v>
      </c>
      <c r="I244" s="2">
        <v>10001</v>
      </c>
      <c r="J244" s="10">
        <v>0.999996</v>
      </c>
      <c r="K244" s="10">
        <v>3</v>
      </c>
      <c r="L244" s="10">
        <v>3.31404E-11</v>
      </c>
      <c r="M244" s="1">
        <v>1</v>
      </c>
      <c r="N244" s="13">
        <v>41</v>
      </c>
      <c r="O244" s="16">
        <v>0.99995500000000004</v>
      </c>
      <c r="P244" s="1">
        <v>2.9999500000000001</v>
      </c>
      <c r="Q244" s="1">
        <v>4.4442000000000002E-8</v>
      </c>
      <c r="R244" s="1">
        <v>1</v>
      </c>
      <c r="S244" s="1">
        <v>95</v>
      </c>
      <c r="T244" s="2">
        <v>95</v>
      </c>
    </row>
    <row r="245" spans="1:20" x14ac:dyDescent="0.25">
      <c r="A245" s="64"/>
      <c r="B245" s="62"/>
      <c r="C245" s="60"/>
      <c r="D245" s="36" t="s">
        <v>13</v>
      </c>
      <c r="E245" s="10">
        <v>1</v>
      </c>
      <c r="F245" s="1">
        <v>3</v>
      </c>
      <c r="G245" s="1">
        <v>5.3214499999999997E-15</v>
      </c>
      <c r="H245" s="1">
        <v>241</v>
      </c>
      <c r="I245" s="2">
        <v>6</v>
      </c>
      <c r="J245" s="10">
        <v>1</v>
      </c>
      <c r="K245" s="10">
        <v>3</v>
      </c>
      <c r="L245" s="10">
        <v>4.98714E-19</v>
      </c>
      <c r="M245" s="1">
        <v>200</v>
      </c>
      <c r="N245" s="13">
        <v>5</v>
      </c>
      <c r="O245" s="16">
        <v>1</v>
      </c>
      <c r="P245" s="1">
        <v>3</v>
      </c>
      <c r="Q245" s="1">
        <v>7.8886100000000002E-31</v>
      </c>
      <c r="R245" s="1">
        <v>170</v>
      </c>
      <c r="S245" s="1">
        <v>3</v>
      </c>
      <c r="T245" s="2">
        <v>3</v>
      </c>
    </row>
    <row r="246" spans="1:20" x14ac:dyDescent="0.25">
      <c r="A246" s="64">
        <v>82</v>
      </c>
      <c r="B246" s="62" cm="1">
        <f t="array" aca="1" ref="B246" ca="1">INDEX($U$3:$U$102,COUNTA(B$3:B246))</f>
        <v>6.1015899999999998</v>
      </c>
      <c r="C246" s="60" cm="1">
        <f t="array" aca="1" ref="C246" ca="1">INDEX($V$3:$V$102,COUNTA(C$3:C246))</f>
        <v>-7.4825799999999996</v>
      </c>
      <c r="D246" s="36">
        <v>0.05</v>
      </c>
      <c r="E246" s="10">
        <v>1.0000599999999999</v>
      </c>
      <c r="F246" s="1">
        <v>2.9999400000000001</v>
      </c>
      <c r="G246" s="1">
        <v>6.8337599999999998E-9</v>
      </c>
      <c r="H246" s="1">
        <v>1</v>
      </c>
      <c r="I246" s="2">
        <v>112</v>
      </c>
      <c r="J246" s="10">
        <v>1.0000100000000001</v>
      </c>
      <c r="K246" s="10">
        <v>2.9999899999999999</v>
      </c>
      <c r="L246" s="10">
        <v>4.1295999999999999E-10</v>
      </c>
      <c r="M246" s="1">
        <v>1</v>
      </c>
      <c r="N246" s="13">
        <v>37</v>
      </c>
      <c r="O246" s="16">
        <v>1.0000800000000001</v>
      </c>
      <c r="P246" s="1">
        <v>2.9998300000000002</v>
      </c>
      <c r="Q246" s="1">
        <v>6.6387600000000003E-8</v>
      </c>
      <c r="R246" s="1">
        <v>1</v>
      </c>
      <c r="S246" s="1">
        <v>215</v>
      </c>
      <c r="T246" s="2">
        <v>215</v>
      </c>
    </row>
    <row r="247" spans="1:20" x14ac:dyDescent="0.25">
      <c r="A247" s="64"/>
      <c r="B247" s="62"/>
      <c r="C247" s="60"/>
      <c r="D247" s="36">
        <v>0.12</v>
      </c>
      <c r="E247" s="10" t="s">
        <v>23</v>
      </c>
      <c r="F247" s="1" t="s">
        <v>23</v>
      </c>
      <c r="G247" s="1" t="s">
        <v>23</v>
      </c>
      <c r="H247" s="1">
        <v>1</v>
      </c>
      <c r="I247" s="2">
        <v>10001</v>
      </c>
      <c r="J247" s="10" t="s">
        <v>23</v>
      </c>
      <c r="K247" s="10" t="s">
        <v>23</v>
      </c>
      <c r="L247" s="10" t="s">
        <v>23</v>
      </c>
      <c r="M247" s="1">
        <v>1</v>
      </c>
      <c r="N247" s="13">
        <v>10001</v>
      </c>
      <c r="O247" s="16">
        <v>1.00003</v>
      </c>
      <c r="P247" s="1">
        <v>2.9999400000000001</v>
      </c>
      <c r="Q247" s="1">
        <v>9.1976899999999995E-9</v>
      </c>
      <c r="R247" s="1">
        <v>1</v>
      </c>
      <c r="S247" s="1">
        <v>94</v>
      </c>
      <c r="T247" s="2">
        <v>94</v>
      </c>
    </row>
    <row r="248" spans="1:20" x14ac:dyDescent="0.25">
      <c r="A248" s="64"/>
      <c r="B248" s="62"/>
      <c r="C248" s="60"/>
      <c r="D248" s="36" t="s">
        <v>13</v>
      </c>
      <c r="E248" s="10">
        <v>1.0000100000000001</v>
      </c>
      <c r="F248" s="1">
        <v>2.9999899999999999</v>
      </c>
      <c r="G248" s="1">
        <v>1.2854E-10</v>
      </c>
      <c r="H248" s="1">
        <v>1120</v>
      </c>
      <c r="I248" s="2">
        <v>29</v>
      </c>
      <c r="J248" s="10">
        <v>1</v>
      </c>
      <c r="K248" s="10">
        <v>3</v>
      </c>
      <c r="L248" s="10">
        <v>8.6497100000000002E-19</v>
      </c>
      <c r="M248" s="1">
        <v>212</v>
      </c>
      <c r="N248" s="13">
        <v>5</v>
      </c>
      <c r="O248" s="16">
        <v>1</v>
      </c>
      <c r="P248" s="1">
        <v>3</v>
      </c>
      <c r="Q248" s="1">
        <v>4.49614E-24</v>
      </c>
      <c r="R248" s="1">
        <v>89</v>
      </c>
      <c r="S248" s="1">
        <v>2</v>
      </c>
      <c r="T248" s="2">
        <v>2</v>
      </c>
    </row>
    <row r="249" spans="1:20" x14ac:dyDescent="0.25">
      <c r="A249" s="64">
        <v>83</v>
      </c>
      <c r="B249" s="62" cm="1">
        <f t="array" aca="1" ref="B249" ca="1">INDEX($U$3:$U$102,COUNTA(B$3:B249))</f>
        <v>8.4517199999999999</v>
      </c>
      <c r="C249" s="60" cm="1">
        <f t="array" aca="1" ref="C249" ca="1">INDEX($V$3:$V$102,COUNTA(C$3:C249))</f>
        <v>3.5679099999999998E-2</v>
      </c>
      <c r="D249" s="36">
        <v>0.05</v>
      </c>
      <c r="E249" s="10">
        <v>1.0000599999999999</v>
      </c>
      <c r="F249" s="1">
        <v>2.9999400000000001</v>
      </c>
      <c r="G249" s="1">
        <v>7.0918099999999997E-9</v>
      </c>
      <c r="H249" s="1">
        <v>1</v>
      </c>
      <c r="I249" s="2">
        <v>108</v>
      </c>
      <c r="J249" s="10">
        <v>1.0000100000000001</v>
      </c>
      <c r="K249" s="10">
        <v>2.9999899999999999</v>
      </c>
      <c r="L249" s="10">
        <v>3.9939E-10</v>
      </c>
      <c r="M249" s="1">
        <v>1</v>
      </c>
      <c r="N249" s="13">
        <v>36</v>
      </c>
      <c r="O249" s="16">
        <v>1.00017</v>
      </c>
      <c r="P249" s="1">
        <v>2.99993</v>
      </c>
      <c r="Q249" s="1">
        <v>7.8338499999999997E-8</v>
      </c>
      <c r="R249" s="1">
        <v>1</v>
      </c>
      <c r="S249" s="1">
        <v>208</v>
      </c>
      <c r="T249" s="2">
        <v>208</v>
      </c>
    </row>
    <row r="250" spans="1:20" x14ac:dyDescent="0.25">
      <c r="A250" s="64"/>
      <c r="B250" s="62"/>
      <c r="C250" s="60"/>
      <c r="D250" s="36">
        <v>0.12</v>
      </c>
      <c r="E250" s="10" t="s">
        <v>23</v>
      </c>
      <c r="F250" s="1" t="s">
        <v>23</v>
      </c>
      <c r="G250" s="1" t="s">
        <v>23</v>
      </c>
      <c r="H250" s="1">
        <v>1</v>
      </c>
      <c r="I250" s="2">
        <v>10001</v>
      </c>
      <c r="J250" s="10">
        <v>1</v>
      </c>
      <c r="K250" s="10">
        <v>2.9999899999999999</v>
      </c>
      <c r="L250" s="10">
        <v>5.02814E-11</v>
      </c>
      <c r="M250" s="1">
        <v>1</v>
      </c>
      <c r="N250" s="13">
        <v>35</v>
      </c>
      <c r="O250" s="16">
        <v>1.00007</v>
      </c>
      <c r="P250" s="1">
        <v>2.9999699999999998</v>
      </c>
      <c r="Q250" s="1">
        <v>1.1397300000000001E-8</v>
      </c>
      <c r="R250" s="1">
        <v>1</v>
      </c>
      <c r="S250" s="1">
        <v>91</v>
      </c>
      <c r="T250" s="2">
        <v>91</v>
      </c>
    </row>
    <row r="251" spans="1:20" x14ac:dyDescent="0.25">
      <c r="A251" s="64"/>
      <c r="B251" s="62"/>
      <c r="C251" s="60"/>
      <c r="D251" s="36" t="s">
        <v>13</v>
      </c>
      <c r="E251" s="10">
        <v>1.0000100000000001</v>
      </c>
      <c r="F251" s="1">
        <v>2.9999899999999999</v>
      </c>
      <c r="G251" s="1">
        <v>8.5125600000000001E-11</v>
      </c>
      <c r="H251" s="1">
        <v>909</v>
      </c>
      <c r="I251" s="2">
        <v>23</v>
      </c>
      <c r="J251" s="10">
        <v>1</v>
      </c>
      <c r="K251" s="10">
        <v>3</v>
      </c>
      <c r="L251" s="10">
        <v>4.0706100000000002E-16</v>
      </c>
      <c r="M251" s="1">
        <v>157</v>
      </c>
      <c r="N251" s="13">
        <v>4</v>
      </c>
      <c r="O251" s="16">
        <v>1</v>
      </c>
      <c r="P251" s="1">
        <v>3</v>
      </c>
      <c r="Q251" s="1">
        <v>7.8886100000000002E-31</v>
      </c>
      <c r="R251" s="1">
        <v>188</v>
      </c>
      <c r="S251" s="1">
        <v>3</v>
      </c>
      <c r="T251" s="2">
        <v>3</v>
      </c>
    </row>
    <row r="252" spans="1:20" x14ac:dyDescent="0.25">
      <c r="A252" s="64">
        <v>84</v>
      </c>
      <c r="B252" s="62" cm="1">
        <f t="array" aca="1" ref="B252" ca="1">INDEX($U$3:$U$102,COUNTA(B$3:B252))</f>
        <v>9.8290199999999999</v>
      </c>
      <c r="C252" s="60" cm="1">
        <f t="array" aca="1" ref="C252" ca="1">INDEX($V$3:$V$102,COUNTA(C$3:C252))</f>
        <v>-4.4340999999999999</v>
      </c>
      <c r="D252" s="36">
        <v>0.05</v>
      </c>
      <c r="E252" s="10">
        <v>1.0000599999999999</v>
      </c>
      <c r="F252" s="1">
        <v>2.9999400000000001</v>
      </c>
      <c r="G252" s="1">
        <v>7.4421700000000002E-9</v>
      </c>
      <c r="H252" s="1">
        <v>1</v>
      </c>
      <c r="I252" s="2">
        <v>112</v>
      </c>
      <c r="J252" s="10">
        <v>1.0000100000000001</v>
      </c>
      <c r="K252" s="10">
        <v>2.9999899999999999</v>
      </c>
      <c r="L252" s="10">
        <v>3.08172E-10</v>
      </c>
      <c r="M252" s="1">
        <v>1</v>
      </c>
      <c r="N252" s="13">
        <v>37</v>
      </c>
      <c r="O252" s="16">
        <v>1.00014</v>
      </c>
      <c r="P252" s="1">
        <v>2.9998800000000001</v>
      </c>
      <c r="Q252" s="1">
        <v>3.7185300000000001E-8</v>
      </c>
      <c r="R252" s="1">
        <v>1</v>
      </c>
      <c r="S252" s="1">
        <v>215</v>
      </c>
      <c r="T252" s="2">
        <v>215</v>
      </c>
    </row>
    <row r="253" spans="1:20" x14ac:dyDescent="0.25">
      <c r="A253" s="64"/>
      <c r="B253" s="62"/>
      <c r="C253" s="60"/>
      <c r="D253" s="36">
        <v>0.12</v>
      </c>
      <c r="E253" s="10" t="s">
        <v>23</v>
      </c>
      <c r="F253" s="1" t="s">
        <v>23</v>
      </c>
      <c r="G253" s="1" t="s">
        <v>23</v>
      </c>
      <c r="H253" s="1">
        <v>1</v>
      </c>
      <c r="I253" s="2">
        <v>10001</v>
      </c>
      <c r="J253" s="10" t="s">
        <v>23</v>
      </c>
      <c r="K253" s="10" t="s">
        <v>23</v>
      </c>
      <c r="L253" s="10" t="s">
        <v>23</v>
      </c>
      <c r="M253" s="1">
        <v>1</v>
      </c>
      <c r="N253" s="13">
        <v>10001</v>
      </c>
      <c r="O253" s="16">
        <v>1.0000500000000001</v>
      </c>
      <c r="P253" s="1">
        <v>2.9999600000000002</v>
      </c>
      <c r="Q253" s="1">
        <v>5.1518499999999997E-9</v>
      </c>
      <c r="R253" s="1">
        <v>1</v>
      </c>
      <c r="S253" s="1">
        <v>94</v>
      </c>
      <c r="T253" s="2">
        <v>94</v>
      </c>
    </row>
    <row r="254" spans="1:20" x14ac:dyDescent="0.25">
      <c r="A254" s="64"/>
      <c r="B254" s="62"/>
      <c r="C254" s="60"/>
      <c r="D254" s="36" t="s">
        <v>13</v>
      </c>
      <c r="E254" s="10">
        <v>1.0000199999999999</v>
      </c>
      <c r="F254" s="1">
        <v>2.9999899999999999</v>
      </c>
      <c r="G254" s="1">
        <v>5.0696800000000004E-10</v>
      </c>
      <c r="H254" s="1">
        <v>2236</v>
      </c>
      <c r="I254" s="2">
        <v>56</v>
      </c>
      <c r="J254" s="10">
        <v>1</v>
      </c>
      <c r="K254" s="10">
        <v>3</v>
      </c>
      <c r="L254" s="10">
        <v>9.4971499999999999E-20</v>
      </c>
      <c r="M254" s="1">
        <v>232</v>
      </c>
      <c r="N254" s="13">
        <v>5</v>
      </c>
      <c r="O254" s="16">
        <v>1</v>
      </c>
      <c r="P254" s="1">
        <v>3</v>
      </c>
      <c r="Q254" s="1">
        <v>3.4521299999999997E-23</v>
      </c>
      <c r="R254" s="1">
        <v>88</v>
      </c>
      <c r="S254" s="1">
        <v>2</v>
      </c>
      <c r="T254" s="2">
        <v>2</v>
      </c>
    </row>
    <row r="255" spans="1:20" x14ac:dyDescent="0.25">
      <c r="A255" s="64">
        <v>85</v>
      </c>
      <c r="B255" s="62" cm="1">
        <f t="array" aca="1" ref="B255" ca="1">INDEX($U$3:$U$102,COUNTA(B$3:B255))</f>
        <v>-4.2953900000000003</v>
      </c>
      <c r="C255" s="60" cm="1">
        <f t="array" aca="1" ref="C255" ca="1">INDEX($V$3:$V$102,COUNTA(C$3:C255))</f>
        <v>-4.1341900000000003</v>
      </c>
      <c r="D255" s="36">
        <v>0.05</v>
      </c>
      <c r="E255" s="10">
        <v>1.0000599999999999</v>
      </c>
      <c r="F255" s="1">
        <v>2.9999400000000001</v>
      </c>
      <c r="G255" s="1">
        <v>7.9464999999999994E-9</v>
      </c>
      <c r="H255" s="1">
        <v>1</v>
      </c>
      <c r="I255" s="2">
        <v>91</v>
      </c>
      <c r="J255" s="10">
        <v>1.0000199999999999</v>
      </c>
      <c r="K255" s="10">
        <v>2.9999899999999999</v>
      </c>
      <c r="L255" s="10">
        <v>4.4569800000000001E-10</v>
      </c>
      <c r="M255" s="1">
        <v>1</v>
      </c>
      <c r="N255" s="13">
        <v>32</v>
      </c>
      <c r="O255" s="16">
        <v>0.99988900000000003</v>
      </c>
      <c r="P255" s="1">
        <v>2.9998499999999999</v>
      </c>
      <c r="Q255" s="1">
        <v>3.0696899999999997E-7</v>
      </c>
      <c r="R255" s="1">
        <v>1</v>
      </c>
      <c r="S255" s="1">
        <v>210</v>
      </c>
      <c r="T255" s="2">
        <v>210</v>
      </c>
    </row>
    <row r="256" spans="1:20" x14ac:dyDescent="0.25">
      <c r="A256" s="64"/>
      <c r="B256" s="62"/>
      <c r="C256" s="60"/>
      <c r="D256" s="36">
        <v>0.12</v>
      </c>
      <c r="E256" s="10" t="s">
        <v>23</v>
      </c>
      <c r="F256" s="1" t="s">
        <v>23</v>
      </c>
      <c r="G256" s="1" t="s">
        <v>23</v>
      </c>
      <c r="H256" s="1">
        <v>1</v>
      </c>
      <c r="I256" s="2">
        <v>10001</v>
      </c>
      <c r="J256" s="10">
        <v>1</v>
      </c>
      <c r="K256" s="10">
        <v>3</v>
      </c>
      <c r="L256" s="10">
        <v>4.5082099999999998E-11</v>
      </c>
      <c r="M256" s="1">
        <v>1</v>
      </c>
      <c r="N256" s="13">
        <v>30</v>
      </c>
      <c r="O256" s="16">
        <v>0.99995900000000004</v>
      </c>
      <c r="P256" s="1">
        <v>2.9999400000000001</v>
      </c>
      <c r="Q256" s="1">
        <v>4.2461200000000003E-8</v>
      </c>
      <c r="R256" s="1">
        <v>1</v>
      </c>
      <c r="S256" s="1">
        <v>92</v>
      </c>
      <c r="T256" s="2">
        <v>92</v>
      </c>
    </row>
    <row r="257" spans="1:20" x14ac:dyDescent="0.25">
      <c r="A257" s="64"/>
      <c r="B257" s="62"/>
      <c r="C257" s="60"/>
      <c r="D257" s="36" t="s">
        <v>13</v>
      </c>
      <c r="E257" s="10">
        <v>1</v>
      </c>
      <c r="F257" s="1">
        <v>3</v>
      </c>
      <c r="G257" s="1">
        <v>1.9362300000000001E-14</v>
      </c>
      <c r="H257" s="1">
        <v>236</v>
      </c>
      <c r="I257" s="2">
        <v>6</v>
      </c>
      <c r="J257" s="10">
        <v>1</v>
      </c>
      <c r="K257" s="10">
        <v>3</v>
      </c>
      <c r="L257" s="10">
        <v>1.6840599999999999E-19</v>
      </c>
      <c r="M257" s="1">
        <v>206</v>
      </c>
      <c r="N257" s="13">
        <v>5</v>
      </c>
      <c r="O257" s="16">
        <v>1</v>
      </c>
      <c r="P257" s="1">
        <v>3</v>
      </c>
      <c r="Q257" s="1">
        <v>0</v>
      </c>
      <c r="R257" s="1">
        <v>169</v>
      </c>
      <c r="S257" s="1">
        <v>3</v>
      </c>
      <c r="T257" s="2">
        <v>3</v>
      </c>
    </row>
    <row r="258" spans="1:20" x14ac:dyDescent="0.25">
      <c r="A258" s="64">
        <v>86</v>
      </c>
      <c r="B258" s="62" cm="1">
        <f t="array" aca="1" ref="B258" ca="1">INDEX($U$3:$U$102,COUNTA(B$3:B258))</f>
        <v>-1.0302800000000001</v>
      </c>
      <c r="C258" s="60" cm="1">
        <f t="array" aca="1" ref="C258" ca="1">INDEX($V$3:$V$102,COUNTA(C$3:C258))</f>
        <v>9.4236799999999992</v>
      </c>
      <c r="D258" s="36">
        <v>0.05</v>
      </c>
      <c r="E258" s="10">
        <v>0.99994000000000005</v>
      </c>
      <c r="F258" s="1">
        <v>3.0000599999999999</v>
      </c>
      <c r="G258" s="1">
        <v>7.1203699999999999E-9</v>
      </c>
      <c r="H258" s="1">
        <v>1</v>
      </c>
      <c r="I258" s="2">
        <v>106</v>
      </c>
      <c r="J258" s="10">
        <v>0.99998799999999999</v>
      </c>
      <c r="K258" s="10">
        <v>3.0000100000000001</v>
      </c>
      <c r="L258" s="10">
        <v>2.7340000000000001E-10</v>
      </c>
      <c r="M258" s="1">
        <v>1</v>
      </c>
      <c r="N258" s="13">
        <v>36</v>
      </c>
      <c r="O258" s="16">
        <v>0.99994499999999997</v>
      </c>
      <c r="P258" s="1">
        <v>3.0001699999999998</v>
      </c>
      <c r="Q258" s="1">
        <v>9.0187399999999994E-8</v>
      </c>
      <c r="R258" s="1">
        <v>1</v>
      </c>
      <c r="S258" s="1">
        <v>205</v>
      </c>
      <c r="T258" s="2">
        <v>205</v>
      </c>
    </row>
    <row r="259" spans="1:20" x14ac:dyDescent="0.25">
      <c r="A259" s="64"/>
      <c r="B259" s="62"/>
      <c r="C259" s="60"/>
      <c r="D259" s="36">
        <v>0.12</v>
      </c>
      <c r="E259" s="10" t="s">
        <v>23</v>
      </c>
      <c r="F259" s="1" t="s">
        <v>23</v>
      </c>
      <c r="G259" s="1" t="s">
        <v>23</v>
      </c>
      <c r="H259" s="1">
        <v>1</v>
      </c>
      <c r="I259" s="2">
        <v>10001</v>
      </c>
      <c r="J259" s="10">
        <v>0.999996</v>
      </c>
      <c r="K259" s="10">
        <v>3</v>
      </c>
      <c r="L259" s="10">
        <v>3.2518899999999999E-11</v>
      </c>
      <c r="M259" s="1">
        <v>1</v>
      </c>
      <c r="N259" s="13">
        <v>29</v>
      </c>
      <c r="O259" s="16">
        <v>0.99997999999999998</v>
      </c>
      <c r="P259" s="1">
        <v>3.0000599999999999</v>
      </c>
      <c r="Q259" s="1">
        <v>1.24551E-8</v>
      </c>
      <c r="R259" s="1">
        <v>1</v>
      </c>
      <c r="S259" s="1">
        <v>90</v>
      </c>
      <c r="T259" s="2">
        <v>90</v>
      </c>
    </row>
    <row r="260" spans="1:20" x14ac:dyDescent="0.25">
      <c r="A260" s="64"/>
      <c r="B260" s="62"/>
      <c r="C260" s="60"/>
      <c r="D260" s="36" t="s">
        <v>13</v>
      </c>
      <c r="E260" s="10">
        <v>0.99999300000000002</v>
      </c>
      <c r="F260" s="1">
        <v>3.0000100000000001</v>
      </c>
      <c r="G260" s="1">
        <v>8.5399700000000005E-11</v>
      </c>
      <c r="H260" s="1">
        <v>758</v>
      </c>
      <c r="I260" s="2">
        <v>19</v>
      </c>
      <c r="J260" s="10">
        <v>1</v>
      </c>
      <c r="K260" s="10">
        <v>3</v>
      </c>
      <c r="L260" s="10">
        <v>3.5702399999999999E-19</v>
      </c>
      <c r="M260" s="1">
        <v>215</v>
      </c>
      <c r="N260" s="13">
        <v>5</v>
      </c>
      <c r="O260" s="16">
        <v>1</v>
      </c>
      <c r="P260" s="1">
        <v>3</v>
      </c>
      <c r="Q260" s="1">
        <v>6.3934100000000001E-23</v>
      </c>
      <c r="R260" s="1">
        <v>90</v>
      </c>
      <c r="S260" s="1">
        <v>2</v>
      </c>
      <c r="T260" s="2">
        <v>2</v>
      </c>
    </row>
    <row r="261" spans="1:20" x14ac:dyDescent="0.25">
      <c r="A261" s="64">
        <v>87</v>
      </c>
      <c r="B261" s="62" cm="1">
        <f t="array" aca="1" ref="B261" ca="1">INDEX($U$3:$U$102,COUNTA(B$3:B261))</f>
        <v>4.2557499999999999</v>
      </c>
      <c r="C261" s="60" cm="1">
        <f t="array" aca="1" ref="C261" ca="1">INDEX($V$3:$V$102,COUNTA(C$3:C261))</f>
        <v>3.8308900000000001</v>
      </c>
      <c r="D261" s="36">
        <v>0.05</v>
      </c>
      <c r="E261" s="10">
        <v>1.0000599999999999</v>
      </c>
      <c r="F261" s="1">
        <v>2.9999400000000001</v>
      </c>
      <c r="G261" s="1">
        <v>7.3440399999999998E-9</v>
      </c>
      <c r="H261" s="1">
        <v>1</v>
      </c>
      <c r="I261" s="2">
        <v>94</v>
      </c>
      <c r="J261" s="10">
        <v>1.0000100000000001</v>
      </c>
      <c r="K261" s="10">
        <v>2.9999899999999999</v>
      </c>
      <c r="L261" s="10">
        <v>3.0645299999999999E-10</v>
      </c>
      <c r="M261" s="1">
        <v>1</v>
      </c>
      <c r="N261" s="13">
        <v>33</v>
      </c>
      <c r="O261" s="16">
        <v>1.0001800000000001</v>
      </c>
      <c r="P261" s="1">
        <v>3.0000499999999999</v>
      </c>
      <c r="Q261" s="1">
        <v>2.41562E-7</v>
      </c>
      <c r="R261" s="1">
        <v>1</v>
      </c>
      <c r="S261" s="1">
        <v>191</v>
      </c>
      <c r="T261" s="2">
        <v>191</v>
      </c>
    </row>
    <row r="262" spans="1:20" x14ac:dyDescent="0.25">
      <c r="A262" s="64"/>
      <c r="B262" s="62"/>
      <c r="C262" s="60"/>
      <c r="D262" s="36">
        <v>0.12</v>
      </c>
      <c r="E262" s="10" t="s">
        <v>23</v>
      </c>
      <c r="F262" s="1" t="s">
        <v>23</v>
      </c>
      <c r="G262" s="1" t="s">
        <v>23</v>
      </c>
      <c r="H262" s="1">
        <v>1</v>
      </c>
      <c r="I262" s="2">
        <v>10001</v>
      </c>
      <c r="J262" s="10">
        <v>1</v>
      </c>
      <c r="K262" s="10">
        <v>3</v>
      </c>
      <c r="L262" s="10">
        <v>3.27805E-11</v>
      </c>
      <c r="M262" s="1">
        <v>1</v>
      </c>
      <c r="N262" s="13">
        <v>33</v>
      </c>
      <c r="O262" s="16">
        <v>1.00007</v>
      </c>
      <c r="P262" s="1">
        <v>3.0000200000000001</v>
      </c>
      <c r="Q262" s="1">
        <v>3.6787499999999998E-8</v>
      </c>
      <c r="R262" s="1">
        <v>1</v>
      </c>
      <c r="S262" s="1">
        <v>84</v>
      </c>
      <c r="T262" s="2">
        <v>84</v>
      </c>
    </row>
    <row r="263" spans="1:20" x14ac:dyDescent="0.25">
      <c r="A263" s="64"/>
      <c r="B263" s="62"/>
      <c r="C263" s="60"/>
      <c r="D263" s="36" t="s">
        <v>13</v>
      </c>
      <c r="E263" s="10">
        <v>1</v>
      </c>
      <c r="F263" s="1">
        <v>3</v>
      </c>
      <c r="G263" s="1">
        <v>1.2640000000000001E-12</v>
      </c>
      <c r="H263" s="1">
        <v>365</v>
      </c>
      <c r="I263" s="2">
        <v>9</v>
      </c>
      <c r="J263" s="10">
        <v>1</v>
      </c>
      <c r="K263" s="10">
        <v>3</v>
      </c>
      <c r="L263" s="10">
        <v>2.6521599999999999E-18</v>
      </c>
      <c r="M263" s="1">
        <v>210</v>
      </c>
      <c r="N263" s="13">
        <v>5</v>
      </c>
      <c r="O263" s="16">
        <v>1</v>
      </c>
      <c r="P263" s="1">
        <v>3</v>
      </c>
      <c r="Q263" s="1">
        <v>7.5146700000000003E-25</v>
      </c>
      <c r="R263" s="1">
        <v>101</v>
      </c>
      <c r="S263" s="1">
        <v>2</v>
      </c>
      <c r="T263" s="2">
        <v>2</v>
      </c>
    </row>
    <row r="264" spans="1:20" x14ac:dyDescent="0.25">
      <c r="A264" s="64">
        <v>88</v>
      </c>
      <c r="B264" s="62" cm="1">
        <f t="array" aca="1" ref="B264" ca="1">INDEX($U$3:$U$102,COUNTA(B$3:B264))</f>
        <v>5.4039799999999998</v>
      </c>
      <c r="C264" s="60" cm="1">
        <f t="array" aca="1" ref="C264" ca="1">INDEX($V$3:$V$102,COUNTA(C$3:C264))</f>
        <v>-8.7711600000000001</v>
      </c>
      <c r="D264" s="36">
        <v>0.05</v>
      </c>
      <c r="E264" s="10">
        <v>1.0000599999999999</v>
      </c>
      <c r="F264" s="1">
        <v>2.9999400000000001</v>
      </c>
      <c r="G264" s="1">
        <v>7.3618699999999999E-9</v>
      </c>
      <c r="H264" s="1">
        <v>1</v>
      </c>
      <c r="I264" s="2">
        <v>112</v>
      </c>
      <c r="J264" s="10">
        <v>1.0000199999999999</v>
      </c>
      <c r="K264" s="10">
        <v>2.9999899999999999</v>
      </c>
      <c r="L264" s="10">
        <v>4.7049400000000003E-10</v>
      </c>
      <c r="M264" s="1">
        <v>1</v>
      </c>
      <c r="N264" s="13">
        <v>37</v>
      </c>
      <c r="O264" s="16">
        <v>1.0000599999999999</v>
      </c>
      <c r="P264" s="1">
        <v>2.9998300000000002</v>
      </c>
      <c r="Q264" s="1">
        <v>8.0564099999999998E-8</v>
      </c>
      <c r="R264" s="1">
        <v>1</v>
      </c>
      <c r="S264" s="1">
        <v>217</v>
      </c>
      <c r="T264" s="2">
        <v>217</v>
      </c>
    </row>
    <row r="265" spans="1:20" x14ac:dyDescent="0.25">
      <c r="A265" s="64"/>
      <c r="B265" s="62"/>
      <c r="C265" s="60"/>
      <c r="D265" s="36">
        <v>0.12</v>
      </c>
      <c r="E265" s="10" t="s">
        <v>23</v>
      </c>
      <c r="F265" s="1" t="s">
        <v>23</v>
      </c>
      <c r="G265" s="1" t="s">
        <v>23</v>
      </c>
      <c r="H265" s="1">
        <v>1</v>
      </c>
      <c r="I265" s="2">
        <v>10001</v>
      </c>
      <c r="J265" s="10" t="s">
        <v>23</v>
      </c>
      <c r="K265" s="10" t="s">
        <v>23</v>
      </c>
      <c r="L265" s="10" t="s">
        <v>23</v>
      </c>
      <c r="M265" s="1">
        <v>1</v>
      </c>
      <c r="N265" s="13">
        <v>10001</v>
      </c>
      <c r="O265" s="16">
        <v>1.0000199999999999</v>
      </c>
      <c r="P265" s="1">
        <v>2.9999400000000001</v>
      </c>
      <c r="Q265" s="1">
        <v>1.06122E-8</v>
      </c>
      <c r="R265" s="1">
        <v>1</v>
      </c>
      <c r="S265" s="1">
        <v>95</v>
      </c>
      <c r="T265" s="2">
        <v>95</v>
      </c>
    </row>
    <row r="266" spans="1:20" x14ac:dyDescent="0.25">
      <c r="A266" s="64"/>
      <c r="B266" s="62"/>
      <c r="C266" s="60"/>
      <c r="D266" s="36" t="s">
        <v>13</v>
      </c>
      <c r="E266" s="10">
        <v>1</v>
      </c>
      <c r="F266" s="1">
        <v>3</v>
      </c>
      <c r="G266" s="1">
        <v>4.4274200000000001E-11</v>
      </c>
      <c r="H266" s="1">
        <v>891</v>
      </c>
      <c r="I266" s="2">
        <v>23</v>
      </c>
      <c r="J266" s="10">
        <v>1</v>
      </c>
      <c r="K266" s="10">
        <v>3</v>
      </c>
      <c r="L266" s="10">
        <v>1.2620300000000001E-18</v>
      </c>
      <c r="M266" s="1">
        <v>202</v>
      </c>
      <c r="N266" s="13">
        <v>5</v>
      </c>
      <c r="O266" s="16">
        <v>1</v>
      </c>
      <c r="P266" s="1">
        <v>3</v>
      </c>
      <c r="Q266" s="1">
        <v>1.97693E-22</v>
      </c>
      <c r="R266" s="1">
        <v>85</v>
      </c>
      <c r="S266" s="1">
        <v>2</v>
      </c>
      <c r="T266" s="2">
        <v>2</v>
      </c>
    </row>
    <row r="267" spans="1:20" x14ac:dyDescent="0.25">
      <c r="A267" s="64">
        <v>89</v>
      </c>
      <c r="B267" s="62" cm="1">
        <f t="array" aca="1" ref="B267" ca="1">INDEX($U$3:$U$102,COUNTA(B$3:B267))</f>
        <v>7.7087700000000003</v>
      </c>
      <c r="C267" s="60" cm="1">
        <f t="array" aca="1" ref="C267" ca="1">INDEX($V$3:$V$102,COUNTA(C$3:C267))</f>
        <v>-5.7052899999999998</v>
      </c>
      <c r="D267" s="36">
        <v>0.05</v>
      </c>
      <c r="E267" s="10">
        <v>1.0000599999999999</v>
      </c>
      <c r="F267" s="1">
        <v>2.9999400000000001</v>
      </c>
      <c r="G267" s="1">
        <v>6.6853800000000003E-9</v>
      </c>
      <c r="H267" s="1">
        <v>1</v>
      </c>
      <c r="I267" s="2">
        <v>112</v>
      </c>
      <c r="J267" s="10">
        <v>1.0000100000000001</v>
      </c>
      <c r="K267" s="10">
        <v>2.9999899999999999</v>
      </c>
      <c r="L267" s="10">
        <v>3.10589E-10</v>
      </c>
      <c r="M267" s="1">
        <v>1</v>
      </c>
      <c r="N267" s="13">
        <v>37</v>
      </c>
      <c r="O267" s="16">
        <v>1.0001100000000001</v>
      </c>
      <c r="P267" s="1">
        <v>2.9998499999999999</v>
      </c>
      <c r="Q267" s="1">
        <v>3.99558E-8</v>
      </c>
      <c r="R267" s="1">
        <v>1</v>
      </c>
      <c r="S267" s="1">
        <v>214</v>
      </c>
      <c r="T267" s="2">
        <v>214</v>
      </c>
    </row>
    <row r="268" spans="1:20" x14ac:dyDescent="0.25">
      <c r="A268" s="64"/>
      <c r="B268" s="62"/>
      <c r="C268" s="60"/>
      <c r="D268" s="36">
        <v>0.12</v>
      </c>
      <c r="E268" s="10" t="s">
        <v>23</v>
      </c>
      <c r="F268" s="1" t="s">
        <v>23</v>
      </c>
      <c r="G268" s="1" t="s">
        <v>23</v>
      </c>
      <c r="H268" s="1">
        <v>1</v>
      </c>
      <c r="I268" s="2">
        <v>10001</v>
      </c>
      <c r="J268" s="10">
        <v>0.99999300000000002</v>
      </c>
      <c r="K268" s="10">
        <v>3.0000100000000001</v>
      </c>
      <c r="L268" s="10">
        <v>9.7297099999999996E-11</v>
      </c>
      <c r="M268" s="1">
        <v>1</v>
      </c>
      <c r="N268" s="13">
        <v>29</v>
      </c>
      <c r="O268" s="16">
        <v>1.00004</v>
      </c>
      <c r="P268" s="1">
        <v>2.9999500000000001</v>
      </c>
      <c r="Q268" s="1">
        <v>4.9959600000000002E-9</v>
      </c>
      <c r="R268" s="1">
        <v>1</v>
      </c>
      <c r="S268" s="1">
        <v>94</v>
      </c>
      <c r="T268" s="2">
        <v>94</v>
      </c>
    </row>
    <row r="269" spans="1:20" x14ac:dyDescent="0.25">
      <c r="A269" s="64"/>
      <c r="B269" s="62"/>
      <c r="C269" s="60"/>
      <c r="D269" s="36" t="s">
        <v>13</v>
      </c>
      <c r="E269" s="10">
        <v>1.0000199999999999</v>
      </c>
      <c r="F269" s="1">
        <v>2.9999799999999999</v>
      </c>
      <c r="G269" s="1">
        <v>7.5518600000000002E-10</v>
      </c>
      <c r="H269" s="1">
        <v>2299</v>
      </c>
      <c r="I269" s="2">
        <v>57</v>
      </c>
      <c r="J269" s="10">
        <v>0.99999499999999997</v>
      </c>
      <c r="K269" s="10">
        <v>3</v>
      </c>
      <c r="L269" s="10">
        <v>4.8036399999999999E-11</v>
      </c>
      <c r="M269" s="1">
        <v>106</v>
      </c>
      <c r="N269" s="13">
        <v>3</v>
      </c>
      <c r="O269" s="16">
        <v>1</v>
      </c>
      <c r="P269" s="1">
        <v>3</v>
      </c>
      <c r="Q269" s="1">
        <v>5.7582699999999998E-24</v>
      </c>
      <c r="R269" s="1">
        <v>87</v>
      </c>
      <c r="S269" s="1">
        <v>2</v>
      </c>
      <c r="T269" s="2">
        <v>2</v>
      </c>
    </row>
    <row r="270" spans="1:20" x14ac:dyDescent="0.25">
      <c r="A270" s="64">
        <v>90</v>
      </c>
      <c r="B270" s="62" cm="1">
        <f t="array" aca="1" ref="B270" ca="1">INDEX($U$3:$U$102,COUNTA(B$3:B270))</f>
        <v>-2.6102300000000001</v>
      </c>
      <c r="C270" s="60" cm="1">
        <f t="array" aca="1" ref="C270" ca="1">INDEX($V$3:$V$102,COUNTA(C$3:C270))</f>
        <v>-4.8666600000000004</v>
      </c>
      <c r="D270" s="36">
        <v>0.05</v>
      </c>
      <c r="E270" s="10">
        <v>1.0000599999999999</v>
      </c>
      <c r="F270" s="1">
        <v>2.9999400000000001</v>
      </c>
      <c r="G270" s="1">
        <v>7.8900199999999996E-9</v>
      </c>
      <c r="H270" s="1">
        <v>1</v>
      </c>
      <c r="I270" s="2">
        <v>99</v>
      </c>
      <c r="J270" s="10">
        <v>1.0000199999999999</v>
      </c>
      <c r="K270" s="10">
        <v>2.9999799999999999</v>
      </c>
      <c r="L270" s="10">
        <v>4.9532999999999998E-10</v>
      </c>
      <c r="M270" s="1">
        <v>1</v>
      </c>
      <c r="N270" s="13">
        <v>34</v>
      </c>
      <c r="O270" s="16">
        <v>0.99992400000000004</v>
      </c>
      <c r="P270" s="1">
        <v>2.9998300000000002</v>
      </c>
      <c r="Q270" s="1">
        <v>2.65071E-7</v>
      </c>
      <c r="R270" s="1">
        <v>1</v>
      </c>
      <c r="S270" s="1">
        <v>210</v>
      </c>
      <c r="T270" s="2">
        <v>210</v>
      </c>
    </row>
    <row r="271" spans="1:20" x14ac:dyDescent="0.25">
      <c r="A271" s="64"/>
      <c r="B271" s="62"/>
      <c r="C271" s="60"/>
      <c r="D271" s="36">
        <v>0.12</v>
      </c>
      <c r="E271" s="10" t="s">
        <v>23</v>
      </c>
      <c r="F271" s="1" t="s">
        <v>23</v>
      </c>
      <c r="G271" s="1" t="s">
        <v>23</v>
      </c>
      <c r="H271" s="1">
        <v>1</v>
      </c>
      <c r="I271" s="2">
        <v>10001</v>
      </c>
      <c r="J271" s="10">
        <v>1.0000100000000001</v>
      </c>
      <c r="K271" s="10">
        <v>2.9999899999999999</v>
      </c>
      <c r="L271" s="10">
        <v>9.8692900000000004E-11</v>
      </c>
      <c r="M271" s="1">
        <v>1</v>
      </c>
      <c r="N271" s="13">
        <v>34</v>
      </c>
      <c r="O271" s="16">
        <v>0.99997199999999997</v>
      </c>
      <c r="P271" s="1">
        <v>2.9999400000000001</v>
      </c>
      <c r="Q271" s="1">
        <v>3.6665700000000003E-8</v>
      </c>
      <c r="R271" s="1">
        <v>1</v>
      </c>
      <c r="S271" s="1">
        <v>92</v>
      </c>
      <c r="T271" s="2">
        <v>92</v>
      </c>
    </row>
    <row r="272" spans="1:20" x14ac:dyDescent="0.25">
      <c r="A272" s="64"/>
      <c r="B272" s="62"/>
      <c r="C272" s="60"/>
      <c r="D272" s="36" t="s">
        <v>13</v>
      </c>
      <c r="E272" s="10">
        <v>1</v>
      </c>
      <c r="F272" s="1">
        <v>3</v>
      </c>
      <c r="G272" s="1">
        <v>4.0242900000000001E-13</v>
      </c>
      <c r="H272" s="1">
        <v>314</v>
      </c>
      <c r="I272" s="2">
        <v>8</v>
      </c>
      <c r="J272" s="10">
        <v>1</v>
      </c>
      <c r="K272" s="10">
        <v>3</v>
      </c>
      <c r="L272" s="10">
        <v>1.1675499999999999E-17</v>
      </c>
      <c r="M272" s="1">
        <v>196</v>
      </c>
      <c r="N272" s="13">
        <v>5</v>
      </c>
      <c r="O272" s="16">
        <v>1</v>
      </c>
      <c r="P272" s="1">
        <v>3</v>
      </c>
      <c r="Q272" s="1">
        <v>5.48321E-26</v>
      </c>
      <c r="R272" s="1">
        <v>86</v>
      </c>
      <c r="S272" s="1">
        <v>2</v>
      </c>
      <c r="T272" s="2">
        <v>2</v>
      </c>
    </row>
    <row r="273" spans="1:20" x14ac:dyDescent="0.25">
      <c r="A273" s="64">
        <v>91</v>
      </c>
      <c r="B273" s="62" cm="1">
        <f t="array" aca="1" ref="B273" ca="1">INDEX($U$3:$U$102,COUNTA(B$3:B273))</f>
        <v>8.7226900000000001</v>
      </c>
      <c r="C273" s="60" cm="1">
        <f t="array" aca="1" ref="C273" ca="1">INDEX($V$3:$V$102,COUNTA(C$3:C273))</f>
        <v>-9.2558699999999998</v>
      </c>
      <c r="D273" s="36">
        <v>0.05</v>
      </c>
      <c r="E273" s="10">
        <v>1.0000599999999999</v>
      </c>
      <c r="F273" s="1">
        <v>2.9999400000000001</v>
      </c>
      <c r="G273" s="1">
        <v>7.3686900000000001E-9</v>
      </c>
      <c r="H273" s="1">
        <v>1</v>
      </c>
      <c r="I273" s="2">
        <v>114</v>
      </c>
      <c r="J273" s="10">
        <v>1.0000100000000001</v>
      </c>
      <c r="K273" s="10">
        <v>2.9999899999999999</v>
      </c>
      <c r="L273" s="10">
        <v>2.8068999999999999E-10</v>
      </c>
      <c r="M273" s="1">
        <v>1</v>
      </c>
      <c r="N273" s="13">
        <v>38</v>
      </c>
      <c r="O273" s="16">
        <v>1.0001</v>
      </c>
      <c r="P273" s="1">
        <v>2.9998499999999999</v>
      </c>
      <c r="Q273" s="1">
        <v>4.61144E-8</v>
      </c>
      <c r="R273" s="1">
        <v>1</v>
      </c>
      <c r="S273" s="1">
        <v>220</v>
      </c>
      <c r="T273" s="2">
        <v>220</v>
      </c>
    </row>
    <row r="274" spans="1:20" x14ac:dyDescent="0.25">
      <c r="A274" s="64"/>
      <c r="B274" s="62"/>
      <c r="C274" s="60"/>
      <c r="D274" s="36">
        <v>0.12</v>
      </c>
      <c r="E274" s="10" t="s">
        <v>23</v>
      </c>
      <c r="F274" s="1" t="s">
        <v>23</v>
      </c>
      <c r="G274" s="1" t="s">
        <v>23</v>
      </c>
      <c r="H274" s="1">
        <v>1</v>
      </c>
      <c r="I274" s="2">
        <v>10001</v>
      </c>
      <c r="J274" s="10" t="s">
        <v>23</v>
      </c>
      <c r="K274" s="10" t="s">
        <v>23</v>
      </c>
      <c r="L274" s="10" t="s">
        <v>23</v>
      </c>
      <c r="M274" s="1">
        <v>1</v>
      </c>
      <c r="N274" s="13">
        <v>10001</v>
      </c>
      <c r="O274" s="16">
        <v>1.00004</v>
      </c>
      <c r="P274" s="1">
        <v>2.9999400000000001</v>
      </c>
      <c r="Q274" s="1">
        <v>6.3991599999999996E-9</v>
      </c>
      <c r="R274" s="1">
        <v>1</v>
      </c>
      <c r="S274" s="1">
        <v>96</v>
      </c>
      <c r="T274" s="2">
        <v>96</v>
      </c>
    </row>
    <row r="275" spans="1:20" x14ac:dyDescent="0.25">
      <c r="A275" s="64"/>
      <c r="B275" s="62"/>
      <c r="C275" s="60"/>
      <c r="D275" s="36" t="s">
        <v>13</v>
      </c>
      <c r="E275" s="10">
        <v>1.0000100000000001</v>
      </c>
      <c r="F275" s="1">
        <v>2.9999899999999999</v>
      </c>
      <c r="G275" s="1">
        <v>2.8937800000000002E-10</v>
      </c>
      <c r="H275" s="1">
        <v>1670</v>
      </c>
      <c r="I275" s="2">
        <v>43</v>
      </c>
      <c r="J275" s="10">
        <v>1</v>
      </c>
      <c r="K275" s="10">
        <v>3</v>
      </c>
      <c r="L275" s="10">
        <v>1.38519E-18</v>
      </c>
      <c r="M275" s="1">
        <v>218</v>
      </c>
      <c r="N275" s="13">
        <v>5</v>
      </c>
      <c r="O275" s="16">
        <v>1</v>
      </c>
      <c r="P275" s="1">
        <v>3</v>
      </c>
      <c r="Q275" s="1">
        <v>7.8886100000000002E-31</v>
      </c>
      <c r="R275" s="1">
        <v>166</v>
      </c>
      <c r="S275" s="1">
        <v>3</v>
      </c>
      <c r="T275" s="2">
        <v>3</v>
      </c>
    </row>
    <row r="276" spans="1:20" x14ac:dyDescent="0.25">
      <c r="A276" s="64">
        <v>92</v>
      </c>
      <c r="B276" s="62" cm="1">
        <f t="array" aca="1" ref="B276" ca="1">INDEX($U$3:$U$102,COUNTA(B$3:B276))</f>
        <v>7.6467799999999997</v>
      </c>
      <c r="C276" s="60" cm="1">
        <f t="array" aca="1" ref="C276" ca="1">INDEX($V$3:$V$102,COUNTA(C$3:C276))</f>
        <v>9.8841099999999997</v>
      </c>
      <c r="D276" s="36">
        <v>0.05</v>
      </c>
      <c r="E276" s="10">
        <v>0.99994000000000005</v>
      </c>
      <c r="F276" s="1">
        <v>3.0000599999999999</v>
      </c>
      <c r="G276" s="1">
        <v>7.2543200000000002E-9</v>
      </c>
      <c r="H276" s="1">
        <v>1</v>
      </c>
      <c r="I276" s="2">
        <v>72</v>
      </c>
      <c r="J276" s="10">
        <v>0.99998600000000004</v>
      </c>
      <c r="K276" s="10">
        <v>3.0000100000000001</v>
      </c>
      <c r="L276" s="10">
        <v>3.7866799999999998E-10</v>
      </c>
      <c r="M276" s="1">
        <v>1</v>
      </c>
      <c r="N276" s="13">
        <v>27</v>
      </c>
      <c r="O276" s="16">
        <v>1.00013</v>
      </c>
      <c r="P276" s="1">
        <v>3.00013</v>
      </c>
      <c r="Q276" s="1">
        <v>2.9558899999999999E-7</v>
      </c>
      <c r="R276" s="1">
        <v>1</v>
      </c>
      <c r="S276" s="1">
        <v>212</v>
      </c>
      <c r="T276" s="2">
        <v>212</v>
      </c>
    </row>
    <row r="277" spans="1:20" x14ac:dyDescent="0.25">
      <c r="A277" s="64"/>
      <c r="B277" s="62"/>
      <c r="C277" s="60"/>
      <c r="D277" s="36">
        <v>0.12</v>
      </c>
      <c r="E277" s="10" t="s">
        <v>23</v>
      </c>
      <c r="F277" s="1" t="s">
        <v>23</v>
      </c>
      <c r="G277" s="1" t="s">
        <v>23</v>
      </c>
      <c r="H277" s="1">
        <v>1</v>
      </c>
      <c r="I277" s="2">
        <v>10001</v>
      </c>
      <c r="J277" s="10">
        <v>1</v>
      </c>
      <c r="K277" s="10">
        <v>3</v>
      </c>
      <c r="L277" s="10">
        <v>4.6816800000000001E-11</v>
      </c>
      <c r="M277" s="1">
        <v>1</v>
      </c>
      <c r="N277" s="13">
        <v>32</v>
      </c>
      <c r="O277" s="16">
        <v>1.0000500000000001</v>
      </c>
      <c r="P277" s="1">
        <v>3.0000499999999999</v>
      </c>
      <c r="Q277" s="1">
        <v>3.8873799999999997E-8</v>
      </c>
      <c r="R277" s="1">
        <v>1</v>
      </c>
      <c r="S277" s="1">
        <v>93</v>
      </c>
      <c r="T277" s="2">
        <v>93</v>
      </c>
    </row>
    <row r="278" spans="1:20" x14ac:dyDescent="0.25">
      <c r="A278" s="64"/>
      <c r="B278" s="62"/>
      <c r="C278" s="60"/>
      <c r="D278" s="36" t="s">
        <v>13</v>
      </c>
      <c r="E278" s="10">
        <v>1</v>
      </c>
      <c r="F278" s="1">
        <v>3</v>
      </c>
      <c r="G278" s="1">
        <v>1.8313699999999999E-14</v>
      </c>
      <c r="H278" s="1">
        <v>161</v>
      </c>
      <c r="I278" s="2">
        <v>4</v>
      </c>
      <c r="J278" s="10">
        <v>1</v>
      </c>
      <c r="K278" s="10">
        <v>3</v>
      </c>
      <c r="L278" s="10">
        <v>5.0299000000000001E-14</v>
      </c>
      <c r="M278" s="1">
        <v>162</v>
      </c>
      <c r="N278" s="13">
        <v>4</v>
      </c>
      <c r="O278" s="16">
        <v>1</v>
      </c>
      <c r="P278" s="1">
        <v>3</v>
      </c>
      <c r="Q278" s="1">
        <v>2.1766499999999998E-22</v>
      </c>
      <c r="R278" s="1">
        <v>87</v>
      </c>
      <c r="S278" s="1">
        <v>2</v>
      </c>
      <c r="T278" s="2">
        <v>2</v>
      </c>
    </row>
    <row r="279" spans="1:20" x14ac:dyDescent="0.25">
      <c r="A279" s="64">
        <v>93</v>
      </c>
      <c r="B279" s="62" cm="1">
        <f t="array" aca="1" ref="B279" ca="1">INDEX($U$3:$U$102,COUNTA(B$3:B279))</f>
        <v>7.8663600000000002</v>
      </c>
      <c r="C279" s="60" cm="1">
        <f t="array" aca="1" ref="C279" ca="1">INDEX($V$3:$V$102,COUNTA(C$3:C279))</f>
        <v>-5.7925700000000004</v>
      </c>
      <c r="D279" s="36">
        <v>0.05</v>
      </c>
      <c r="E279" s="10">
        <v>1.0000599999999999</v>
      </c>
      <c r="F279" s="1">
        <v>2.9999400000000001</v>
      </c>
      <c r="G279" s="1">
        <v>6.8994800000000002E-9</v>
      </c>
      <c r="H279" s="1">
        <v>1</v>
      </c>
      <c r="I279" s="2">
        <v>112</v>
      </c>
      <c r="J279" s="10">
        <v>1.0000100000000001</v>
      </c>
      <c r="K279" s="10">
        <v>2.9999899999999999</v>
      </c>
      <c r="L279" s="10">
        <v>3.1539300000000001E-10</v>
      </c>
      <c r="M279" s="1">
        <v>1</v>
      </c>
      <c r="N279" s="13">
        <v>37</v>
      </c>
      <c r="O279" s="16">
        <v>1.0001100000000001</v>
      </c>
      <c r="P279" s="1">
        <v>2.99986</v>
      </c>
      <c r="Q279" s="1">
        <v>3.6736099999999998E-8</v>
      </c>
      <c r="R279" s="1">
        <v>1</v>
      </c>
      <c r="S279" s="1">
        <v>215</v>
      </c>
      <c r="T279" s="2">
        <v>215</v>
      </c>
    </row>
    <row r="280" spans="1:20" x14ac:dyDescent="0.25">
      <c r="A280" s="64"/>
      <c r="B280" s="62"/>
      <c r="C280" s="60"/>
      <c r="D280" s="36">
        <v>0.12</v>
      </c>
      <c r="E280" s="10" t="s">
        <v>23</v>
      </c>
      <c r="F280" s="1" t="s">
        <v>23</v>
      </c>
      <c r="G280" s="1" t="s">
        <v>23</v>
      </c>
      <c r="H280" s="1">
        <v>1</v>
      </c>
      <c r="I280" s="2">
        <v>10001</v>
      </c>
      <c r="J280" s="10">
        <v>0.99999300000000002</v>
      </c>
      <c r="K280" s="10">
        <v>3.0000100000000001</v>
      </c>
      <c r="L280" s="10">
        <v>9.5896600000000002E-11</v>
      </c>
      <c r="M280" s="1">
        <v>1</v>
      </c>
      <c r="N280" s="13">
        <v>29</v>
      </c>
      <c r="O280" s="16">
        <v>1.00004</v>
      </c>
      <c r="P280" s="1">
        <v>2.9999500000000001</v>
      </c>
      <c r="Q280" s="1">
        <v>5.08962E-9</v>
      </c>
      <c r="R280" s="1">
        <v>1</v>
      </c>
      <c r="S280" s="1">
        <v>94</v>
      </c>
      <c r="T280" s="2">
        <v>94</v>
      </c>
    </row>
    <row r="281" spans="1:20" x14ac:dyDescent="0.25">
      <c r="A281" s="64"/>
      <c r="B281" s="62"/>
      <c r="C281" s="60"/>
      <c r="D281" s="36" t="s">
        <v>13</v>
      </c>
      <c r="E281" s="10">
        <v>1.0000100000000001</v>
      </c>
      <c r="F281" s="1">
        <v>2.9999799999999999</v>
      </c>
      <c r="G281" s="1">
        <v>6.4320799999999998E-10</v>
      </c>
      <c r="H281" s="1">
        <v>2371</v>
      </c>
      <c r="I281" s="2">
        <v>58</v>
      </c>
      <c r="J281" s="10">
        <v>1</v>
      </c>
      <c r="K281" s="10">
        <v>3</v>
      </c>
      <c r="L281" s="10">
        <v>4.1566100000000002E-22</v>
      </c>
      <c r="M281" s="1">
        <v>232</v>
      </c>
      <c r="N281" s="13">
        <v>5</v>
      </c>
      <c r="O281" s="16">
        <v>1</v>
      </c>
      <c r="P281" s="1">
        <v>3</v>
      </c>
      <c r="Q281" s="1">
        <v>8.8618999999999995E-23</v>
      </c>
      <c r="R281" s="1">
        <v>88</v>
      </c>
      <c r="S281" s="1">
        <v>2</v>
      </c>
      <c r="T281" s="2">
        <v>2</v>
      </c>
    </row>
    <row r="282" spans="1:20" x14ac:dyDescent="0.25">
      <c r="A282" s="64">
        <v>94</v>
      </c>
      <c r="B282" s="62" cm="1">
        <f t="array" aca="1" ref="B282" ca="1">INDEX($U$3:$U$102,COUNTA(B$3:B282))</f>
        <v>6.0819799999999997</v>
      </c>
      <c r="C282" s="60" cm="1">
        <f t="array" aca="1" ref="C282" ca="1">INDEX($V$3:$V$102,COUNTA(C$3:C282))</f>
        <v>7.0935600000000001</v>
      </c>
      <c r="D282" s="36">
        <v>0.05</v>
      </c>
      <c r="E282" s="10">
        <v>1.0000599999999999</v>
      </c>
      <c r="F282" s="1">
        <v>2.9999400000000001</v>
      </c>
      <c r="G282" s="1">
        <v>6.58513E-9</v>
      </c>
      <c r="H282" s="1">
        <v>1</v>
      </c>
      <c r="I282" s="2">
        <v>86</v>
      </c>
      <c r="J282" s="10">
        <v>1.0000100000000001</v>
      </c>
      <c r="K282" s="10">
        <v>2.9999899999999999</v>
      </c>
      <c r="L282" s="10">
        <v>2.7657000000000001E-10</v>
      </c>
      <c r="M282" s="1">
        <v>1</v>
      </c>
      <c r="N282" s="13">
        <v>31</v>
      </c>
      <c r="O282" s="16">
        <v>1.0001500000000001</v>
      </c>
      <c r="P282" s="1">
        <v>3.0001199999999999</v>
      </c>
      <c r="Q282" s="1">
        <v>3.0921899999999998E-7</v>
      </c>
      <c r="R282" s="1">
        <v>1</v>
      </c>
      <c r="S282" s="1">
        <v>204</v>
      </c>
      <c r="T282" s="2">
        <v>204</v>
      </c>
    </row>
    <row r="283" spans="1:20" x14ac:dyDescent="0.25">
      <c r="A283" s="64"/>
      <c r="B283" s="62"/>
      <c r="C283" s="60"/>
      <c r="D283" s="36">
        <v>0.12</v>
      </c>
      <c r="E283" s="10" t="s">
        <v>23</v>
      </c>
      <c r="F283" s="1" t="s">
        <v>23</v>
      </c>
      <c r="G283" s="1" t="s">
        <v>23</v>
      </c>
      <c r="H283" s="1">
        <v>1</v>
      </c>
      <c r="I283" s="2">
        <v>10001</v>
      </c>
      <c r="J283" s="10" t="s">
        <v>23</v>
      </c>
      <c r="K283" s="10" t="s">
        <v>23</v>
      </c>
      <c r="L283" s="10" t="s">
        <v>23</v>
      </c>
      <c r="M283" s="1">
        <v>1</v>
      </c>
      <c r="N283" s="13">
        <v>10001</v>
      </c>
      <c r="O283" s="16">
        <v>1.0000500000000001</v>
      </c>
      <c r="P283" s="1">
        <v>3.0000399999999998</v>
      </c>
      <c r="Q283" s="1">
        <v>3.8540400000000001E-8</v>
      </c>
      <c r="R283" s="1">
        <v>1</v>
      </c>
      <c r="S283" s="1">
        <v>90</v>
      </c>
      <c r="T283" s="2">
        <v>90</v>
      </c>
    </row>
    <row r="284" spans="1:20" x14ac:dyDescent="0.25">
      <c r="A284" s="64"/>
      <c r="B284" s="62"/>
      <c r="C284" s="60"/>
      <c r="D284" s="36" t="s">
        <v>13</v>
      </c>
      <c r="E284" s="10">
        <v>1</v>
      </c>
      <c r="F284" s="1">
        <v>3</v>
      </c>
      <c r="G284" s="1">
        <v>1.35483E-14</v>
      </c>
      <c r="H284" s="1">
        <v>246</v>
      </c>
      <c r="I284" s="2">
        <v>6</v>
      </c>
      <c r="J284" s="10">
        <v>1</v>
      </c>
      <c r="K284" s="10">
        <v>3</v>
      </c>
      <c r="L284" s="10">
        <v>3.19031E-18</v>
      </c>
      <c r="M284" s="1">
        <v>207</v>
      </c>
      <c r="N284" s="13">
        <v>5</v>
      </c>
      <c r="O284" s="16">
        <v>1</v>
      </c>
      <c r="P284" s="1">
        <v>3</v>
      </c>
      <c r="Q284" s="1">
        <v>6.74099E-22</v>
      </c>
      <c r="R284" s="1">
        <v>87</v>
      </c>
      <c r="S284" s="1">
        <v>2</v>
      </c>
      <c r="T284" s="2">
        <v>2</v>
      </c>
    </row>
    <row r="285" spans="1:20" x14ac:dyDescent="0.25">
      <c r="A285" s="64">
        <v>95</v>
      </c>
      <c r="B285" s="62" cm="1">
        <f t="array" aca="1" ref="B285" ca="1">INDEX($U$3:$U$102,COUNTA(B$3:B285))</f>
        <v>-9.3989399999999996</v>
      </c>
      <c r="C285" s="60" cm="1">
        <f t="array" aca="1" ref="C285" ca="1">INDEX($V$3:$V$102,COUNTA(C$3:C285))</f>
        <v>9.3007500000000007</v>
      </c>
      <c r="D285" s="36">
        <v>0.05</v>
      </c>
      <c r="E285" s="10">
        <v>0.99993699999999996</v>
      </c>
      <c r="F285" s="1">
        <v>3.0000599999999999</v>
      </c>
      <c r="G285" s="1">
        <v>7.8470999999999995E-9</v>
      </c>
      <c r="H285" s="1">
        <v>1</v>
      </c>
      <c r="I285" s="2">
        <v>112</v>
      </c>
      <c r="J285" s="10">
        <v>0.99998600000000004</v>
      </c>
      <c r="K285" s="10">
        <v>3.0000200000000001</v>
      </c>
      <c r="L285" s="10">
        <v>4.3996E-10</v>
      </c>
      <c r="M285" s="1">
        <v>1</v>
      </c>
      <c r="N285" s="13">
        <v>37</v>
      </c>
      <c r="O285" s="16">
        <v>0.99983999999999995</v>
      </c>
      <c r="P285" s="1">
        <v>3.0001000000000002</v>
      </c>
      <c r="Q285" s="1">
        <v>5.1176699999999999E-8</v>
      </c>
      <c r="R285" s="1">
        <v>1</v>
      </c>
      <c r="S285" s="1">
        <v>216</v>
      </c>
      <c r="T285" s="2">
        <v>216</v>
      </c>
    </row>
    <row r="286" spans="1:20" x14ac:dyDescent="0.25">
      <c r="A286" s="64"/>
      <c r="B286" s="62"/>
      <c r="C286" s="60"/>
      <c r="D286" s="36">
        <v>0.12</v>
      </c>
      <c r="E286" s="10" t="s">
        <v>23</v>
      </c>
      <c r="F286" s="1" t="s">
        <v>23</v>
      </c>
      <c r="G286" s="1" t="s">
        <v>23</v>
      </c>
      <c r="H286" s="1">
        <v>1</v>
      </c>
      <c r="I286" s="2">
        <v>10001</v>
      </c>
      <c r="J286" s="10">
        <v>1.0000100000000001</v>
      </c>
      <c r="K286" s="10">
        <v>2.9999899999999999</v>
      </c>
      <c r="L286" s="10">
        <v>9.1693199999999995E-11</v>
      </c>
      <c r="M286" s="1">
        <v>1</v>
      </c>
      <c r="N286" s="13">
        <v>30</v>
      </c>
      <c r="O286" s="16">
        <v>0.99994499999999997</v>
      </c>
      <c r="P286" s="1">
        <v>3.0000300000000002</v>
      </c>
      <c r="Q286" s="1">
        <v>6.0839100000000003E-9</v>
      </c>
      <c r="R286" s="1">
        <v>1</v>
      </c>
      <c r="S286" s="1">
        <v>95</v>
      </c>
      <c r="T286" s="2">
        <v>95</v>
      </c>
    </row>
    <row r="287" spans="1:20" x14ac:dyDescent="0.25">
      <c r="A287" s="64"/>
      <c r="B287" s="62"/>
      <c r="C287" s="60"/>
      <c r="D287" s="36" t="s">
        <v>13</v>
      </c>
      <c r="E287" s="10">
        <v>0.99998200000000004</v>
      </c>
      <c r="F287" s="1">
        <v>3.0000100000000001</v>
      </c>
      <c r="G287" s="1">
        <v>5.7807299999999997E-10</v>
      </c>
      <c r="H287" s="1">
        <v>2461</v>
      </c>
      <c r="I287" s="2">
        <v>59</v>
      </c>
      <c r="J287" s="10">
        <v>1.0003</v>
      </c>
      <c r="K287" s="10">
        <v>2.9997199999999999</v>
      </c>
      <c r="L287" s="10">
        <v>1.72414E-7</v>
      </c>
      <c r="M287" s="1">
        <v>10003</v>
      </c>
      <c r="N287" s="13">
        <v>302</v>
      </c>
      <c r="O287" s="16">
        <v>1</v>
      </c>
      <c r="P287" s="1">
        <v>3</v>
      </c>
      <c r="Q287" s="1">
        <v>0</v>
      </c>
      <c r="R287" s="1">
        <v>173</v>
      </c>
      <c r="S287" s="1">
        <v>3</v>
      </c>
      <c r="T287" s="2">
        <v>3</v>
      </c>
    </row>
    <row r="288" spans="1:20" x14ac:dyDescent="0.25">
      <c r="A288" s="64">
        <v>96</v>
      </c>
      <c r="B288" s="62" cm="1">
        <f t="array" aca="1" ref="B288" ca="1">INDEX($U$3:$U$102,COUNTA(B$3:B288))</f>
        <v>-6.0871500000000003</v>
      </c>
      <c r="C288" s="60" cm="1">
        <f t="array" aca="1" ref="C288" ca="1">INDEX($V$3:$V$102,COUNTA(C$3:C288))</f>
        <v>8.3048999999999999</v>
      </c>
      <c r="D288" s="36">
        <v>0.05</v>
      </c>
      <c r="E288" s="10">
        <v>0.99994300000000003</v>
      </c>
      <c r="F288" s="1">
        <v>3.0000599999999999</v>
      </c>
      <c r="G288" s="1">
        <v>6.5858000000000001E-9</v>
      </c>
      <c r="H288" s="1">
        <v>1</v>
      </c>
      <c r="I288" s="2">
        <v>110</v>
      </c>
      <c r="J288" s="10">
        <v>0.99998500000000001</v>
      </c>
      <c r="K288" s="10">
        <v>3.0000100000000001</v>
      </c>
      <c r="L288" s="10">
        <v>4.31601E-10</v>
      </c>
      <c r="M288" s="1">
        <v>1</v>
      </c>
      <c r="N288" s="13">
        <v>36</v>
      </c>
      <c r="O288" s="16">
        <v>0.99985100000000005</v>
      </c>
      <c r="P288" s="1">
        <v>3.0001099999999998</v>
      </c>
      <c r="Q288" s="1">
        <v>4.0115800000000002E-8</v>
      </c>
      <c r="R288" s="1">
        <v>1</v>
      </c>
      <c r="S288" s="1">
        <v>210</v>
      </c>
      <c r="T288" s="2">
        <v>210</v>
      </c>
    </row>
    <row r="289" spans="1:20" x14ac:dyDescent="0.25">
      <c r="A289" s="64"/>
      <c r="B289" s="62"/>
      <c r="C289" s="60"/>
      <c r="D289" s="36">
        <v>0.12</v>
      </c>
      <c r="E289" s="10" t="s">
        <v>23</v>
      </c>
      <c r="F289" s="1" t="s">
        <v>23</v>
      </c>
      <c r="G289" s="1" t="s">
        <v>23</v>
      </c>
      <c r="H289" s="1">
        <v>1</v>
      </c>
      <c r="I289" s="2">
        <v>10001</v>
      </c>
      <c r="J289" s="10">
        <v>1</v>
      </c>
      <c r="K289" s="10">
        <v>3</v>
      </c>
      <c r="L289" s="10">
        <v>4.7513700000000003E-11</v>
      </c>
      <c r="M289" s="1">
        <v>1</v>
      </c>
      <c r="N289" s="13">
        <v>29</v>
      </c>
      <c r="O289" s="16">
        <v>0.99994499999999997</v>
      </c>
      <c r="P289" s="1">
        <v>3.0000399999999998</v>
      </c>
      <c r="Q289" s="1">
        <v>5.5489700000000001E-9</v>
      </c>
      <c r="R289" s="1">
        <v>1</v>
      </c>
      <c r="S289" s="1">
        <v>92</v>
      </c>
      <c r="T289" s="2">
        <v>92</v>
      </c>
    </row>
    <row r="290" spans="1:20" x14ac:dyDescent="0.25">
      <c r="A290" s="64"/>
      <c r="B290" s="62"/>
      <c r="C290" s="60"/>
      <c r="D290" s="36" t="s">
        <v>13</v>
      </c>
      <c r="E290" s="10">
        <v>0.99998600000000004</v>
      </c>
      <c r="F290" s="1">
        <v>3.0000200000000001</v>
      </c>
      <c r="G290" s="1">
        <v>5.2553299999999997E-10</v>
      </c>
      <c r="H290" s="1">
        <v>2231</v>
      </c>
      <c r="I290" s="2">
        <v>55</v>
      </c>
      <c r="J290" s="10">
        <v>1</v>
      </c>
      <c r="K290" s="10">
        <v>3</v>
      </c>
      <c r="L290" s="10">
        <v>5.6552100000000002E-20</v>
      </c>
      <c r="M290" s="1">
        <v>228</v>
      </c>
      <c r="N290" s="13">
        <v>5</v>
      </c>
      <c r="O290" s="16">
        <v>1</v>
      </c>
      <c r="P290" s="1">
        <v>3</v>
      </c>
      <c r="Q290" s="1">
        <v>0</v>
      </c>
      <c r="R290" s="1">
        <v>172</v>
      </c>
      <c r="S290" s="1">
        <v>3</v>
      </c>
      <c r="T290" s="2">
        <v>3</v>
      </c>
    </row>
    <row r="291" spans="1:20" x14ac:dyDescent="0.25">
      <c r="A291" s="64">
        <v>97</v>
      </c>
      <c r="B291" s="62" cm="1">
        <f t="array" aca="1" ref="B291" ca="1">INDEX($U$3:$U$102,COUNTA(B$3:B291))</f>
        <v>4.1048400000000003</v>
      </c>
      <c r="C291" s="60" cm="1">
        <f t="array" aca="1" ref="C291" ca="1">INDEX($V$3:$V$102,COUNTA(C$3:C291))</f>
        <v>6.8528500000000001</v>
      </c>
      <c r="D291" s="36">
        <v>0.05</v>
      </c>
      <c r="E291" s="10">
        <v>0.99994000000000005</v>
      </c>
      <c r="F291" s="1">
        <v>3.0000599999999999</v>
      </c>
      <c r="G291" s="1">
        <v>7.0964499999999998E-9</v>
      </c>
      <c r="H291" s="1">
        <v>1</v>
      </c>
      <c r="I291" s="2">
        <v>83</v>
      </c>
      <c r="J291" s="10">
        <v>0.99998699999999996</v>
      </c>
      <c r="K291" s="10">
        <v>3.0000100000000001</v>
      </c>
      <c r="L291" s="10">
        <v>3.3572700000000001E-10</v>
      </c>
      <c r="M291" s="1">
        <v>1</v>
      </c>
      <c r="N291" s="13">
        <v>30</v>
      </c>
      <c r="O291" s="16">
        <v>1.0001100000000001</v>
      </c>
      <c r="P291" s="1">
        <v>3.00014</v>
      </c>
      <c r="Q291" s="1">
        <v>2.9695799999999998E-7</v>
      </c>
      <c r="R291" s="1">
        <v>1</v>
      </c>
      <c r="S291" s="1">
        <v>199</v>
      </c>
      <c r="T291" s="2">
        <v>199</v>
      </c>
    </row>
    <row r="292" spans="1:20" x14ac:dyDescent="0.25">
      <c r="A292" s="64"/>
      <c r="B292" s="62"/>
      <c r="C292" s="60"/>
      <c r="D292" s="36">
        <v>0.12</v>
      </c>
      <c r="E292" s="10" t="s">
        <v>23</v>
      </c>
      <c r="F292" s="1" t="s">
        <v>23</v>
      </c>
      <c r="G292" s="1" t="s">
        <v>23</v>
      </c>
      <c r="H292" s="1">
        <v>1</v>
      </c>
      <c r="I292" s="2">
        <v>10001</v>
      </c>
      <c r="J292" s="10" t="s">
        <v>23</v>
      </c>
      <c r="K292" s="10" t="s">
        <v>23</v>
      </c>
      <c r="L292" s="10" t="s">
        <v>23</v>
      </c>
      <c r="M292" s="1">
        <v>1</v>
      </c>
      <c r="N292" s="13">
        <v>10001</v>
      </c>
      <c r="O292" s="16">
        <v>1.0000500000000001</v>
      </c>
      <c r="P292" s="1">
        <v>3.0000599999999999</v>
      </c>
      <c r="Q292" s="1">
        <v>4.7718300000000001E-8</v>
      </c>
      <c r="R292" s="1">
        <v>1</v>
      </c>
      <c r="S292" s="1">
        <v>87</v>
      </c>
      <c r="T292" s="2">
        <v>87</v>
      </c>
    </row>
    <row r="293" spans="1:20" x14ac:dyDescent="0.25">
      <c r="A293" s="64"/>
      <c r="B293" s="62"/>
      <c r="C293" s="60"/>
      <c r="D293" s="36" t="s">
        <v>13</v>
      </c>
      <c r="E293" s="10">
        <v>0.99999899999999997</v>
      </c>
      <c r="F293" s="1">
        <v>3</v>
      </c>
      <c r="G293" s="1">
        <v>5.3394100000000002E-13</v>
      </c>
      <c r="H293" s="1">
        <v>198</v>
      </c>
      <c r="I293" s="2">
        <v>5</v>
      </c>
      <c r="J293" s="10">
        <v>1</v>
      </c>
      <c r="K293" s="10">
        <v>3</v>
      </c>
      <c r="L293" s="10">
        <v>1.1659699999999999E-13</v>
      </c>
      <c r="M293" s="1">
        <v>161</v>
      </c>
      <c r="N293" s="13">
        <v>4</v>
      </c>
      <c r="O293" s="16">
        <v>1</v>
      </c>
      <c r="P293" s="1">
        <v>3</v>
      </c>
      <c r="Q293" s="1">
        <v>5.9820699999999997E-22</v>
      </c>
      <c r="R293" s="1">
        <v>88</v>
      </c>
      <c r="S293" s="1">
        <v>2</v>
      </c>
      <c r="T293" s="2">
        <v>2</v>
      </c>
    </row>
    <row r="294" spans="1:20" x14ac:dyDescent="0.25">
      <c r="A294" s="64">
        <v>98</v>
      </c>
      <c r="B294" s="62" cm="1">
        <f t="array" aca="1" ref="B294" ca="1">INDEX($U$3:$U$102,COUNTA(B$3:B294))</f>
        <v>-6.2805099999999996</v>
      </c>
      <c r="C294" s="60" cm="1">
        <f t="array" aca="1" ref="C294" ca="1">INDEX($V$3:$V$102,COUNTA(C$3:C294))</f>
        <v>9.3329199999999997</v>
      </c>
      <c r="D294" s="36">
        <v>0.05</v>
      </c>
      <c r="E294" s="10">
        <v>0.99993699999999996</v>
      </c>
      <c r="F294" s="1">
        <v>3.0000599999999999</v>
      </c>
      <c r="G294" s="1">
        <v>7.9479899999999996E-9</v>
      </c>
      <c r="H294" s="1">
        <v>1</v>
      </c>
      <c r="I294" s="2">
        <v>110</v>
      </c>
      <c r="J294" s="10">
        <v>0.99998500000000001</v>
      </c>
      <c r="K294" s="10">
        <v>3.0000200000000001</v>
      </c>
      <c r="L294" s="10">
        <v>4.4150099999999998E-10</v>
      </c>
      <c r="M294" s="1">
        <v>1</v>
      </c>
      <c r="N294" s="13">
        <v>36</v>
      </c>
      <c r="O294" s="16">
        <v>0.99986200000000003</v>
      </c>
      <c r="P294" s="1">
        <v>3.0001199999999999</v>
      </c>
      <c r="Q294" s="1">
        <v>3.4693700000000003E-8</v>
      </c>
      <c r="R294" s="1">
        <v>1</v>
      </c>
      <c r="S294" s="1">
        <v>212</v>
      </c>
      <c r="T294" s="2">
        <v>212</v>
      </c>
    </row>
    <row r="295" spans="1:20" x14ac:dyDescent="0.25">
      <c r="A295" s="64"/>
      <c r="B295" s="62"/>
      <c r="C295" s="60"/>
      <c r="D295" s="36">
        <v>0.12</v>
      </c>
      <c r="E295" s="10" t="s">
        <v>23</v>
      </c>
      <c r="F295" s="1" t="s">
        <v>23</v>
      </c>
      <c r="G295" s="1" t="s">
        <v>23</v>
      </c>
      <c r="H295" s="1">
        <v>1</v>
      </c>
      <c r="I295" s="2">
        <v>10001</v>
      </c>
      <c r="J295" s="10">
        <v>1.0000100000000001</v>
      </c>
      <c r="K295" s="10">
        <v>2.9999899999999999</v>
      </c>
      <c r="L295" s="10">
        <v>6.0976399999999995E-11</v>
      </c>
      <c r="M295" s="1">
        <v>1</v>
      </c>
      <c r="N295" s="13">
        <v>26</v>
      </c>
      <c r="O295" s="16">
        <v>0.99995000000000001</v>
      </c>
      <c r="P295" s="1">
        <v>3.0000399999999998</v>
      </c>
      <c r="Q295" s="1">
        <v>4.5626699999999999E-9</v>
      </c>
      <c r="R295" s="1">
        <v>1</v>
      </c>
      <c r="S295" s="1">
        <v>93</v>
      </c>
      <c r="T295" s="2">
        <v>93</v>
      </c>
    </row>
    <row r="296" spans="1:20" x14ac:dyDescent="0.25">
      <c r="A296" s="64"/>
      <c r="B296" s="62"/>
      <c r="C296" s="60"/>
      <c r="D296" s="36" t="s">
        <v>13</v>
      </c>
      <c r="E296" s="10">
        <v>0.99998600000000004</v>
      </c>
      <c r="F296" s="1">
        <v>3.0000100000000001</v>
      </c>
      <c r="G296" s="1">
        <v>3.4021000000000001E-10</v>
      </c>
      <c r="H296" s="1">
        <v>2051</v>
      </c>
      <c r="I296" s="2">
        <v>50</v>
      </c>
      <c r="J296" s="10">
        <v>1.0000100000000001</v>
      </c>
      <c r="K296" s="10">
        <v>2.9999899999999999</v>
      </c>
      <c r="L296" s="10">
        <v>1.2516999999999999E-10</v>
      </c>
      <c r="M296" s="1">
        <v>107</v>
      </c>
      <c r="N296" s="13">
        <v>3</v>
      </c>
      <c r="O296" s="16">
        <v>1</v>
      </c>
      <c r="P296" s="1">
        <v>3</v>
      </c>
      <c r="Q296" s="1">
        <v>0</v>
      </c>
      <c r="R296" s="1">
        <v>172</v>
      </c>
      <c r="S296" s="1">
        <v>3</v>
      </c>
      <c r="T296" s="2">
        <v>3</v>
      </c>
    </row>
    <row r="297" spans="1:20" x14ac:dyDescent="0.25">
      <c r="A297" s="64">
        <v>99</v>
      </c>
      <c r="B297" s="62" cm="1">
        <f t="array" aca="1" ref="B297" ca="1">INDEX($U$3:$U$102,COUNTA(B$3:B297))</f>
        <v>-3.5979800000000002</v>
      </c>
      <c r="C297" s="60" cm="1">
        <f t="array" aca="1" ref="C297" ca="1">INDEX($V$3:$V$102,COUNTA(C$3:C297))</f>
        <v>-1.02477</v>
      </c>
      <c r="D297" s="36">
        <v>0.05</v>
      </c>
      <c r="E297" s="10">
        <v>0.99993699999999996</v>
      </c>
      <c r="F297" s="1">
        <v>3.0000599999999999</v>
      </c>
      <c r="G297" s="1">
        <v>7.8414999999999994E-9</v>
      </c>
      <c r="H297" s="1">
        <v>1</v>
      </c>
      <c r="I297" s="2">
        <v>80</v>
      </c>
      <c r="J297" s="10">
        <v>0.99998500000000001</v>
      </c>
      <c r="K297" s="10">
        <v>3.0000100000000001</v>
      </c>
      <c r="L297" s="10">
        <v>4.3292599999999999E-10</v>
      </c>
      <c r="M297" s="1">
        <v>1</v>
      </c>
      <c r="N297" s="13">
        <v>29</v>
      </c>
      <c r="O297" s="16">
        <v>0.99986200000000003</v>
      </c>
      <c r="P297" s="1">
        <v>2.9998800000000001</v>
      </c>
      <c r="Q297" s="1">
        <v>3.02344E-7</v>
      </c>
      <c r="R297" s="1">
        <v>1</v>
      </c>
      <c r="S297" s="1">
        <v>203</v>
      </c>
      <c r="T297" s="2">
        <v>203</v>
      </c>
    </row>
    <row r="298" spans="1:20" x14ac:dyDescent="0.25">
      <c r="A298" s="64"/>
      <c r="B298" s="62"/>
      <c r="C298" s="60"/>
      <c r="D298" s="36">
        <v>0.12</v>
      </c>
      <c r="E298" s="10" t="s">
        <v>23</v>
      </c>
      <c r="F298" s="1" t="s">
        <v>23</v>
      </c>
      <c r="G298" s="1" t="s">
        <v>23</v>
      </c>
      <c r="H298" s="1">
        <v>1</v>
      </c>
      <c r="I298" s="2">
        <v>10001</v>
      </c>
      <c r="J298" s="10">
        <v>0.999996</v>
      </c>
      <c r="K298" s="10">
        <v>3</v>
      </c>
      <c r="L298" s="10">
        <v>3.9720800000000003E-11</v>
      </c>
      <c r="M298" s="1">
        <v>1</v>
      </c>
      <c r="N298" s="13">
        <v>47</v>
      </c>
      <c r="O298" s="16">
        <v>0.99994700000000003</v>
      </c>
      <c r="P298" s="1">
        <v>2.9999500000000001</v>
      </c>
      <c r="Q298" s="1">
        <v>4.3917000000000002E-8</v>
      </c>
      <c r="R298" s="1">
        <v>1</v>
      </c>
      <c r="S298" s="1">
        <v>89</v>
      </c>
      <c r="T298" s="2">
        <v>89</v>
      </c>
    </row>
    <row r="299" spans="1:20" x14ac:dyDescent="0.25">
      <c r="A299" s="64"/>
      <c r="B299" s="62"/>
      <c r="C299" s="60"/>
      <c r="D299" s="36" t="s">
        <v>13</v>
      </c>
      <c r="E299" s="10">
        <v>1</v>
      </c>
      <c r="F299" s="1">
        <v>3</v>
      </c>
      <c r="G299" s="1">
        <v>1.9631100000000001E-18</v>
      </c>
      <c r="H299" s="1">
        <v>211</v>
      </c>
      <c r="I299" s="2">
        <v>5</v>
      </c>
      <c r="J299" s="10">
        <v>1</v>
      </c>
      <c r="K299" s="10">
        <v>3</v>
      </c>
      <c r="L299" s="10">
        <v>8.5466599999999995E-14</v>
      </c>
      <c r="M299" s="1">
        <v>155</v>
      </c>
      <c r="N299" s="13">
        <v>4</v>
      </c>
      <c r="O299" s="16">
        <v>1</v>
      </c>
      <c r="P299" s="1">
        <v>3</v>
      </c>
      <c r="Q299" s="1">
        <v>4.1825600000000001E-23</v>
      </c>
      <c r="R299" s="1">
        <v>90</v>
      </c>
      <c r="S299" s="1">
        <v>2</v>
      </c>
      <c r="T299" s="2">
        <v>2</v>
      </c>
    </row>
    <row r="300" spans="1:20" x14ac:dyDescent="0.25">
      <c r="A300" s="64">
        <v>100</v>
      </c>
      <c r="B300" s="62" cm="1">
        <f t="array" aca="1" ref="B300" ca="1">INDEX($U$3:$U$102,COUNTA(B$3:B300))</f>
        <v>3.9505499999999998</v>
      </c>
      <c r="C300" s="60" cm="1">
        <f t="array" aca="1" ref="C300" ca="1">INDEX($V$3:$V$102,COUNTA(C$3:C300))</f>
        <v>-3.30328</v>
      </c>
      <c r="D300" s="36">
        <v>0.05</v>
      </c>
      <c r="E300" s="10">
        <v>1.0000599999999999</v>
      </c>
      <c r="F300" s="1">
        <v>2.9999400000000001</v>
      </c>
      <c r="G300" s="1">
        <v>6.91051E-9</v>
      </c>
      <c r="H300" s="1">
        <v>1</v>
      </c>
      <c r="I300" s="2">
        <v>107</v>
      </c>
      <c r="J300" s="10">
        <v>1.0000100000000001</v>
      </c>
      <c r="K300" s="10">
        <v>2.9999899999999999</v>
      </c>
      <c r="L300" s="10">
        <v>3.0460100000000002E-10</v>
      </c>
      <c r="M300" s="1">
        <v>1</v>
      </c>
      <c r="N300" s="13">
        <v>36</v>
      </c>
      <c r="O300" s="16">
        <v>1.0000800000000001</v>
      </c>
      <c r="P300" s="1">
        <v>2.9998300000000002</v>
      </c>
      <c r="Q300" s="1">
        <v>6.8710999999999999E-8</v>
      </c>
      <c r="R300" s="1">
        <v>1</v>
      </c>
      <c r="S300" s="1">
        <v>205</v>
      </c>
      <c r="T300" s="2">
        <v>205</v>
      </c>
    </row>
    <row r="301" spans="1:20" x14ac:dyDescent="0.25">
      <c r="A301" s="64"/>
      <c r="B301" s="62"/>
      <c r="C301" s="60"/>
      <c r="D301" s="36">
        <v>0.12</v>
      </c>
      <c r="E301" s="10" t="s">
        <v>23</v>
      </c>
      <c r="F301" s="1" t="s">
        <v>23</v>
      </c>
      <c r="G301" s="1" t="s">
        <v>23</v>
      </c>
      <c r="H301" s="1">
        <v>1</v>
      </c>
      <c r="I301" s="2">
        <v>10001</v>
      </c>
      <c r="J301" s="10" t="s">
        <v>23</v>
      </c>
      <c r="K301" s="10" t="s">
        <v>23</v>
      </c>
      <c r="L301" s="10" t="s">
        <v>23</v>
      </c>
      <c r="M301" s="1">
        <v>1</v>
      </c>
      <c r="N301" s="13">
        <v>10001</v>
      </c>
      <c r="O301" s="16">
        <v>1.00003</v>
      </c>
      <c r="P301" s="1">
        <v>2.9999400000000001</v>
      </c>
      <c r="Q301" s="1">
        <v>9.4891900000000008E-9</v>
      </c>
      <c r="R301" s="1">
        <v>1</v>
      </c>
      <c r="S301" s="1">
        <v>90</v>
      </c>
      <c r="T301" s="2">
        <v>90</v>
      </c>
    </row>
    <row r="302" spans="1:20" ht="15.75" thickBot="1" x14ac:dyDescent="0.3">
      <c r="A302" s="65"/>
      <c r="B302" s="63"/>
      <c r="C302" s="61"/>
      <c r="D302" s="37" t="s">
        <v>13</v>
      </c>
      <c r="E302" s="11">
        <v>1.0000100000000001</v>
      </c>
      <c r="F302" s="3">
        <v>2.9999899999999999</v>
      </c>
      <c r="G302" s="3">
        <v>8.7544399999999996E-11</v>
      </c>
      <c r="H302" s="3">
        <v>1060</v>
      </c>
      <c r="I302" s="4">
        <v>27</v>
      </c>
      <c r="J302" s="11">
        <v>1</v>
      </c>
      <c r="K302" s="11">
        <v>3</v>
      </c>
      <c r="L302" s="11">
        <v>1.5137499999999999E-19</v>
      </c>
      <c r="M302" s="3">
        <v>213</v>
      </c>
      <c r="N302" s="14">
        <v>5</v>
      </c>
      <c r="O302" s="17">
        <v>1</v>
      </c>
      <c r="P302" s="3">
        <v>3</v>
      </c>
      <c r="Q302" s="3">
        <v>5.5282599999999999E-24</v>
      </c>
      <c r="R302" s="3">
        <v>88</v>
      </c>
      <c r="S302" s="3">
        <v>2</v>
      </c>
      <c r="T302" s="4">
        <v>2</v>
      </c>
    </row>
    <row r="303" spans="1:20" x14ac:dyDescent="0.25">
      <c r="D303" s="31"/>
    </row>
    <row r="304" spans="1:20" x14ac:dyDescent="0.25">
      <c r="D304" s="31"/>
    </row>
    <row r="305" spans="4:4" x14ac:dyDescent="0.25">
      <c r="D305" s="31"/>
    </row>
  </sheetData>
  <mergeCells count="307">
    <mergeCell ref="A15:A17"/>
    <mergeCell ref="A18:A20"/>
    <mergeCell ref="A21:A23"/>
    <mergeCell ref="J1:N1"/>
    <mergeCell ref="A1:A2"/>
    <mergeCell ref="E1:I1"/>
    <mergeCell ref="C1:C2"/>
    <mergeCell ref="B1:B2"/>
    <mergeCell ref="A3:A5"/>
    <mergeCell ref="A6:A8"/>
    <mergeCell ref="A9:A11"/>
    <mergeCell ref="A12:A14"/>
    <mergeCell ref="C3:C5"/>
    <mergeCell ref="C6:C8"/>
    <mergeCell ref="C9:C11"/>
    <mergeCell ref="C12:C14"/>
    <mergeCell ref="C15:C17"/>
    <mergeCell ref="C18:C20"/>
    <mergeCell ref="C21:C23"/>
    <mergeCell ref="A39:A41"/>
    <mergeCell ref="A42:A44"/>
    <mergeCell ref="A45:A47"/>
    <mergeCell ref="A48:A50"/>
    <mergeCell ref="A51:A53"/>
    <mergeCell ref="A24:A26"/>
    <mergeCell ref="A27:A29"/>
    <mergeCell ref="A30:A32"/>
    <mergeCell ref="A33:A35"/>
    <mergeCell ref="A36:A38"/>
    <mergeCell ref="A69:A71"/>
    <mergeCell ref="A72:A74"/>
    <mergeCell ref="A75:A77"/>
    <mergeCell ref="A78:A80"/>
    <mergeCell ref="A81:A83"/>
    <mergeCell ref="A54:A56"/>
    <mergeCell ref="A57:A59"/>
    <mergeCell ref="A60:A62"/>
    <mergeCell ref="A63:A65"/>
    <mergeCell ref="A66:A68"/>
    <mergeCell ref="A99:A101"/>
    <mergeCell ref="A102:A104"/>
    <mergeCell ref="A105:A107"/>
    <mergeCell ref="A108:A110"/>
    <mergeCell ref="A111:A113"/>
    <mergeCell ref="A84:A86"/>
    <mergeCell ref="A87:A89"/>
    <mergeCell ref="A90:A92"/>
    <mergeCell ref="A93:A95"/>
    <mergeCell ref="A96:A98"/>
    <mergeCell ref="A129:A131"/>
    <mergeCell ref="A132:A134"/>
    <mergeCell ref="A135:A137"/>
    <mergeCell ref="A138:A140"/>
    <mergeCell ref="A141:A143"/>
    <mergeCell ref="A114:A116"/>
    <mergeCell ref="A117:A119"/>
    <mergeCell ref="A120:A122"/>
    <mergeCell ref="A123:A125"/>
    <mergeCell ref="A126:A128"/>
    <mergeCell ref="A159:A161"/>
    <mergeCell ref="A162:A164"/>
    <mergeCell ref="A165:A167"/>
    <mergeCell ref="A168:A170"/>
    <mergeCell ref="A171:A173"/>
    <mergeCell ref="A144:A146"/>
    <mergeCell ref="A147:A149"/>
    <mergeCell ref="A150:A152"/>
    <mergeCell ref="A153:A155"/>
    <mergeCell ref="A156:A158"/>
    <mergeCell ref="A189:A191"/>
    <mergeCell ref="A192:A194"/>
    <mergeCell ref="A195:A197"/>
    <mergeCell ref="A198:A200"/>
    <mergeCell ref="A201:A203"/>
    <mergeCell ref="A174:A176"/>
    <mergeCell ref="A177:A179"/>
    <mergeCell ref="A180:A182"/>
    <mergeCell ref="A183:A185"/>
    <mergeCell ref="A186:A188"/>
    <mergeCell ref="A219:A221"/>
    <mergeCell ref="A222:A224"/>
    <mergeCell ref="A225:A227"/>
    <mergeCell ref="A228:A230"/>
    <mergeCell ref="A231:A233"/>
    <mergeCell ref="A204:A206"/>
    <mergeCell ref="A207:A209"/>
    <mergeCell ref="A210:A212"/>
    <mergeCell ref="A213:A215"/>
    <mergeCell ref="A216:A218"/>
    <mergeCell ref="A273:A275"/>
    <mergeCell ref="A276:A278"/>
    <mergeCell ref="A249:A251"/>
    <mergeCell ref="A252:A254"/>
    <mergeCell ref="A255:A257"/>
    <mergeCell ref="A258:A260"/>
    <mergeCell ref="A261:A263"/>
    <mergeCell ref="A234:A236"/>
    <mergeCell ref="A237:A239"/>
    <mergeCell ref="A240:A242"/>
    <mergeCell ref="A243:A245"/>
    <mergeCell ref="A246:A248"/>
    <mergeCell ref="A294:A296"/>
    <mergeCell ref="A297:A299"/>
    <mergeCell ref="A300:A302"/>
    <mergeCell ref="D1:D2"/>
    <mergeCell ref="O1:T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A279:A281"/>
    <mergeCell ref="A282:A284"/>
    <mergeCell ref="A285:A287"/>
    <mergeCell ref="A288:A290"/>
    <mergeCell ref="A291:A293"/>
    <mergeCell ref="A264:A266"/>
    <mergeCell ref="A267:A269"/>
    <mergeCell ref="A270:A272"/>
    <mergeCell ref="B51:B53"/>
    <mergeCell ref="B54:B56"/>
    <mergeCell ref="B57:B59"/>
    <mergeCell ref="B60:B62"/>
    <mergeCell ref="B63:B65"/>
    <mergeCell ref="B36:B38"/>
    <mergeCell ref="B39:B41"/>
    <mergeCell ref="B42:B44"/>
    <mergeCell ref="B45:B47"/>
    <mergeCell ref="B48:B50"/>
    <mergeCell ref="B81:B83"/>
    <mergeCell ref="B84:B86"/>
    <mergeCell ref="B87:B89"/>
    <mergeCell ref="B90:B92"/>
    <mergeCell ref="B93:B95"/>
    <mergeCell ref="B66:B68"/>
    <mergeCell ref="B69:B71"/>
    <mergeCell ref="B72:B74"/>
    <mergeCell ref="B75:B77"/>
    <mergeCell ref="B78:B80"/>
    <mergeCell ref="B111:B113"/>
    <mergeCell ref="B114:B116"/>
    <mergeCell ref="B117:B119"/>
    <mergeCell ref="B120:B122"/>
    <mergeCell ref="B123:B125"/>
    <mergeCell ref="B96:B98"/>
    <mergeCell ref="B99:B101"/>
    <mergeCell ref="B102:B104"/>
    <mergeCell ref="B105:B107"/>
    <mergeCell ref="B108:B110"/>
    <mergeCell ref="B141:B143"/>
    <mergeCell ref="B144:B146"/>
    <mergeCell ref="B147:B149"/>
    <mergeCell ref="B150:B152"/>
    <mergeCell ref="B153:B155"/>
    <mergeCell ref="B126:B128"/>
    <mergeCell ref="B129:B131"/>
    <mergeCell ref="B132:B134"/>
    <mergeCell ref="B135:B137"/>
    <mergeCell ref="B138:B140"/>
    <mergeCell ref="B174:B176"/>
    <mergeCell ref="B177:B179"/>
    <mergeCell ref="B180:B182"/>
    <mergeCell ref="B183:B185"/>
    <mergeCell ref="B156:B158"/>
    <mergeCell ref="B159:B161"/>
    <mergeCell ref="B162:B164"/>
    <mergeCell ref="B165:B167"/>
    <mergeCell ref="B168:B170"/>
    <mergeCell ref="C30:C32"/>
    <mergeCell ref="C33:C35"/>
    <mergeCell ref="C36:C38"/>
    <mergeCell ref="B276:B278"/>
    <mergeCell ref="B279:B281"/>
    <mergeCell ref="B282:B284"/>
    <mergeCell ref="B285:B287"/>
    <mergeCell ref="B288:B290"/>
    <mergeCell ref="B261:B263"/>
    <mergeCell ref="B264:B266"/>
    <mergeCell ref="B267:B269"/>
    <mergeCell ref="B270:B272"/>
    <mergeCell ref="B273:B275"/>
    <mergeCell ref="B246:B248"/>
    <mergeCell ref="B249:B251"/>
    <mergeCell ref="B252:B254"/>
    <mergeCell ref="B255:B257"/>
    <mergeCell ref="B258:B260"/>
    <mergeCell ref="B231:B233"/>
    <mergeCell ref="B234:B236"/>
    <mergeCell ref="B237:B239"/>
    <mergeCell ref="B240:B242"/>
    <mergeCell ref="B243:B245"/>
    <mergeCell ref="B216:B218"/>
    <mergeCell ref="C24:C26"/>
    <mergeCell ref="C27:C29"/>
    <mergeCell ref="C39:C41"/>
    <mergeCell ref="C42:C44"/>
    <mergeCell ref="C45:C47"/>
    <mergeCell ref="C48:C50"/>
    <mergeCell ref="C51:C53"/>
    <mergeCell ref="B291:B293"/>
    <mergeCell ref="B294:B296"/>
    <mergeCell ref="B186:B188"/>
    <mergeCell ref="B189:B191"/>
    <mergeCell ref="B192:B194"/>
    <mergeCell ref="B195:B197"/>
    <mergeCell ref="B198:B200"/>
    <mergeCell ref="B171:B173"/>
    <mergeCell ref="C69:C71"/>
    <mergeCell ref="C72:C74"/>
    <mergeCell ref="C75:C77"/>
    <mergeCell ref="C78:C80"/>
    <mergeCell ref="C81:C83"/>
    <mergeCell ref="C54:C56"/>
    <mergeCell ref="C57:C59"/>
    <mergeCell ref="C60:C62"/>
    <mergeCell ref="C63:C65"/>
    <mergeCell ref="B297:B299"/>
    <mergeCell ref="B300:B302"/>
    <mergeCell ref="B219:B221"/>
    <mergeCell ref="B222:B224"/>
    <mergeCell ref="B225:B227"/>
    <mergeCell ref="B228:B230"/>
    <mergeCell ref="B201:B203"/>
    <mergeCell ref="B204:B206"/>
    <mergeCell ref="B207:B209"/>
    <mergeCell ref="B210:B212"/>
    <mergeCell ref="B213:B215"/>
    <mergeCell ref="C66:C68"/>
    <mergeCell ref="C99:C101"/>
    <mergeCell ref="C102:C104"/>
    <mergeCell ref="C105:C107"/>
    <mergeCell ref="C108:C110"/>
    <mergeCell ref="C111:C113"/>
    <mergeCell ref="C84:C86"/>
    <mergeCell ref="C87:C89"/>
    <mergeCell ref="C90:C92"/>
    <mergeCell ref="C93:C95"/>
    <mergeCell ref="C96:C98"/>
    <mergeCell ref="C129:C131"/>
    <mergeCell ref="C132:C134"/>
    <mergeCell ref="C135:C137"/>
    <mergeCell ref="C138:C140"/>
    <mergeCell ref="C141:C143"/>
    <mergeCell ref="C114:C116"/>
    <mergeCell ref="C117:C119"/>
    <mergeCell ref="C120:C122"/>
    <mergeCell ref="C123:C125"/>
    <mergeCell ref="C126:C128"/>
    <mergeCell ref="C159:C161"/>
    <mergeCell ref="C162:C164"/>
    <mergeCell ref="C165:C167"/>
    <mergeCell ref="C168:C170"/>
    <mergeCell ref="C171:C173"/>
    <mergeCell ref="C144:C146"/>
    <mergeCell ref="C147:C149"/>
    <mergeCell ref="C150:C152"/>
    <mergeCell ref="C153:C155"/>
    <mergeCell ref="C156:C158"/>
    <mergeCell ref="C189:C191"/>
    <mergeCell ref="C192:C194"/>
    <mergeCell ref="C195:C197"/>
    <mergeCell ref="C198:C200"/>
    <mergeCell ref="C201:C203"/>
    <mergeCell ref="C174:C176"/>
    <mergeCell ref="C177:C179"/>
    <mergeCell ref="C180:C182"/>
    <mergeCell ref="C183:C185"/>
    <mergeCell ref="C186:C188"/>
    <mergeCell ref="C219:C221"/>
    <mergeCell ref="C222:C224"/>
    <mergeCell ref="C225:C227"/>
    <mergeCell ref="C228:C230"/>
    <mergeCell ref="C231:C233"/>
    <mergeCell ref="C204:C206"/>
    <mergeCell ref="C207:C209"/>
    <mergeCell ref="C210:C212"/>
    <mergeCell ref="C213:C215"/>
    <mergeCell ref="C216:C218"/>
    <mergeCell ref="C249:C251"/>
    <mergeCell ref="C252:C254"/>
    <mergeCell ref="C255:C257"/>
    <mergeCell ref="C258:C260"/>
    <mergeCell ref="C261:C263"/>
    <mergeCell ref="C234:C236"/>
    <mergeCell ref="C237:C239"/>
    <mergeCell ref="C240:C242"/>
    <mergeCell ref="C243:C245"/>
    <mergeCell ref="C246:C248"/>
    <mergeCell ref="C294:C296"/>
    <mergeCell ref="C297:C299"/>
    <mergeCell ref="C300:C302"/>
    <mergeCell ref="C279:C281"/>
    <mergeCell ref="C282:C284"/>
    <mergeCell ref="C285:C287"/>
    <mergeCell ref="C288:C290"/>
    <mergeCell ref="C291:C293"/>
    <mergeCell ref="C264:C266"/>
    <mergeCell ref="C267:C269"/>
    <mergeCell ref="C270:C272"/>
    <mergeCell ref="C273:C275"/>
    <mergeCell ref="C276:C2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I4" sqref="I4"/>
    </sheetView>
  </sheetViews>
  <sheetFormatPr defaultRowHeight="15" x14ac:dyDescent="0.25"/>
  <cols>
    <col min="1" max="1" width="8.7109375" style="27" customWidth="1"/>
    <col min="2" max="4" width="15.7109375" customWidth="1"/>
    <col min="5" max="6" width="8.7109375" customWidth="1"/>
    <col min="7" max="9" width="15.7109375" customWidth="1"/>
    <col min="10" max="11" width="8.7109375" customWidth="1"/>
    <col min="12" max="14" width="15.7109375" customWidth="1"/>
    <col min="15" max="17" width="8.7109375" customWidth="1"/>
  </cols>
  <sheetData>
    <row r="1" spans="1:17" ht="30" customHeight="1" x14ac:dyDescent="0.25">
      <c r="A1" s="66" t="s">
        <v>8</v>
      </c>
      <c r="B1" s="76" t="s">
        <v>6</v>
      </c>
      <c r="C1" s="77"/>
      <c r="D1" s="77"/>
      <c r="E1" s="77"/>
      <c r="F1" s="78"/>
      <c r="G1" s="72" t="s">
        <v>7</v>
      </c>
      <c r="H1" s="72"/>
      <c r="I1" s="72"/>
      <c r="J1" s="69"/>
      <c r="K1" s="73"/>
      <c r="L1" s="68" t="s">
        <v>11</v>
      </c>
      <c r="M1" s="69"/>
      <c r="N1" s="69"/>
      <c r="O1" s="69"/>
      <c r="P1" s="69"/>
      <c r="Q1" s="70"/>
    </row>
    <row r="2" spans="1:17" ht="30" customHeight="1" thickBot="1" x14ac:dyDescent="0.3">
      <c r="A2" s="67"/>
      <c r="B2" s="48" t="s">
        <v>3</v>
      </c>
      <c r="C2" s="49" t="s">
        <v>4</v>
      </c>
      <c r="D2" s="50" t="s">
        <v>5</v>
      </c>
      <c r="E2" s="50" t="s">
        <v>9</v>
      </c>
      <c r="F2" s="51" t="s">
        <v>10</v>
      </c>
      <c r="G2" s="48" t="s">
        <v>3</v>
      </c>
      <c r="H2" s="49" t="s">
        <v>4</v>
      </c>
      <c r="I2" s="50" t="s">
        <v>5</v>
      </c>
      <c r="J2" s="50" t="s">
        <v>9</v>
      </c>
      <c r="K2" s="52" t="s">
        <v>10</v>
      </c>
      <c r="L2" s="53" t="s">
        <v>3</v>
      </c>
      <c r="M2" s="50" t="s">
        <v>4</v>
      </c>
      <c r="N2" s="50" t="s">
        <v>5</v>
      </c>
      <c r="O2" s="50" t="s">
        <v>9</v>
      </c>
      <c r="P2" s="50" t="s">
        <v>10</v>
      </c>
      <c r="Q2" s="54" t="s">
        <v>12</v>
      </c>
    </row>
    <row r="3" spans="1:17" x14ac:dyDescent="0.25">
      <c r="A3" s="45">
        <v>0.05</v>
      </c>
      <c r="B3" s="22">
        <f>AVERAGEIF('Tabela 1'!$D$3:$D$302,"0,05",'Tabela 1'!E3:E302)</f>
        <v>1.0000167600000009</v>
      </c>
      <c r="C3" s="18">
        <f>AVERAGEIF('Tabela 1'!$D$3:$D$302,"0,05",'Tabela 1'!F3:F302)</f>
        <v>2.9999832000000022</v>
      </c>
      <c r="D3" s="18">
        <f>AVERAGEIF('Tabela 1'!$D$3:$D$302,"0,05",'Tabela 1'!G3:G302)</f>
        <v>7.2733040000000018E-9</v>
      </c>
      <c r="E3" s="18">
        <f>AVERAGEIF('Tabela 1'!$D$3:$D$302,"0,05",'Tabela 1'!H3:H302)</f>
        <v>1</v>
      </c>
      <c r="F3" s="19">
        <f>AVERAGEIF('Tabela 1'!$D$3:$D$302,"0,05",'Tabela 1'!I3:I302)</f>
        <v>100.72</v>
      </c>
      <c r="G3" s="22">
        <f>AVERAGEIF('Tabela 1'!$D$3:$D$302,"0,05",'Tabela 1'!J3:J302)</f>
        <v>1.0000029700000015</v>
      </c>
      <c r="H3" s="18">
        <f>AVERAGEIF('Tabela 1'!$D$3:$D$302,"0,05",'Tabela 1'!K3:K302)</f>
        <v>2.9999968999999997</v>
      </c>
      <c r="I3" s="18">
        <f>AVERAGEIF('Tabela 1'!$D$3:$D$302,"0,05",'Tabela 1'!L3:L302)</f>
        <v>3.4787724000000005E-10</v>
      </c>
      <c r="J3" s="18">
        <f>AVERAGEIF('Tabela 1'!$D$3:$D$302,"0,05",'Tabela 1'!M3:M302)</f>
        <v>1</v>
      </c>
      <c r="K3" s="19">
        <f>AVERAGEIF('Tabela 1'!$D$3:$D$302,"0,05",'Tabela 1'!N3:N302)</f>
        <v>34.479999999999997</v>
      </c>
      <c r="L3" s="22">
        <f>AVERAGEIF('Tabela 1'!$D$3:$D$302,"0,05",'Tabela 1'!O3:O302)</f>
        <v>0.99999886000000004</v>
      </c>
      <c r="M3" s="18">
        <f>AVERAGEIF('Tabela 1'!$D$3:$D$302,"0,05",'Tabela 1'!P3:P302)</f>
        <v>2.9999626999999998</v>
      </c>
      <c r="N3" s="18">
        <f>AVERAGEIF('Tabela 1'!$D$3:$D$302,"0,05",'Tabela 1'!Q3:Q302)</f>
        <v>1.72483986E-7</v>
      </c>
      <c r="O3" s="18">
        <f>AVERAGEIF('Tabela 1'!$D$3:$D$302,"0,05",'Tabela 1'!R3:R302)</f>
        <v>1</v>
      </c>
      <c r="P3" s="18">
        <f>AVERAGEIF('Tabela 1'!$D$3:$D$302,"0,05",'Tabela 1'!S3:S302)</f>
        <v>206.53</v>
      </c>
      <c r="Q3" s="19">
        <f>AVERAGEIF('Tabela 1'!$D$3:$D$302,"0,05",'Tabela 1'!T3:T302)</f>
        <v>206.53</v>
      </c>
    </row>
    <row r="4" spans="1:17" x14ac:dyDescent="0.25">
      <c r="A4" s="46">
        <v>0.12</v>
      </c>
      <c r="B4" s="16" t="s">
        <v>23</v>
      </c>
      <c r="C4" s="1" t="s">
        <v>23</v>
      </c>
      <c r="D4" s="1" t="s">
        <v>23</v>
      </c>
      <c r="E4" s="1">
        <f>AVERAGEIF('Tabela 1'!$D$3:$D$302,"0,12",'Tabela 1'!H3:H302)</f>
        <v>1</v>
      </c>
      <c r="F4" s="2">
        <f>AVERAGEIF('Tabela 1'!$D$3:$D$302,"0,12",'Tabela 1'!I3:I302)</f>
        <v>10001</v>
      </c>
      <c r="G4" s="16">
        <f>AVERAGEIF('Tabela 1'!$D$3:$D$302,"0,12",'Tabela 1'!J3:J302)</f>
        <v>1.000000444444445</v>
      </c>
      <c r="H4" s="1">
        <f>AVERAGEIF('Tabela 1'!$D$3:$D$302,"0,12",'Tabela 1'!K3:K302)</f>
        <v>2.9999991358024687</v>
      </c>
      <c r="I4" s="1">
        <f>AVERAGEIF('Tabela 1'!$D$3:$D$302,"0,12",'Tabela 1'!L3:L302)</f>
        <v>5.766877160493825E-11</v>
      </c>
      <c r="J4" s="1">
        <f>AVERAGEIF('Tabela 1'!$D$3:$D$302,"0,12",'Tabela 1'!M3:M302)</f>
        <v>1</v>
      </c>
      <c r="K4" s="2">
        <f>AVERAGEIF('Tabela 1'!$D$3:$D$302,"0,12",'Tabela 1'!N3:N302)</f>
        <v>1927.72</v>
      </c>
      <c r="L4" s="16">
        <f>AVERAGEIF('Tabela 1'!$D$3:$D$302,"0,12",'Tabela 1'!O3:O302)</f>
        <v>1.0000003</v>
      </c>
      <c r="M4" s="1">
        <f>AVERAGEIF('Tabela 1'!$D$3:$D$302,"0,12",'Tabela 1'!P3:P302)</f>
        <v>2.9999860000000016</v>
      </c>
      <c r="N4" s="1">
        <f>AVERAGEIF('Tabela 1'!$D$3:$D$302,"0,12",'Tabela 1'!Q3:Q302)</f>
        <v>2.4056414300000008E-8</v>
      </c>
      <c r="O4" s="1">
        <f>AVERAGEIF('Tabela 1'!$D$3:$D$302,"0,12",'Tabela 1'!R3:R302)</f>
        <v>1</v>
      </c>
      <c r="P4" s="1">
        <f>AVERAGEIF('Tabela 1'!$D$3:$D$302,"0,12",'Tabela 1'!S3:S302)</f>
        <v>90.6</v>
      </c>
      <c r="Q4" s="2">
        <f>AVERAGEIF('Tabela 1'!$D$3:$D$302,"0,12",'Tabela 1'!T3:T302)</f>
        <v>90.6</v>
      </c>
    </row>
    <row r="5" spans="1:17" ht="15.75" thickBot="1" x14ac:dyDescent="0.3">
      <c r="A5" s="47" t="s">
        <v>13</v>
      </c>
      <c r="B5" s="17">
        <f>AVERAGEIF('Tabela 1'!$D$3:$D$302,"M. zk.",'Tabela 1'!E3:E302)</f>
        <v>0.99999986000000074</v>
      </c>
      <c r="C5" s="3">
        <f>AVERAGEIF('Tabela 1'!$D$3:$D$302,"M. zk.",'Tabela 1'!F3:F302)</f>
        <v>2.9999996999999996</v>
      </c>
      <c r="D5" s="3">
        <f>AVERAGEIF('Tabela 1'!$D$3:$D$302,"M. zk.",'Tabela 1'!G3:G302)</f>
        <v>1.2384511336053112E-10</v>
      </c>
      <c r="E5" s="3">
        <f>AVERAGEIF('Tabela 1'!$D$3:$D$302,"M. zk.",'Tabela 1'!H3:H302)</f>
        <v>759.61</v>
      </c>
      <c r="F5" s="4">
        <f>AVERAGEIF('Tabela 1'!$D$3:$D$302,"M. zk.",'Tabela 1'!I3:I302)</f>
        <v>18.940000000000001</v>
      </c>
      <c r="G5" s="17">
        <f>AVERAGEIF('Tabela 1'!$D$3:$D$302,"M. zk.",'Tabela 1'!J3:J302)</f>
        <v>1.00000223</v>
      </c>
      <c r="H5" s="3">
        <f>AVERAGEIF('Tabela 1'!$D$3:$D$302,"M. zk.",'Tabela 1'!K3:K302)</f>
        <v>2.9999980000000006</v>
      </c>
      <c r="I5" s="3">
        <f>AVERAGEIF('Tabela 1'!$D$3:$D$302,"M. zk.",'Tabela 1'!L3:L302)</f>
        <v>1.8206228134132278E-9</v>
      </c>
      <c r="J5" s="3">
        <f>AVERAGEIF('Tabela 1'!$D$3:$D$302,"M. zk.",'Tabela 1'!M3:M302)</f>
        <v>328.38</v>
      </c>
      <c r="K5" s="4">
        <f>AVERAGEIF('Tabela 1'!$D$3:$D$302,"M. zk.",'Tabela 1'!N3:N302)</f>
        <v>8.66</v>
      </c>
      <c r="L5" s="17">
        <f>AVERAGEIF('Tabela 1'!$D$3:$D$302,"M. zk.",'Tabela 1'!O3:O302)</f>
        <v>1</v>
      </c>
      <c r="M5" s="3">
        <f>AVERAGEIF('Tabela 1'!$D$3:$D$302,"M. zk.",'Tabela 1'!P3:P302)</f>
        <v>3</v>
      </c>
      <c r="N5" s="3">
        <f>AVERAGEIF('Tabela 1'!$D$3:$D$302,"M. zk.",'Tabela 1'!Q3:Q302)</f>
        <v>1.3034186259276193E-22</v>
      </c>
      <c r="O5" s="3">
        <f>AVERAGEIF('Tabela 1'!$D$3:$D$302,"M. zk.",'Tabela 1'!R3:R302)</f>
        <v>121</v>
      </c>
      <c r="P5" s="3">
        <f>AVERAGEIF('Tabela 1'!$D$3:$D$302,"M. zk.",'Tabela 1'!S3:S302)</f>
        <v>2.37</v>
      </c>
      <c r="Q5" s="4">
        <f>AVERAGEIF('Tabela 1'!$D$3:$D$302,"M. zk.",'Tabela 1'!T3:T302)</f>
        <v>2.37</v>
      </c>
    </row>
    <row r="6" spans="1:17" x14ac:dyDescent="0.25">
      <c r="A6" s="31"/>
    </row>
    <row r="7" spans="1:17" x14ac:dyDescent="0.25">
      <c r="A7" s="31"/>
    </row>
    <row r="8" spans="1:17" x14ac:dyDescent="0.25">
      <c r="A8" s="31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7"/>
  <sheetViews>
    <sheetView zoomScaleNormal="100" workbookViewId="0">
      <selection activeCell="D4" sqref="D4"/>
    </sheetView>
  </sheetViews>
  <sheetFormatPr defaultRowHeight="15" x14ac:dyDescent="0.25"/>
  <cols>
    <col min="1" max="19" width="10.7109375" customWidth="1"/>
  </cols>
  <sheetData>
    <row r="1" spans="1:19" x14ac:dyDescent="0.25">
      <c r="A1" s="74" t="s">
        <v>14</v>
      </c>
      <c r="B1" s="71" t="s">
        <v>6</v>
      </c>
      <c r="C1" s="83"/>
      <c r="D1" s="83"/>
      <c r="E1" s="83"/>
      <c r="F1" s="83"/>
      <c r="G1" s="81"/>
      <c r="H1" s="85" t="s">
        <v>7</v>
      </c>
      <c r="I1" s="83"/>
      <c r="J1" s="83"/>
      <c r="K1" s="83"/>
      <c r="L1" s="83"/>
      <c r="M1" s="86"/>
      <c r="N1" s="71" t="s">
        <v>11</v>
      </c>
      <c r="O1" s="83"/>
      <c r="P1" s="83"/>
      <c r="Q1" s="83"/>
      <c r="R1" s="83"/>
      <c r="S1" s="81"/>
    </row>
    <row r="2" spans="1:19" x14ac:dyDescent="0.25">
      <c r="A2" s="82"/>
      <c r="B2" s="62">
        <v>0.05</v>
      </c>
      <c r="C2" s="84"/>
      <c r="D2" s="84">
        <v>0.12</v>
      </c>
      <c r="E2" s="84"/>
      <c r="F2" s="84" t="s">
        <v>13</v>
      </c>
      <c r="G2" s="60"/>
      <c r="H2" s="87">
        <v>0.05</v>
      </c>
      <c r="I2" s="84"/>
      <c r="J2" s="84">
        <v>0.12</v>
      </c>
      <c r="K2" s="84"/>
      <c r="L2" s="84" t="s">
        <v>13</v>
      </c>
      <c r="M2" s="88"/>
      <c r="N2" s="62">
        <v>0.05</v>
      </c>
      <c r="O2" s="84"/>
      <c r="P2" s="84">
        <v>0.12</v>
      </c>
      <c r="Q2" s="84"/>
      <c r="R2" s="84" t="s">
        <v>13</v>
      </c>
      <c r="S2" s="60"/>
    </row>
    <row r="3" spans="1:19" ht="18.75" thickBot="1" x14ac:dyDescent="0.3">
      <c r="A3" s="75"/>
      <c r="B3" s="53" t="s">
        <v>3</v>
      </c>
      <c r="C3" s="50" t="s">
        <v>4</v>
      </c>
      <c r="D3" s="40" t="s">
        <v>3</v>
      </c>
      <c r="E3" s="50" t="s">
        <v>4</v>
      </c>
      <c r="F3" s="40" t="s">
        <v>3</v>
      </c>
      <c r="G3" s="54" t="s">
        <v>4</v>
      </c>
      <c r="H3" s="40" t="s">
        <v>3</v>
      </c>
      <c r="I3" s="50" t="s">
        <v>4</v>
      </c>
      <c r="J3" s="40" t="s">
        <v>3</v>
      </c>
      <c r="K3" s="50" t="s">
        <v>4</v>
      </c>
      <c r="L3" s="40" t="s">
        <v>3</v>
      </c>
      <c r="M3" s="55" t="s">
        <v>4</v>
      </c>
      <c r="N3" s="53" t="s">
        <v>3</v>
      </c>
      <c r="O3" s="50" t="s">
        <v>4</v>
      </c>
      <c r="P3" s="40" t="s">
        <v>3</v>
      </c>
      <c r="Q3" s="50" t="s">
        <v>4</v>
      </c>
      <c r="R3" s="40" t="s">
        <v>3</v>
      </c>
      <c r="S3" s="54" t="s">
        <v>4</v>
      </c>
    </row>
    <row r="4" spans="1:19" x14ac:dyDescent="0.25">
      <c r="A4" s="56">
        <v>1</v>
      </c>
      <c r="B4" s="22">
        <v>2.5598700000000001</v>
      </c>
      <c r="C4" s="18">
        <v>6.2868700000000004</v>
      </c>
      <c r="D4" s="18">
        <v>2.5598700000000001</v>
      </c>
      <c r="E4" s="18">
        <v>6.2868700000000004</v>
      </c>
      <c r="F4" s="18">
        <v>2.5598700000000001</v>
      </c>
      <c r="G4" s="19">
        <v>6.2868700000000004</v>
      </c>
      <c r="H4" s="22">
        <v>2.5598700000000001</v>
      </c>
      <c r="I4" s="18">
        <v>6.2868700000000004</v>
      </c>
      <c r="J4" s="18">
        <v>2.5598700000000001</v>
      </c>
      <c r="K4" s="18">
        <v>6.2868700000000004</v>
      </c>
      <c r="L4" s="18">
        <v>2.5598700000000001</v>
      </c>
      <c r="M4" s="19">
        <v>6.2868700000000004</v>
      </c>
      <c r="N4" s="22">
        <v>2.5598700000000001</v>
      </c>
      <c r="O4" s="18">
        <v>6.2868700000000004</v>
      </c>
      <c r="P4" s="18">
        <v>2.5598700000000001</v>
      </c>
      <c r="Q4" s="18">
        <v>6.2868700000000004</v>
      </c>
      <c r="R4" s="18">
        <v>2.5598700000000001</v>
      </c>
      <c r="S4" s="19">
        <v>6.2868700000000004</v>
      </c>
    </row>
    <row r="5" spans="1:19" x14ac:dyDescent="0.25">
      <c r="A5" s="38">
        <v>2</v>
      </c>
      <c r="B5" s="16">
        <v>0.46518700000000002</v>
      </c>
      <c r="C5" s="1">
        <v>4.0194900000000002</v>
      </c>
      <c r="D5" s="1">
        <v>-2.4673699999999998</v>
      </c>
      <c r="E5" s="1">
        <v>0.84515099999999999</v>
      </c>
      <c r="F5" s="1">
        <v>0.229236</v>
      </c>
      <c r="G5" s="2">
        <v>3.7640799999999999</v>
      </c>
      <c r="H5" s="16">
        <v>0.46518700000000002</v>
      </c>
      <c r="I5" s="1">
        <v>4.0194900000000002</v>
      </c>
      <c r="J5" s="1">
        <v>-2.4673699999999998</v>
      </c>
      <c r="K5" s="1">
        <v>0.84515099999999999</v>
      </c>
      <c r="L5" s="1">
        <v>0.229236</v>
      </c>
      <c r="M5" s="2">
        <v>3.7640799999999999</v>
      </c>
      <c r="N5" s="16">
        <v>2.4818799999999999</v>
      </c>
      <c r="O5" s="1">
        <v>6.1225300000000002</v>
      </c>
      <c r="P5" s="1">
        <v>2.37269</v>
      </c>
      <c r="Q5" s="1">
        <v>5.8924500000000002</v>
      </c>
      <c r="R5" s="1">
        <v>1</v>
      </c>
      <c r="S5" s="2">
        <v>3</v>
      </c>
    </row>
    <row r="6" spans="1:19" x14ac:dyDescent="0.25">
      <c r="A6" s="38">
        <v>3</v>
      </c>
      <c r="B6" s="16">
        <v>0.324799</v>
      </c>
      <c r="C6" s="1">
        <v>3.7236699999999998</v>
      </c>
      <c r="D6" s="1">
        <v>3.76213</v>
      </c>
      <c r="E6" s="1">
        <v>6.7596400000000001</v>
      </c>
      <c r="F6" s="1">
        <v>1.0170699999999999</v>
      </c>
      <c r="G6" s="2">
        <v>3.03565</v>
      </c>
      <c r="H6" s="16">
        <v>0.30122900000000002</v>
      </c>
      <c r="I6" s="1">
        <v>3.6981600000000001</v>
      </c>
      <c r="J6" s="1">
        <v>-2.99648</v>
      </c>
      <c r="K6" s="1">
        <v>-0.55619200000000002</v>
      </c>
      <c r="L6" s="1">
        <v>0.99972399999999995</v>
      </c>
      <c r="M6" s="2">
        <v>2.9997099999999999</v>
      </c>
      <c r="N6" s="16">
        <v>2.4077799999999998</v>
      </c>
      <c r="O6" s="1">
        <v>5.9664000000000001</v>
      </c>
      <c r="P6" s="1">
        <v>2.2079599999999999</v>
      </c>
      <c r="Q6" s="1">
        <v>5.54535</v>
      </c>
      <c r="R6" s="1">
        <v>1</v>
      </c>
      <c r="S6" s="2">
        <v>3</v>
      </c>
    </row>
    <row r="7" spans="1:19" x14ac:dyDescent="0.25">
      <c r="A7" s="38">
        <v>4</v>
      </c>
      <c r="B7" s="16">
        <v>0.37293199999999999</v>
      </c>
      <c r="C7" s="1">
        <v>3.63191</v>
      </c>
      <c r="D7" s="1">
        <v>-3.16168</v>
      </c>
      <c r="E7" s="1">
        <v>-0.40357300000000002</v>
      </c>
      <c r="F7" s="1">
        <v>0.99170599999999998</v>
      </c>
      <c r="G7" s="2">
        <v>3.0082200000000001</v>
      </c>
      <c r="H7" s="16">
        <v>0.356431</v>
      </c>
      <c r="I7" s="1">
        <v>3.5993400000000002</v>
      </c>
      <c r="J7" s="1">
        <v>4.2590000000000003</v>
      </c>
      <c r="K7" s="1">
        <v>5.0205599999999997</v>
      </c>
      <c r="L7" s="1">
        <v>1.0000100000000001</v>
      </c>
      <c r="M7" s="2">
        <v>2.9999899999999999</v>
      </c>
      <c r="N7" s="16">
        <v>2.3373900000000001</v>
      </c>
      <c r="O7" s="1">
        <v>5.8180800000000001</v>
      </c>
      <c r="P7" s="1">
        <v>2.0630099999999998</v>
      </c>
      <c r="Q7" s="1">
        <v>5.2399100000000001</v>
      </c>
      <c r="R7" s="1"/>
      <c r="S7" s="2"/>
    </row>
    <row r="8" spans="1:19" x14ac:dyDescent="0.25">
      <c r="A8" s="38">
        <v>5</v>
      </c>
      <c r="B8" s="16">
        <v>0.43369999999999997</v>
      </c>
      <c r="C8" s="1">
        <v>3.5667800000000001</v>
      </c>
      <c r="D8" s="1">
        <v>5.0997700000000004</v>
      </c>
      <c r="E8" s="1">
        <v>7.6759300000000001</v>
      </c>
      <c r="F8" s="1">
        <v>1.0001899999999999</v>
      </c>
      <c r="G8" s="2">
        <v>3.0004</v>
      </c>
      <c r="H8" s="16">
        <v>0.48665999999999998</v>
      </c>
      <c r="I8" s="1">
        <v>3.47085</v>
      </c>
      <c r="J8" s="1">
        <v>1.95607</v>
      </c>
      <c r="K8" s="1">
        <v>2.1940400000000002</v>
      </c>
      <c r="L8" s="1">
        <v>1</v>
      </c>
      <c r="M8" s="2">
        <v>3</v>
      </c>
      <c r="N8" s="16">
        <v>2.2705199999999999</v>
      </c>
      <c r="O8" s="1">
        <v>5.6771799999999999</v>
      </c>
      <c r="P8" s="1">
        <v>1.9354499999999999</v>
      </c>
      <c r="Q8" s="1">
        <v>4.97112</v>
      </c>
      <c r="R8" s="1"/>
      <c r="S8" s="2"/>
    </row>
    <row r="9" spans="1:19" x14ac:dyDescent="0.25">
      <c r="A9" s="38">
        <v>6</v>
      </c>
      <c r="B9" s="16">
        <v>0.49013600000000002</v>
      </c>
      <c r="C9" s="1">
        <v>3.5099100000000001</v>
      </c>
      <c r="D9" s="1">
        <v>-4.3088499999999996</v>
      </c>
      <c r="E9" s="1">
        <v>-1.87096</v>
      </c>
      <c r="F9" s="1">
        <v>0.99990500000000004</v>
      </c>
      <c r="G9" s="2">
        <v>3.0000900000000001</v>
      </c>
      <c r="H9" s="16">
        <v>0.64022800000000002</v>
      </c>
      <c r="I9" s="1">
        <v>3.3566600000000002</v>
      </c>
      <c r="J9" s="1">
        <v>1.57748</v>
      </c>
      <c r="K9" s="1">
        <v>2.23719</v>
      </c>
      <c r="L9" s="1"/>
      <c r="M9" s="2"/>
      <c r="N9" s="16">
        <v>2.2069999999999999</v>
      </c>
      <c r="O9" s="1">
        <v>5.5433199999999996</v>
      </c>
      <c r="P9" s="1">
        <v>1.8231900000000001</v>
      </c>
      <c r="Q9" s="1">
        <v>4.7345899999999999</v>
      </c>
      <c r="R9" s="1"/>
      <c r="S9" s="2"/>
    </row>
    <row r="10" spans="1:19" x14ac:dyDescent="0.25">
      <c r="A10" s="38">
        <v>7</v>
      </c>
      <c r="B10" s="16">
        <v>0.541103</v>
      </c>
      <c r="C10" s="1">
        <v>3.4588999999999999</v>
      </c>
      <c r="D10" s="1">
        <v>6.7378900000000002</v>
      </c>
      <c r="E10" s="1">
        <v>9.0706900000000008</v>
      </c>
      <c r="F10" s="1">
        <v>1</v>
      </c>
      <c r="G10" s="2">
        <v>3</v>
      </c>
      <c r="H10" s="16">
        <v>0.74826000000000004</v>
      </c>
      <c r="I10" s="1">
        <v>3.2695799999999999</v>
      </c>
      <c r="J10" s="1">
        <v>1.2652099999999999</v>
      </c>
      <c r="K10" s="1">
        <v>2.6382500000000002</v>
      </c>
      <c r="L10" s="1"/>
      <c r="M10" s="2"/>
      <c r="N10" s="16">
        <v>2.1466500000000002</v>
      </c>
      <c r="O10" s="1">
        <v>5.41615</v>
      </c>
      <c r="P10" s="1">
        <v>1.72441</v>
      </c>
      <c r="Q10" s="1">
        <v>4.52644</v>
      </c>
      <c r="R10" s="1"/>
      <c r="S10" s="2"/>
    </row>
    <row r="11" spans="1:19" x14ac:dyDescent="0.25">
      <c r="A11" s="38">
        <v>8</v>
      </c>
      <c r="B11" s="16">
        <v>0.58699100000000004</v>
      </c>
      <c r="C11" s="1">
        <v>3.4130099999999999</v>
      </c>
      <c r="D11" s="1">
        <v>-5.9754399999999999</v>
      </c>
      <c r="E11" s="1">
        <v>-3.7225100000000002</v>
      </c>
      <c r="F11" s="1">
        <v>0.99999899999999997</v>
      </c>
      <c r="G11" s="2">
        <v>3</v>
      </c>
      <c r="H11" s="16">
        <v>0.82883300000000004</v>
      </c>
      <c r="I11" s="1">
        <v>3.1850800000000001</v>
      </c>
      <c r="J11" s="1">
        <v>1.21594</v>
      </c>
      <c r="K11" s="1">
        <v>2.91831</v>
      </c>
      <c r="L11" s="1"/>
      <c r="M11" s="2"/>
      <c r="N11" s="16">
        <v>2.0893199999999998</v>
      </c>
      <c r="O11" s="1">
        <v>5.2953400000000004</v>
      </c>
      <c r="P11" s="1">
        <v>1.63748</v>
      </c>
      <c r="Q11" s="1">
        <v>4.3432599999999999</v>
      </c>
      <c r="R11" s="1"/>
      <c r="S11" s="2"/>
    </row>
    <row r="12" spans="1:19" x14ac:dyDescent="0.25">
      <c r="A12" s="38">
        <v>9</v>
      </c>
      <c r="B12" s="16">
        <v>0.62829199999999996</v>
      </c>
      <c r="C12" s="1">
        <v>3.3717100000000002</v>
      </c>
      <c r="D12" s="1">
        <v>8.8486999999999991</v>
      </c>
      <c r="E12" s="1">
        <v>11.040900000000001</v>
      </c>
      <c r="F12" s="1"/>
      <c r="G12" s="2"/>
      <c r="H12" s="16">
        <v>0.87899400000000005</v>
      </c>
      <c r="I12" s="1">
        <v>3.1205099999999999</v>
      </c>
      <c r="J12" s="1">
        <v>0.96878299999999995</v>
      </c>
      <c r="K12" s="1">
        <v>3.1867700000000001</v>
      </c>
      <c r="L12" s="1"/>
      <c r="M12" s="2"/>
      <c r="N12" s="16">
        <v>2.03485</v>
      </c>
      <c r="O12" s="1">
        <v>5.18058</v>
      </c>
      <c r="P12" s="1">
        <v>1.56098</v>
      </c>
      <c r="Q12" s="1">
        <v>4.1820700000000004</v>
      </c>
      <c r="R12" s="1"/>
      <c r="S12" s="2"/>
    </row>
    <row r="13" spans="1:19" x14ac:dyDescent="0.25">
      <c r="A13" s="38">
        <v>10</v>
      </c>
      <c r="B13" s="16">
        <v>0.665462</v>
      </c>
      <c r="C13" s="1">
        <v>3.3345400000000001</v>
      </c>
      <c r="D13" s="1">
        <v>-8.2890300000000003</v>
      </c>
      <c r="E13" s="1">
        <v>-6.1429400000000003</v>
      </c>
      <c r="F13" s="1"/>
      <c r="G13" s="2"/>
      <c r="H13" s="16">
        <v>0.91181699999999999</v>
      </c>
      <c r="I13" s="1">
        <v>3.0822400000000001</v>
      </c>
      <c r="J13" s="1">
        <v>0.50649200000000005</v>
      </c>
      <c r="K13" s="1">
        <v>3.3406899999999999</v>
      </c>
      <c r="L13" s="1"/>
      <c r="M13" s="2"/>
      <c r="N13" s="16">
        <v>1.9831099999999999</v>
      </c>
      <c r="O13" s="1">
        <v>5.0715500000000002</v>
      </c>
      <c r="P13" s="1">
        <v>1.4936700000000001</v>
      </c>
      <c r="Q13" s="1">
        <v>4.0402199999999997</v>
      </c>
      <c r="R13" s="1"/>
      <c r="S13" s="2"/>
    </row>
    <row r="14" spans="1:19" x14ac:dyDescent="0.25">
      <c r="A14" s="38">
        <v>11</v>
      </c>
      <c r="B14" s="16">
        <v>0.69891599999999998</v>
      </c>
      <c r="C14" s="1">
        <v>3.3010799999999998</v>
      </c>
      <c r="D14" s="1">
        <v>11.635</v>
      </c>
      <c r="E14" s="1">
        <v>13.7461</v>
      </c>
      <c r="F14" s="1"/>
      <c r="G14" s="2"/>
      <c r="H14" s="16">
        <v>0.94096100000000005</v>
      </c>
      <c r="I14" s="1">
        <v>3.0554600000000001</v>
      </c>
      <c r="J14" s="1">
        <v>0.17580000000000001</v>
      </c>
      <c r="K14" s="1">
        <v>3.6040100000000002</v>
      </c>
      <c r="L14" s="1"/>
      <c r="M14" s="2"/>
      <c r="N14" s="16">
        <v>1.9339500000000001</v>
      </c>
      <c r="O14" s="1">
        <v>4.9679700000000002</v>
      </c>
      <c r="P14" s="1">
        <v>1.4344300000000001</v>
      </c>
      <c r="Q14" s="1">
        <v>3.9154</v>
      </c>
      <c r="R14" s="1"/>
      <c r="S14" s="2"/>
    </row>
    <row r="15" spans="1:19" x14ac:dyDescent="0.25">
      <c r="A15" s="38">
        <v>12</v>
      </c>
      <c r="B15" s="16">
        <v>0.72902500000000003</v>
      </c>
      <c r="C15" s="1">
        <v>3.2709800000000002</v>
      </c>
      <c r="D15" s="1">
        <v>-11.443199999999999</v>
      </c>
      <c r="E15" s="1">
        <v>-9.3588400000000007</v>
      </c>
      <c r="F15" s="1"/>
      <c r="G15" s="2"/>
      <c r="H15" s="16">
        <v>0.96121699999999999</v>
      </c>
      <c r="I15" s="1">
        <v>3.0394800000000002</v>
      </c>
      <c r="J15" s="1">
        <v>-0.17761099999999999</v>
      </c>
      <c r="K15" s="1">
        <v>4.2776699999999996</v>
      </c>
      <c r="L15" s="1"/>
      <c r="M15" s="2"/>
      <c r="N15" s="16">
        <v>1.8872500000000001</v>
      </c>
      <c r="O15" s="1">
        <v>4.8695700000000004</v>
      </c>
      <c r="P15" s="1">
        <v>1.38229</v>
      </c>
      <c r="Q15" s="1">
        <v>3.8055500000000002</v>
      </c>
      <c r="R15" s="1"/>
      <c r="S15" s="2"/>
    </row>
    <row r="16" spans="1:19" x14ac:dyDescent="0.25">
      <c r="A16" s="38">
        <v>13</v>
      </c>
      <c r="B16" s="16">
        <v>0.75612199999999996</v>
      </c>
      <c r="C16" s="1">
        <v>3.2438799999999999</v>
      </c>
      <c r="D16" s="1">
        <v>15.3531</v>
      </c>
      <c r="E16" s="1">
        <v>17.417300000000001</v>
      </c>
      <c r="F16" s="1"/>
      <c r="G16" s="2"/>
      <c r="H16" s="16">
        <v>0.97364300000000004</v>
      </c>
      <c r="I16" s="1">
        <v>3.0282900000000001</v>
      </c>
      <c r="J16" s="1">
        <v>-0.39612399999999998</v>
      </c>
      <c r="K16" s="1">
        <v>4.6471299999999998</v>
      </c>
      <c r="L16" s="1"/>
      <c r="M16" s="2"/>
      <c r="N16" s="16">
        <v>1.8428899999999999</v>
      </c>
      <c r="O16" s="1">
        <v>4.7760899999999999</v>
      </c>
      <c r="P16" s="1">
        <v>1.3364199999999999</v>
      </c>
      <c r="Q16" s="1">
        <v>3.7088800000000002</v>
      </c>
      <c r="R16" s="1"/>
      <c r="S16" s="2"/>
    </row>
    <row r="17" spans="1:19" x14ac:dyDescent="0.25">
      <c r="A17" s="38">
        <v>14</v>
      </c>
      <c r="B17" s="16">
        <v>0.78051000000000004</v>
      </c>
      <c r="C17" s="1">
        <v>3.21949</v>
      </c>
      <c r="D17" s="1">
        <v>-15.7112</v>
      </c>
      <c r="E17" s="1">
        <v>-13.6625</v>
      </c>
      <c r="F17" s="1"/>
      <c r="G17" s="2"/>
      <c r="H17" s="16">
        <v>0.98213499999999998</v>
      </c>
      <c r="I17" s="1">
        <v>3.0187200000000001</v>
      </c>
      <c r="J17" s="1">
        <v>-0.760961</v>
      </c>
      <c r="K17" s="1">
        <v>4.7868399999999998</v>
      </c>
      <c r="L17" s="1"/>
      <c r="M17" s="2"/>
      <c r="N17" s="16">
        <v>1.8007500000000001</v>
      </c>
      <c r="O17" s="1">
        <v>4.68729</v>
      </c>
      <c r="P17" s="1">
        <v>1.2960499999999999</v>
      </c>
      <c r="Q17" s="1">
        <v>3.6238199999999998</v>
      </c>
      <c r="R17" s="1"/>
      <c r="S17" s="2"/>
    </row>
    <row r="18" spans="1:19" x14ac:dyDescent="0.25">
      <c r="A18" s="38">
        <v>15</v>
      </c>
      <c r="B18" s="16">
        <v>0.80245900000000003</v>
      </c>
      <c r="C18" s="1">
        <v>3.19754</v>
      </c>
      <c r="D18" s="1">
        <v>20.338200000000001</v>
      </c>
      <c r="E18" s="1">
        <v>22.3752</v>
      </c>
      <c r="F18" s="1"/>
      <c r="G18" s="2"/>
      <c r="H18" s="16">
        <v>0.98719000000000001</v>
      </c>
      <c r="I18" s="1">
        <v>3.0124399999999998</v>
      </c>
      <c r="J18" s="1">
        <v>-0.68423400000000001</v>
      </c>
      <c r="K18" s="1">
        <v>4.4561000000000002</v>
      </c>
      <c r="L18" s="1"/>
      <c r="M18" s="2"/>
      <c r="N18" s="16">
        <v>1.76071</v>
      </c>
      <c r="O18" s="1">
        <v>4.6029200000000001</v>
      </c>
      <c r="P18" s="1">
        <v>1.2605200000000001</v>
      </c>
      <c r="Q18" s="1">
        <v>3.5489600000000001</v>
      </c>
      <c r="R18" s="1"/>
      <c r="S18" s="2"/>
    </row>
    <row r="19" spans="1:19" x14ac:dyDescent="0.25">
      <c r="A19" s="38">
        <v>16</v>
      </c>
      <c r="B19" s="16">
        <v>0.82221299999999997</v>
      </c>
      <c r="C19" s="1">
        <v>3.1777899999999999</v>
      </c>
      <c r="D19" s="1">
        <v>-21.4679</v>
      </c>
      <c r="E19" s="1">
        <v>-19.439699999999998</v>
      </c>
      <c r="F19" s="1"/>
      <c r="G19" s="2"/>
      <c r="H19" s="16">
        <v>0.99096700000000004</v>
      </c>
      <c r="I19" s="1">
        <v>3.0084300000000002</v>
      </c>
      <c r="J19" s="1">
        <v>2.4432599999999999E-2</v>
      </c>
      <c r="K19" s="1">
        <v>3.9573399999999999</v>
      </c>
      <c r="L19" s="1"/>
      <c r="M19" s="2"/>
      <c r="N19" s="16">
        <v>1.7226699999999999</v>
      </c>
      <c r="O19" s="1">
        <v>4.52278</v>
      </c>
      <c r="P19" s="1">
        <v>1.22926</v>
      </c>
      <c r="Q19" s="1">
        <v>3.4830800000000002</v>
      </c>
      <c r="R19" s="1"/>
      <c r="S19" s="2"/>
    </row>
    <row r="20" spans="1:19" x14ac:dyDescent="0.25">
      <c r="A20" s="38">
        <v>17</v>
      </c>
      <c r="B20" s="16">
        <v>0.83999199999999996</v>
      </c>
      <c r="C20" s="1">
        <v>3.1600100000000002</v>
      </c>
      <c r="D20" s="1">
        <v>27.035699999999999</v>
      </c>
      <c r="E20" s="1">
        <v>29.057099999999998</v>
      </c>
      <c r="F20" s="1"/>
      <c r="G20" s="2"/>
      <c r="H20" s="16">
        <v>0.99406099999999997</v>
      </c>
      <c r="I20" s="1">
        <v>3.00576</v>
      </c>
      <c r="J20" s="1">
        <v>0.465507</v>
      </c>
      <c r="K20" s="1">
        <v>3.6117499999999998</v>
      </c>
      <c r="L20" s="1"/>
      <c r="M20" s="2"/>
      <c r="N20" s="16">
        <v>1.6865399999999999</v>
      </c>
      <c r="O20" s="1">
        <v>4.4466400000000004</v>
      </c>
      <c r="P20" s="1">
        <v>1.2017500000000001</v>
      </c>
      <c r="Q20" s="1">
        <v>3.4251100000000001</v>
      </c>
      <c r="R20" s="1"/>
      <c r="S20" s="2"/>
    </row>
    <row r="21" spans="1:19" x14ac:dyDescent="0.25">
      <c r="A21" s="38">
        <v>18</v>
      </c>
      <c r="B21" s="16">
        <v>0.855993</v>
      </c>
      <c r="C21" s="1">
        <v>3.1440100000000002</v>
      </c>
      <c r="D21" s="1">
        <v>-29.221900000000002</v>
      </c>
      <c r="E21" s="1">
        <v>-27.2057</v>
      </c>
      <c r="F21" s="1"/>
      <c r="G21" s="2"/>
      <c r="H21" s="16">
        <v>0.99601700000000004</v>
      </c>
      <c r="I21" s="1">
        <v>3.00414</v>
      </c>
      <c r="J21" s="1">
        <v>0.73028899999999997</v>
      </c>
      <c r="K21" s="1">
        <v>3.2256999999999998</v>
      </c>
      <c r="L21" s="1"/>
      <c r="M21" s="2"/>
      <c r="N21" s="16">
        <v>1.65221</v>
      </c>
      <c r="O21" s="1">
        <v>4.3743100000000004</v>
      </c>
      <c r="P21" s="1">
        <v>1.17754</v>
      </c>
      <c r="Q21" s="1">
        <v>3.3740999999999999</v>
      </c>
      <c r="R21" s="1"/>
      <c r="S21" s="2"/>
    </row>
    <row r="22" spans="1:19" x14ac:dyDescent="0.25">
      <c r="A22" s="38">
        <v>19</v>
      </c>
      <c r="B22" s="16">
        <v>0.87039299999999997</v>
      </c>
      <c r="C22" s="1">
        <v>3.12961</v>
      </c>
      <c r="D22" s="1">
        <v>36.041800000000002</v>
      </c>
      <c r="E22" s="1">
        <v>38.054200000000002</v>
      </c>
      <c r="F22" s="1"/>
      <c r="G22" s="2"/>
      <c r="H22" s="16">
        <v>0.99730600000000003</v>
      </c>
      <c r="I22" s="1">
        <v>3.0028800000000002</v>
      </c>
      <c r="J22" s="1">
        <v>0.89653899999999997</v>
      </c>
      <c r="K22" s="1">
        <v>3.12737</v>
      </c>
      <c r="L22" s="1"/>
      <c r="M22" s="2"/>
      <c r="N22" s="16">
        <v>1.6195999999999999</v>
      </c>
      <c r="O22" s="1">
        <v>4.3055899999999996</v>
      </c>
      <c r="P22" s="1">
        <v>1.1562300000000001</v>
      </c>
      <c r="Q22" s="1">
        <v>3.3292099999999998</v>
      </c>
      <c r="R22" s="1"/>
      <c r="S22" s="2"/>
    </row>
    <row r="23" spans="1:19" x14ac:dyDescent="0.25">
      <c r="A23" s="38">
        <v>20</v>
      </c>
      <c r="B23" s="16">
        <v>0.88335399999999997</v>
      </c>
      <c r="C23" s="1">
        <v>3.1166499999999999</v>
      </c>
      <c r="D23" s="1">
        <v>-39.660400000000003</v>
      </c>
      <c r="E23" s="1">
        <v>-37.651000000000003</v>
      </c>
      <c r="F23" s="1"/>
      <c r="G23" s="2"/>
      <c r="H23" s="16">
        <v>0.99814099999999994</v>
      </c>
      <c r="I23" s="1">
        <v>3.0018899999999999</v>
      </c>
      <c r="J23" s="1">
        <v>0.93956700000000004</v>
      </c>
      <c r="K23" s="1">
        <v>3.0495100000000002</v>
      </c>
      <c r="L23" s="1"/>
      <c r="M23" s="2"/>
      <c r="N23" s="16">
        <v>1.5886199999999999</v>
      </c>
      <c r="O23" s="1">
        <v>4.24031</v>
      </c>
      <c r="P23" s="1">
        <v>1.1374899999999999</v>
      </c>
      <c r="Q23" s="1">
        <v>3.2896999999999998</v>
      </c>
      <c r="R23" s="1"/>
      <c r="S23" s="2"/>
    </row>
    <row r="24" spans="1:19" x14ac:dyDescent="0.25">
      <c r="A24" s="38">
        <v>21</v>
      </c>
      <c r="B24" s="16">
        <v>0.89501900000000001</v>
      </c>
      <c r="C24" s="1">
        <v>3.1049799999999999</v>
      </c>
      <c r="D24" s="1">
        <v>48.1571</v>
      </c>
      <c r="E24" s="1">
        <v>50.164200000000001</v>
      </c>
      <c r="F24" s="1"/>
      <c r="G24" s="2"/>
      <c r="H24" s="16">
        <v>0.99866500000000002</v>
      </c>
      <c r="I24" s="1">
        <v>3.0012699999999999</v>
      </c>
      <c r="J24" s="1">
        <v>0.97395399999999999</v>
      </c>
      <c r="K24" s="1">
        <v>3.03111</v>
      </c>
      <c r="L24" s="1"/>
      <c r="M24" s="2"/>
      <c r="N24" s="16">
        <v>1.5591900000000001</v>
      </c>
      <c r="O24" s="1">
        <v>4.1783000000000001</v>
      </c>
      <c r="P24" s="1">
        <v>1.1209899999999999</v>
      </c>
      <c r="Q24" s="1">
        <v>3.2549399999999999</v>
      </c>
      <c r="R24" s="1"/>
      <c r="S24" s="2"/>
    </row>
    <row r="25" spans="1:19" x14ac:dyDescent="0.25">
      <c r="A25" s="38">
        <v>22</v>
      </c>
      <c r="B25" s="16">
        <v>0.90551700000000002</v>
      </c>
      <c r="C25" s="1">
        <v>3.0944799999999999</v>
      </c>
      <c r="D25" s="1">
        <v>-53.709000000000003</v>
      </c>
      <c r="E25" s="1">
        <v>-51.703600000000002</v>
      </c>
      <c r="F25" s="1"/>
      <c r="G25" s="2"/>
      <c r="H25" s="16">
        <v>0.99908699999999995</v>
      </c>
      <c r="I25" s="1">
        <v>3.0008599999999999</v>
      </c>
      <c r="J25" s="1">
        <v>0.983792</v>
      </c>
      <c r="K25" s="1">
        <v>3.0142600000000002</v>
      </c>
      <c r="L25" s="1"/>
      <c r="M25" s="2"/>
      <c r="N25" s="16">
        <v>1.5312300000000001</v>
      </c>
      <c r="O25" s="1">
        <v>4.1193799999999996</v>
      </c>
      <c r="P25" s="1">
        <v>1.1064700000000001</v>
      </c>
      <c r="Q25" s="1">
        <v>3.2243499999999998</v>
      </c>
      <c r="R25" s="1"/>
      <c r="S25" s="2"/>
    </row>
    <row r="26" spans="1:19" x14ac:dyDescent="0.25">
      <c r="A26" s="38">
        <v>23</v>
      </c>
      <c r="B26" s="16">
        <v>0.91496500000000003</v>
      </c>
      <c r="C26" s="1">
        <v>3.0850300000000002</v>
      </c>
      <c r="D26" s="1">
        <v>64.457300000000004</v>
      </c>
      <c r="E26" s="1">
        <v>66.461399999999998</v>
      </c>
      <c r="F26" s="1"/>
      <c r="G26" s="2"/>
      <c r="H26" s="16">
        <v>0.99939800000000001</v>
      </c>
      <c r="I26" s="1">
        <v>3.0005999999999999</v>
      </c>
      <c r="J26" s="1">
        <v>0.99182499999999996</v>
      </c>
      <c r="K26" s="1">
        <v>3.00881</v>
      </c>
      <c r="L26" s="1"/>
      <c r="M26" s="2"/>
      <c r="N26" s="16">
        <v>1.50467</v>
      </c>
      <c r="O26" s="1">
        <v>4.0634100000000002</v>
      </c>
      <c r="P26" s="1">
        <v>1.0936900000000001</v>
      </c>
      <c r="Q26" s="1">
        <v>3.1974200000000002</v>
      </c>
      <c r="R26" s="1"/>
      <c r="S26" s="2"/>
    </row>
    <row r="27" spans="1:19" x14ac:dyDescent="0.25">
      <c r="A27" s="38">
        <v>24</v>
      </c>
      <c r="B27" s="16">
        <v>0.92346899999999998</v>
      </c>
      <c r="C27" s="1">
        <v>3.07653</v>
      </c>
      <c r="D27" s="1">
        <v>-72.614400000000003</v>
      </c>
      <c r="E27" s="1">
        <v>-70.6113</v>
      </c>
      <c r="F27" s="1"/>
      <c r="G27" s="2"/>
      <c r="H27" s="16">
        <v>0.99959299999999995</v>
      </c>
      <c r="I27" s="1">
        <v>3.0004300000000002</v>
      </c>
      <c r="J27" s="1">
        <v>0.99526599999999998</v>
      </c>
      <c r="K27" s="1">
        <v>3.00467</v>
      </c>
      <c r="L27" s="1"/>
      <c r="M27" s="2"/>
      <c r="N27" s="16">
        <v>1.4794400000000001</v>
      </c>
      <c r="O27" s="1">
        <v>4.0102399999999996</v>
      </c>
      <c r="P27" s="1">
        <v>1.0824499999999999</v>
      </c>
      <c r="Q27" s="1">
        <v>3.1737299999999999</v>
      </c>
      <c r="R27" s="1"/>
      <c r="S27" s="2"/>
    </row>
    <row r="28" spans="1:19" x14ac:dyDescent="0.25">
      <c r="A28" s="38">
        <v>25</v>
      </c>
      <c r="B28" s="16">
        <v>0.93112200000000001</v>
      </c>
      <c r="C28" s="1">
        <v>3.0688800000000001</v>
      </c>
      <c r="D28" s="1">
        <v>86.389700000000005</v>
      </c>
      <c r="E28" s="1">
        <v>88.392099999999999</v>
      </c>
      <c r="F28" s="1"/>
      <c r="G28" s="2"/>
      <c r="H28" s="16">
        <v>0.99972399999999995</v>
      </c>
      <c r="I28" s="1">
        <v>3.0002900000000001</v>
      </c>
      <c r="J28" s="1">
        <v>0.99741599999999997</v>
      </c>
      <c r="K28" s="1">
        <v>3.0024700000000002</v>
      </c>
      <c r="L28" s="1"/>
      <c r="M28" s="2"/>
      <c r="N28" s="16">
        <v>1.45546</v>
      </c>
      <c r="O28" s="1">
        <v>3.95973</v>
      </c>
      <c r="P28" s="1">
        <v>1.07256</v>
      </c>
      <c r="Q28" s="1">
        <v>3.1528900000000002</v>
      </c>
      <c r="R28" s="1"/>
      <c r="S28" s="2"/>
    </row>
    <row r="29" spans="1:19" x14ac:dyDescent="0.25">
      <c r="A29" s="38">
        <v>26</v>
      </c>
      <c r="B29" s="16">
        <v>0.93801000000000001</v>
      </c>
      <c r="C29" s="1">
        <v>3.0619900000000002</v>
      </c>
      <c r="D29" s="1">
        <v>-98.054299999999998</v>
      </c>
      <c r="E29" s="1">
        <v>-96.052499999999995</v>
      </c>
      <c r="F29" s="1"/>
      <c r="G29" s="2"/>
      <c r="H29" s="16">
        <v>0.99980599999999997</v>
      </c>
      <c r="I29" s="1">
        <v>3.0001899999999999</v>
      </c>
      <c r="J29" s="1">
        <v>0.99879300000000004</v>
      </c>
      <c r="K29" s="1">
        <v>3.0013299999999998</v>
      </c>
      <c r="L29" s="1"/>
      <c r="M29" s="2"/>
      <c r="N29" s="16">
        <v>1.43269</v>
      </c>
      <c r="O29" s="1">
        <v>3.91174</v>
      </c>
      <c r="P29" s="1">
        <v>1.06385</v>
      </c>
      <c r="Q29" s="1">
        <v>3.1345399999999999</v>
      </c>
      <c r="R29" s="1"/>
      <c r="S29" s="2"/>
    </row>
    <row r="30" spans="1:19" x14ac:dyDescent="0.25">
      <c r="A30" s="38">
        <v>27</v>
      </c>
      <c r="B30" s="16">
        <v>0.94420899999999996</v>
      </c>
      <c r="C30" s="1">
        <v>3.05579</v>
      </c>
      <c r="D30" s="1">
        <v>115.901</v>
      </c>
      <c r="E30" s="1">
        <v>117.90300000000001</v>
      </c>
      <c r="F30" s="1"/>
      <c r="G30" s="2"/>
      <c r="H30" s="16">
        <v>0.99986299999999995</v>
      </c>
      <c r="I30" s="1">
        <v>3.00013</v>
      </c>
      <c r="J30" s="1">
        <v>0.99936000000000003</v>
      </c>
      <c r="K30" s="1">
        <v>3.0005700000000002</v>
      </c>
      <c r="L30" s="1"/>
      <c r="M30" s="2"/>
      <c r="N30" s="16">
        <v>1.41106</v>
      </c>
      <c r="O30" s="1">
        <v>3.8661599999999998</v>
      </c>
      <c r="P30" s="1">
        <v>1.05619</v>
      </c>
      <c r="Q30" s="1">
        <v>3.1183900000000002</v>
      </c>
      <c r="R30" s="1"/>
      <c r="S30" s="2"/>
    </row>
    <row r="31" spans="1:19" x14ac:dyDescent="0.25">
      <c r="A31" s="38">
        <v>28</v>
      </c>
      <c r="B31" s="16">
        <v>0.94978799999999997</v>
      </c>
      <c r="C31" s="1">
        <v>3.0502099999999999</v>
      </c>
      <c r="D31" s="1">
        <v>-132.28700000000001</v>
      </c>
      <c r="E31" s="1">
        <v>-130.286</v>
      </c>
      <c r="F31" s="1"/>
      <c r="G31" s="2"/>
      <c r="H31" s="16">
        <v>0.99990800000000002</v>
      </c>
      <c r="I31" s="1">
        <v>3.0000900000000001</v>
      </c>
      <c r="J31" s="1">
        <v>0.99972300000000003</v>
      </c>
      <c r="K31" s="1">
        <v>3.0003099999999998</v>
      </c>
      <c r="L31" s="1"/>
      <c r="M31" s="2"/>
      <c r="N31" s="16">
        <v>1.3905000000000001</v>
      </c>
      <c r="O31" s="1">
        <v>3.8228499999999999</v>
      </c>
      <c r="P31" s="1">
        <v>1.0494399999999999</v>
      </c>
      <c r="Q31" s="1">
        <v>3.10419</v>
      </c>
      <c r="R31" s="1"/>
      <c r="S31" s="2"/>
    </row>
    <row r="32" spans="1:19" x14ac:dyDescent="0.25">
      <c r="A32" s="38">
        <v>29</v>
      </c>
      <c r="B32" s="16">
        <v>0.95480900000000002</v>
      </c>
      <c r="C32" s="1">
        <v>3.0451899999999998</v>
      </c>
      <c r="D32" s="1">
        <v>155.61199999999999</v>
      </c>
      <c r="E32" s="1">
        <v>157.61199999999999</v>
      </c>
      <c r="F32" s="1"/>
      <c r="G32" s="2"/>
      <c r="H32" s="16">
        <v>0.99993900000000002</v>
      </c>
      <c r="I32" s="1">
        <v>3.0000599999999999</v>
      </c>
      <c r="J32" s="1">
        <v>0.99984300000000004</v>
      </c>
      <c r="K32" s="1">
        <v>3.00014</v>
      </c>
      <c r="L32" s="1"/>
      <c r="M32" s="2"/>
      <c r="N32" s="16">
        <v>1.3709800000000001</v>
      </c>
      <c r="O32" s="1">
        <v>3.7817099999999999</v>
      </c>
      <c r="P32" s="1">
        <v>1.0435099999999999</v>
      </c>
      <c r="Q32" s="1">
        <v>3.0916800000000002</v>
      </c>
      <c r="R32" s="1"/>
      <c r="S32" s="2"/>
    </row>
    <row r="33" spans="1:19" x14ac:dyDescent="0.25">
      <c r="A33" s="38">
        <v>30</v>
      </c>
      <c r="B33" s="16">
        <v>0.95932799999999996</v>
      </c>
      <c r="C33" s="1">
        <v>3.04067</v>
      </c>
      <c r="D33" s="1">
        <v>-178.35</v>
      </c>
      <c r="E33" s="1">
        <v>-176.35</v>
      </c>
      <c r="F33" s="1"/>
      <c r="G33" s="2"/>
      <c r="H33" s="16">
        <v>0.99995800000000001</v>
      </c>
      <c r="I33" s="1">
        <v>3.0000399999999998</v>
      </c>
      <c r="J33" s="1">
        <v>0.99992400000000004</v>
      </c>
      <c r="K33" s="1">
        <v>3.0000800000000001</v>
      </c>
      <c r="L33" s="1"/>
      <c r="M33" s="2"/>
      <c r="N33" s="16">
        <v>1.35243</v>
      </c>
      <c r="O33" s="1">
        <v>3.7426200000000001</v>
      </c>
      <c r="P33" s="1">
        <v>1.0382899999999999</v>
      </c>
      <c r="Q33" s="1">
        <v>3.0806800000000001</v>
      </c>
      <c r="R33" s="1"/>
      <c r="S33" s="2"/>
    </row>
    <row r="34" spans="1:19" x14ac:dyDescent="0.25">
      <c r="A34" s="38">
        <v>31</v>
      </c>
      <c r="B34" s="16">
        <v>0.963395</v>
      </c>
      <c r="C34" s="1">
        <v>3.0366</v>
      </c>
      <c r="D34" s="1">
        <v>209.04599999999999</v>
      </c>
      <c r="E34" s="1">
        <v>211.04599999999999</v>
      </c>
      <c r="F34" s="1"/>
      <c r="G34" s="2"/>
      <c r="H34" s="16">
        <v>0.99997199999999997</v>
      </c>
      <c r="I34" s="1">
        <v>3.0000300000000002</v>
      </c>
      <c r="J34" s="1">
        <v>0.99995699999999998</v>
      </c>
      <c r="K34" s="1">
        <v>3.0000399999999998</v>
      </c>
      <c r="L34" s="1"/>
      <c r="M34" s="2"/>
      <c r="N34" s="16">
        <v>1.3348100000000001</v>
      </c>
      <c r="O34" s="1">
        <v>3.7054900000000002</v>
      </c>
      <c r="P34" s="1">
        <v>1.0337000000000001</v>
      </c>
      <c r="Q34" s="1">
        <v>3.0710000000000002</v>
      </c>
      <c r="R34" s="1"/>
      <c r="S34" s="2"/>
    </row>
    <row r="35" spans="1:19" x14ac:dyDescent="0.25">
      <c r="A35" s="38">
        <v>32</v>
      </c>
      <c r="B35" s="16">
        <v>0.96705600000000003</v>
      </c>
      <c r="C35" s="1">
        <v>3.03294</v>
      </c>
      <c r="D35" s="1">
        <v>-240.334</v>
      </c>
      <c r="E35" s="1">
        <v>-238.333</v>
      </c>
      <c r="F35" s="1"/>
      <c r="G35" s="2"/>
      <c r="H35" s="16">
        <v>0.99997999999999998</v>
      </c>
      <c r="I35" s="1">
        <v>3.0000200000000001</v>
      </c>
      <c r="J35" s="1">
        <v>0.99997800000000003</v>
      </c>
      <c r="K35" s="1">
        <v>3.0000200000000001</v>
      </c>
      <c r="L35" s="1"/>
      <c r="M35" s="2"/>
      <c r="N35" s="16">
        <v>1.3180700000000001</v>
      </c>
      <c r="O35" s="1">
        <v>3.67022</v>
      </c>
      <c r="P35" s="1">
        <v>1.02965</v>
      </c>
      <c r="Q35" s="1">
        <v>3.0624799999999999</v>
      </c>
      <c r="R35" s="1"/>
      <c r="S35" s="2"/>
    </row>
    <row r="36" spans="1:19" x14ac:dyDescent="0.25">
      <c r="A36" s="38">
        <v>33</v>
      </c>
      <c r="B36" s="16">
        <v>0.97035000000000005</v>
      </c>
      <c r="C36" s="1">
        <v>3.0296500000000002</v>
      </c>
      <c r="D36" s="1">
        <v>280.947</v>
      </c>
      <c r="E36" s="1">
        <v>282.947</v>
      </c>
      <c r="F36" s="1"/>
      <c r="G36" s="2"/>
      <c r="H36" s="16">
        <v>0.99998600000000004</v>
      </c>
      <c r="I36" s="1">
        <v>3.0000100000000001</v>
      </c>
      <c r="J36" s="1">
        <v>0.99998900000000002</v>
      </c>
      <c r="K36" s="1">
        <v>3.0000100000000001</v>
      </c>
      <c r="L36" s="1"/>
      <c r="M36" s="2"/>
      <c r="N36" s="16">
        <v>1.30216</v>
      </c>
      <c r="O36" s="1">
        <v>3.6366999999999998</v>
      </c>
      <c r="P36" s="1">
        <v>1.0260899999999999</v>
      </c>
      <c r="Q36" s="1">
        <v>3.05498</v>
      </c>
      <c r="R36" s="1"/>
      <c r="S36" s="2"/>
    </row>
    <row r="37" spans="1:19" x14ac:dyDescent="0.25">
      <c r="A37" s="38">
        <v>34</v>
      </c>
      <c r="B37" s="16">
        <v>0.97331500000000004</v>
      </c>
      <c r="C37" s="1">
        <v>3.0266799999999998</v>
      </c>
      <c r="D37" s="1">
        <v>-323.738</v>
      </c>
      <c r="E37" s="1">
        <v>-321.738</v>
      </c>
      <c r="F37" s="1"/>
      <c r="G37" s="2"/>
      <c r="H37" s="16"/>
      <c r="I37" s="1"/>
      <c r="J37" s="1">
        <v>0.99999400000000005</v>
      </c>
      <c r="K37" s="1">
        <v>3.0000100000000001</v>
      </c>
      <c r="L37" s="1"/>
      <c r="M37" s="2"/>
      <c r="N37" s="16">
        <v>1.2870600000000001</v>
      </c>
      <c r="O37" s="1">
        <v>3.60487</v>
      </c>
      <c r="P37" s="1">
        <v>1.0229600000000001</v>
      </c>
      <c r="Q37" s="1">
        <v>3.0483799999999999</v>
      </c>
      <c r="R37" s="1"/>
      <c r="S37" s="2"/>
    </row>
    <row r="38" spans="1:19" x14ac:dyDescent="0.25">
      <c r="A38" s="38">
        <v>35</v>
      </c>
      <c r="B38" s="16">
        <v>0.97598399999999996</v>
      </c>
      <c r="C38" s="1">
        <v>3.0240200000000002</v>
      </c>
      <c r="D38" s="1">
        <v>377.69600000000003</v>
      </c>
      <c r="E38" s="1">
        <v>379.69600000000003</v>
      </c>
      <c r="F38" s="1"/>
      <c r="G38" s="2"/>
      <c r="H38" s="16"/>
      <c r="I38" s="1"/>
      <c r="J38" s="1"/>
      <c r="K38" s="1"/>
      <c r="L38" s="1"/>
      <c r="M38" s="2"/>
      <c r="N38" s="16">
        <v>1.2726999999999999</v>
      </c>
      <c r="O38" s="1">
        <v>3.57463</v>
      </c>
      <c r="P38" s="1">
        <v>1.0202100000000001</v>
      </c>
      <c r="Q38" s="1">
        <v>3.0425800000000001</v>
      </c>
      <c r="R38" s="1"/>
      <c r="S38" s="2"/>
    </row>
    <row r="39" spans="1:19" x14ac:dyDescent="0.25">
      <c r="A39" s="38">
        <v>36</v>
      </c>
      <c r="B39" s="16">
        <v>0.97838499999999995</v>
      </c>
      <c r="C39" s="1">
        <v>3.0216099999999999</v>
      </c>
      <c r="D39" s="1">
        <v>-435.96800000000002</v>
      </c>
      <c r="E39" s="1">
        <v>-433.96800000000002</v>
      </c>
      <c r="F39" s="1"/>
      <c r="G39" s="2"/>
      <c r="H39" s="16"/>
      <c r="I39" s="1"/>
      <c r="J39" s="1"/>
      <c r="K39" s="1"/>
      <c r="L39" s="1"/>
      <c r="M39" s="2"/>
      <c r="N39" s="16">
        <v>1.2590699999999999</v>
      </c>
      <c r="O39" s="1">
        <v>3.54589</v>
      </c>
      <c r="P39" s="1">
        <v>1.0177799999999999</v>
      </c>
      <c r="Q39" s="1">
        <v>3.0374699999999999</v>
      </c>
      <c r="R39" s="1"/>
      <c r="S39" s="2"/>
    </row>
    <row r="40" spans="1:19" x14ac:dyDescent="0.25">
      <c r="A40" s="38">
        <v>37</v>
      </c>
      <c r="B40" s="16">
        <v>0.98054699999999995</v>
      </c>
      <c r="C40" s="1">
        <v>3.01945</v>
      </c>
      <c r="D40" s="1">
        <v>507.88299999999998</v>
      </c>
      <c r="E40" s="1">
        <v>509.88299999999998</v>
      </c>
      <c r="F40" s="1"/>
      <c r="G40" s="2"/>
      <c r="H40" s="16"/>
      <c r="I40" s="1"/>
      <c r="J40" s="1"/>
      <c r="K40" s="1"/>
      <c r="L40" s="1"/>
      <c r="M40" s="2"/>
      <c r="N40" s="16">
        <v>1.2461199999999999</v>
      </c>
      <c r="O40" s="1">
        <v>3.5186000000000002</v>
      </c>
      <c r="P40" s="1">
        <v>1.0156499999999999</v>
      </c>
      <c r="Q40" s="1">
        <v>3.0329700000000002</v>
      </c>
      <c r="R40" s="1"/>
      <c r="S40" s="2"/>
    </row>
    <row r="41" spans="1:19" x14ac:dyDescent="0.25">
      <c r="A41" s="38">
        <v>38</v>
      </c>
      <c r="B41" s="16">
        <v>0.98249200000000003</v>
      </c>
      <c r="C41" s="1">
        <v>3.0175100000000001</v>
      </c>
      <c r="D41" s="1">
        <v>-586.98400000000004</v>
      </c>
      <c r="E41" s="1">
        <v>-584.98400000000004</v>
      </c>
      <c r="F41" s="1"/>
      <c r="G41" s="2"/>
      <c r="H41" s="16"/>
      <c r="I41" s="1"/>
      <c r="J41" s="1"/>
      <c r="K41" s="1"/>
      <c r="L41" s="1"/>
      <c r="M41" s="2"/>
      <c r="N41" s="16">
        <v>1.2338100000000001</v>
      </c>
      <c r="O41" s="1">
        <v>3.4926699999999999</v>
      </c>
      <c r="P41" s="1">
        <v>1.0137700000000001</v>
      </c>
      <c r="Q41" s="1">
        <v>3.02902</v>
      </c>
      <c r="R41" s="1"/>
      <c r="S41" s="2"/>
    </row>
    <row r="42" spans="1:19" x14ac:dyDescent="0.25">
      <c r="A42" s="38">
        <v>39</v>
      </c>
      <c r="B42" s="16">
        <v>0.98424299999999998</v>
      </c>
      <c r="C42" s="1">
        <v>3.0157600000000002</v>
      </c>
      <c r="D42" s="1">
        <v>683.06100000000004</v>
      </c>
      <c r="E42" s="1">
        <v>685.06100000000004</v>
      </c>
      <c r="F42" s="1"/>
      <c r="G42" s="2"/>
      <c r="H42" s="16"/>
      <c r="I42" s="1"/>
      <c r="J42" s="1"/>
      <c r="K42" s="1"/>
      <c r="L42" s="1"/>
      <c r="M42" s="2"/>
      <c r="N42" s="16">
        <v>1.2221200000000001</v>
      </c>
      <c r="O42" s="1">
        <v>3.4680399999999998</v>
      </c>
      <c r="P42" s="1">
        <v>1.0121199999999999</v>
      </c>
      <c r="Q42" s="1">
        <v>3.0255299999999998</v>
      </c>
      <c r="R42" s="1"/>
      <c r="S42" s="2"/>
    </row>
    <row r="43" spans="1:19" x14ac:dyDescent="0.25">
      <c r="A43" s="38">
        <v>40</v>
      </c>
      <c r="B43" s="16">
        <v>0.985819</v>
      </c>
      <c r="C43" s="1">
        <v>3.0141800000000001</v>
      </c>
      <c r="D43" s="1">
        <v>-790.19100000000003</v>
      </c>
      <c r="E43" s="1">
        <v>-788.19100000000003</v>
      </c>
      <c r="F43" s="1"/>
      <c r="G43" s="2"/>
      <c r="H43" s="16"/>
      <c r="I43" s="1"/>
      <c r="J43" s="1"/>
      <c r="K43" s="1"/>
      <c r="L43" s="1"/>
      <c r="M43" s="2"/>
      <c r="N43" s="16">
        <v>1.2110099999999999</v>
      </c>
      <c r="O43" s="1">
        <v>3.4446300000000001</v>
      </c>
      <c r="P43" s="1">
        <v>1.0106599999999999</v>
      </c>
      <c r="Q43" s="1">
        <v>3.0224700000000002</v>
      </c>
      <c r="R43" s="1"/>
      <c r="S43" s="2"/>
    </row>
    <row r="44" spans="1:19" x14ac:dyDescent="0.25">
      <c r="A44" s="38">
        <v>41</v>
      </c>
      <c r="B44" s="16">
        <v>0.98723700000000003</v>
      </c>
      <c r="C44" s="1">
        <v>3.0127600000000001</v>
      </c>
      <c r="D44" s="1">
        <v>918.78099999999995</v>
      </c>
      <c r="E44" s="1">
        <v>920.78200000000004</v>
      </c>
      <c r="F44" s="1"/>
      <c r="G44" s="2"/>
      <c r="H44" s="16"/>
      <c r="I44" s="1"/>
      <c r="J44" s="1"/>
      <c r="K44" s="1"/>
      <c r="L44" s="1"/>
      <c r="M44" s="2"/>
      <c r="N44" s="16">
        <v>1.2004600000000001</v>
      </c>
      <c r="O44" s="1">
        <v>3.4224000000000001</v>
      </c>
      <c r="P44" s="1">
        <v>1.0093799999999999</v>
      </c>
      <c r="Q44" s="1">
        <v>3.0197699999999998</v>
      </c>
      <c r="R44" s="1"/>
      <c r="S44" s="2"/>
    </row>
    <row r="45" spans="1:19" x14ac:dyDescent="0.25">
      <c r="A45" s="38">
        <v>42</v>
      </c>
      <c r="B45" s="16">
        <v>0.98851299999999998</v>
      </c>
      <c r="C45" s="1">
        <v>3.0114899999999998</v>
      </c>
      <c r="D45" s="1">
        <v>-1063.6300000000001</v>
      </c>
      <c r="E45" s="1">
        <v>-1061.6300000000001</v>
      </c>
      <c r="F45" s="1"/>
      <c r="G45" s="2"/>
      <c r="H45" s="16"/>
      <c r="I45" s="1"/>
      <c r="J45" s="1"/>
      <c r="K45" s="1"/>
      <c r="L45" s="1"/>
      <c r="M45" s="2"/>
      <c r="N45" s="16">
        <v>1.1904399999999999</v>
      </c>
      <c r="O45" s="1">
        <v>3.4012799999999999</v>
      </c>
      <c r="P45" s="1">
        <v>1.0082599999999999</v>
      </c>
      <c r="Q45" s="1">
        <v>3.0173999999999999</v>
      </c>
      <c r="R45" s="1"/>
      <c r="S45" s="2"/>
    </row>
    <row r="46" spans="1:19" x14ac:dyDescent="0.25">
      <c r="A46" s="38">
        <v>43</v>
      </c>
      <c r="B46" s="16">
        <v>0.98966200000000004</v>
      </c>
      <c r="C46" s="1">
        <v>3.0103399999999998</v>
      </c>
      <c r="D46" s="1">
        <v>1235.97</v>
      </c>
      <c r="E46" s="1">
        <v>1237.97</v>
      </c>
      <c r="F46" s="1"/>
      <c r="G46" s="2"/>
      <c r="H46" s="16"/>
      <c r="I46" s="1"/>
      <c r="J46" s="1"/>
      <c r="K46" s="1"/>
      <c r="L46" s="1"/>
      <c r="M46" s="2"/>
      <c r="N46" s="16">
        <v>1.18092</v>
      </c>
      <c r="O46" s="1">
        <v>3.3812199999999999</v>
      </c>
      <c r="P46" s="1">
        <v>1.0072700000000001</v>
      </c>
      <c r="Q46" s="1">
        <v>3.0153099999999999</v>
      </c>
      <c r="R46" s="1"/>
      <c r="S46" s="2"/>
    </row>
    <row r="47" spans="1:19" x14ac:dyDescent="0.25">
      <c r="A47" s="38">
        <v>44</v>
      </c>
      <c r="B47" s="16">
        <v>0.99069600000000002</v>
      </c>
      <c r="C47" s="1">
        <v>3.0093000000000001</v>
      </c>
      <c r="D47" s="1">
        <v>-1431.56</v>
      </c>
      <c r="E47" s="1">
        <v>-1429.56</v>
      </c>
      <c r="F47" s="1"/>
      <c r="G47" s="2"/>
      <c r="H47" s="16"/>
      <c r="I47" s="1"/>
      <c r="J47" s="1"/>
      <c r="K47" s="1"/>
      <c r="L47" s="1"/>
      <c r="M47" s="2"/>
      <c r="N47" s="16">
        <v>1.17187</v>
      </c>
      <c r="O47" s="1">
        <v>3.3621599999999998</v>
      </c>
      <c r="P47" s="1">
        <v>1.0064</v>
      </c>
      <c r="Q47" s="1">
        <v>3.0134799999999999</v>
      </c>
      <c r="R47" s="1"/>
      <c r="S47" s="2"/>
    </row>
    <row r="48" spans="1:19" x14ac:dyDescent="0.25">
      <c r="A48" s="38">
        <v>45</v>
      </c>
      <c r="B48" s="16">
        <v>0.99162600000000001</v>
      </c>
      <c r="C48" s="1">
        <v>3.0083700000000002</v>
      </c>
      <c r="D48" s="1">
        <v>1662.77</v>
      </c>
      <c r="E48" s="1">
        <v>1664.77</v>
      </c>
      <c r="F48" s="1"/>
      <c r="G48" s="2"/>
      <c r="H48" s="16"/>
      <c r="I48" s="1"/>
      <c r="J48" s="1"/>
      <c r="K48" s="1"/>
      <c r="L48" s="1"/>
      <c r="M48" s="2"/>
      <c r="N48" s="16">
        <v>1.1632800000000001</v>
      </c>
      <c r="O48" s="1">
        <v>3.3440500000000002</v>
      </c>
      <c r="P48" s="1">
        <v>1.00563</v>
      </c>
      <c r="Q48" s="1">
        <v>3.01186</v>
      </c>
      <c r="R48" s="1"/>
      <c r="S48" s="2"/>
    </row>
    <row r="49" spans="1:19" x14ac:dyDescent="0.25">
      <c r="A49" s="38">
        <v>46</v>
      </c>
      <c r="B49" s="16">
        <v>0.99246299999999998</v>
      </c>
      <c r="C49" s="1">
        <v>3.0075400000000001</v>
      </c>
      <c r="D49" s="1">
        <v>-1926.65</v>
      </c>
      <c r="E49" s="1">
        <v>-1924.65</v>
      </c>
      <c r="F49" s="1"/>
      <c r="G49" s="2"/>
      <c r="H49" s="16"/>
      <c r="I49" s="1"/>
      <c r="J49" s="1"/>
      <c r="K49" s="1"/>
      <c r="L49" s="1"/>
      <c r="M49" s="2"/>
      <c r="N49" s="16">
        <v>1.1551100000000001</v>
      </c>
      <c r="O49" s="1">
        <v>3.3268499999999999</v>
      </c>
      <c r="P49" s="1">
        <v>1.00495</v>
      </c>
      <c r="Q49" s="1">
        <v>3.01044</v>
      </c>
      <c r="R49" s="1"/>
      <c r="S49" s="2"/>
    </row>
    <row r="50" spans="1:19" x14ac:dyDescent="0.25">
      <c r="A50" s="38">
        <v>47</v>
      </c>
      <c r="B50" s="16">
        <v>0.99321700000000002</v>
      </c>
      <c r="C50" s="1">
        <v>3.00678</v>
      </c>
      <c r="D50" s="1">
        <v>2237.08</v>
      </c>
      <c r="E50" s="1">
        <v>2239.08</v>
      </c>
      <c r="F50" s="1"/>
      <c r="G50" s="2"/>
      <c r="H50" s="16"/>
      <c r="I50" s="1"/>
      <c r="J50" s="1"/>
      <c r="K50" s="1"/>
      <c r="L50" s="1"/>
      <c r="M50" s="2"/>
      <c r="N50" s="16">
        <v>1.1473599999999999</v>
      </c>
      <c r="O50" s="1">
        <v>3.3105000000000002</v>
      </c>
      <c r="P50" s="1">
        <v>1.0043599999999999</v>
      </c>
      <c r="Q50" s="1">
        <v>3.0091800000000002</v>
      </c>
      <c r="R50" s="1"/>
      <c r="S50" s="2"/>
    </row>
    <row r="51" spans="1:19" x14ac:dyDescent="0.25">
      <c r="A51" s="38">
        <v>48</v>
      </c>
      <c r="B51" s="16">
        <v>0.99389499999999997</v>
      </c>
      <c r="C51" s="1">
        <v>3.0061</v>
      </c>
      <c r="D51" s="1">
        <v>-2592.85</v>
      </c>
      <c r="E51" s="1">
        <v>-2590.85</v>
      </c>
      <c r="F51" s="1"/>
      <c r="G51" s="2"/>
      <c r="H51" s="16"/>
      <c r="I51" s="1"/>
      <c r="J51" s="1"/>
      <c r="K51" s="1"/>
      <c r="L51" s="1"/>
      <c r="M51" s="2"/>
      <c r="N51" s="16">
        <v>1.1399900000000001</v>
      </c>
      <c r="O51" s="1">
        <v>3.2949799999999998</v>
      </c>
      <c r="P51" s="1">
        <v>1.0038400000000001</v>
      </c>
      <c r="Q51" s="1">
        <v>3.0080800000000001</v>
      </c>
      <c r="R51" s="1"/>
      <c r="S51" s="2"/>
    </row>
    <row r="52" spans="1:19" x14ac:dyDescent="0.25">
      <c r="A52" s="38">
        <v>49</v>
      </c>
      <c r="B52" s="16">
        <v>0.994506</v>
      </c>
      <c r="C52" s="1">
        <v>3.00549</v>
      </c>
      <c r="D52" s="1">
        <v>3009.87</v>
      </c>
      <c r="E52" s="1">
        <v>3011.87</v>
      </c>
      <c r="F52" s="1"/>
      <c r="G52" s="2"/>
      <c r="H52" s="16"/>
      <c r="I52" s="1"/>
      <c r="J52" s="1"/>
      <c r="K52" s="1"/>
      <c r="L52" s="1"/>
      <c r="M52" s="2"/>
      <c r="N52" s="16">
        <v>1.1329899999999999</v>
      </c>
      <c r="O52" s="1">
        <v>3.28023</v>
      </c>
      <c r="P52" s="1">
        <v>1.0033700000000001</v>
      </c>
      <c r="Q52" s="1">
        <v>3.0071099999999999</v>
      </c>
      <c r="R52" s="1"/>
      <c r="S52" s="2"/>
    </row>
    <row r="53" spans="1:19" x14ac:dyDescent="0.25">
      <c r="A53" s="38">
        <v>50</v>
      </c>
      <c r="B53" s="16">
        <v>0.99505500000000002</v>
      </c>
      <c r="C53" s="1">
        <v>3.0049399999999999</v>
      </c>
      <c r="D53" s="1">
        <v>-3489.29</v>
      </c>
      <c r="E53" s="1">
        <v>-3487.29</v>
      </c>
      <c r="F53" s="1"/>
      <c r="G53" s="2"/>
      <c r="H53" s="16"/>
      <c r="I53" s="1"/>
      <c r="J53" s="1"/>
      <c r="K53" s="1"/>
      <c r="L53" s="1"/>
      <c r="M53" s="2"/>
      <c r="N53" s="16">
        <v>1.1263399999999999</v>
      </c>
      <c r="O53" s="1">
        <v>3.2662200000000001</v>
      </c>
      <c r="P53" s="1">
        <v>1.0029699999999999</v>
      </c>
      <c r="Q53" s="1">
        <v>3.0062600000000002</v>
      </c>
      <c r="R53" s="1"/>
      <c r="S53" s="2"/>
    </row>
    <row r="54" spans="1:19" x14ac:dyDescent="0.25">
      <c r="A54" s="38">
        <v>51</v>
      </c>
      <c r="B54" s="16">
        <v>0.99555000000000005</v>
      </c>
      <c r="C54" s="1">
        <v>3.0044499999999998</v>
      </c>
      <c r="D54" s="1">
        <v>4049.73</v>
      </c>
      <c r="E54" s="1">
        <v>4051.73</v>
      </c>
      <c r="F54" s="1"/>
      <c r="G54" s="2"/>
      <c r="H54" s="16"/>
      <c r="I54" s="1"/>
      <c r="J54" s="1"/>
      <c r="K54" s="1"/>
      <c r="L54" s="1"/>
      <c r="M54" s="2"/>
      <c r="N54" s="16">
        <v>1.12002</v>
      </c>
      <c r="O54" s="1">
        <v>3.25291</v>
      </c>
      <c r="P54" s="1">
        <v>1.00261</v>
      </c>
      <c r="Q54" s="1">
        <v>3.0055100000000001</v>
      </c>
      <c r="R54" s="1"/>
      <c r="S54" s="2"/>
    </row>
    <row r="55" spans="1:19" x14ac:dyDescent="0.25">
      <c r="A55" s="38">
        <v>52</v>
      </c>
      <c r="B55" s="16">
        <v>0.99599499999999996</v>
      </c>
      <c r="C55" s="1">
        <v>3.0040100000000001</v>
      </c>
      <c r="D55" s="1">
        <v>-4695.53</v>
      </c>
      <c r="E55" s="1">
        <v>-4693.53</v>
      </c>
      <c r="F55" s="1"/>
      <c r="G55" s="2"/>
      <c r="H55" s="16"/>
      <c r="I55" s="1"/>
      <c r="J55" s="1"/>
      <c r="K55" s="1"/>
      <c r="L55" s="1"/>
      <c r="M55" s="2"/>
      <c r="N55" s="16">
        <v>1.11402</v>
      </c>
      <c r="O55" s="1">
        <v>3.2402600000000001</v>
      </c>
      <c r="P55" s="1">
        <v>1.0023</v>
      </c>
      <c r="Q55" s="1">
        <v>3.0048499999999998</v>
      </c>
      <c r="R55" s="1"/>
      <c r="S55" s="2"/>
    </row>
    <row r="56" spans="1:19" x14ac:dyDescent="0.25">
      <c r="A56" s="38">
        <v>53</v>
      </c>
      <c r="B56" s="16">
        <v>0.99639500000000003</v>
      </c>
      <c r="C56" s="1">
        <v>3.0036</v>
      </c>
      <c r="D56" s="1">
        <v>5448.98</v>
      </c>
      <c r="E56" s="1">
        <v>5450.98</v>
      </c>
      <c r="F56" s="1"/>
      <c r="G56" s="2"/>
      <c r="H56" s="16"/>
      <c r="I56" s="1"/>
      <c r="J56" s="1"/>
      <c r="K56" s="1"/>
      <c r="L56" s="1"/>
      <c r="M56" s="2"/>
      <c r="N56" s="16">
        <v>1.10832</v>
      </c>
      <c r="O56" s="1">
        <v>3.2282500000000001</v>
      </c>
      <c r="P56" s="1">
        <v>1.0020199999999999</v>
      </c>
      <c r="Q56" s="1">
        <v>3.0042599999999999</v>
      </c>
      <c r="R56" s="1"/>
      <c r="S56" s="2"/>
    </row>
    <row r="57" spans="1:19" x14ac:dyDescent="0.25">
      <c r="A57" s="38">
        <v>54</v>
      </c>
      <c r="B57" s="16">
        <v>0.99675599999999998</v>
      </c>
      <c r="C57" s="1">
        <v>3.0032399999999999</v>
      </c>
      <c r="D57" s="1">
        <v>-6318.65</v>
      </c>
      <c r="E57" s="1">
        <v>-6316.65</v>
      </c>
      <c r="F57" s="1"/>
      <c r="G57" s="2"/>
      <c r="H57" s="16"/>
      <c r="I57" s="1"/>
      <c r="J57" s="1"/>
      <c r="K57" s="1"/>
      <c r="L57" s="1"/>
      <c r="M57" s="2"/>
      <c r="N57" s="16">
        <v>1.1029100000000001</v>
      </c>
      <c r="O57" s="1">
        <v>3.2168399999999999</v>
      </c>
      <c r="P57" s="1">
        <v>1.0017799999999999</v>
      </c>
      <c r="Q57" s="1">
        <v>3.0037500000000001</v>
      </c>
      <c r="R57" s="1"/>
      <c r="S57" s="2"/>
    </row>
    <row r="58" spans="1:19" x14ac:dyDescent="0.25">
      <c r="A58" s="38">
        <v>55</v>
      </c>
      <c r="B58" s="16">
        <v>0.99707999999999997</v>
      </c>
      <c r="C58" s="1">
        <v>3.00292</v>
      </c>
      <c r="D58" s="1">
        <v>7331.8</v>
      </c>
      <c r="E58" s="1">
        <v>7333.8</v>
      </c>
      <c r="F58" s="1"/>
      <c r="G58" s="2"/>
      <c r="H58" s="16"/>
      <c r="I58" s="1"/>
      <c r="J58" s="1"/>
      <c r="K58" s="1"/>
      <c r="L58" s="1"/>
      <c r="M58" s="2"/>
      <c r="N58" s="16">
        <v>1.0977600000000001</v>
      </c>
      <c r="O58" s="1">
        <v>3.206</v>
      </c>
      <c r="P58" s="1">
        <v>1.0015700000000001</v>
      </c>
      <c r="Q58" s="1">
        <v>3.0032999999999999</v>
      </c>
      <c r="R58" s="1"/>
      <c r="S58" s="2"/>
    </row>
    <row r="59" spans="1:19" x14ac:dyDescent="0.25">
      <c r="A59" s="38">
        <v>56</v>
      </c>
      <c r="B59" s="16">
        <v>0.99737200000000004</v>
      </c>
      <c r="C59" s="1">
        <v>3.0026299999999999</v>
      </c>
      <c r="D59" s="1">
        <v>-8502.7199999999993</v>
      </c>
      <c r="E59" s="1">
        <v>-8500.7199999999993</v>
      </c>
      <c r="F59" s="1"/>
      <c r="G59" s="2"/>
      <c r="H59" s="16"/>
      <c r="I59" s="1"/>
      <c r="J59" s="1"/>
      <c r="K59" s="1"/>
      <c r="L59" s="1"/>
      <c r="M59" s="2"/>
      <c r="N59" s="16">
        <v>1.09287</v>
      </c>
      <c r="O59" s="1">
        <v>3.1957</v>
      </c>
      <c r="P59" s="1">
        <v>1.0013799999999999</v>
      </c>
      <c r="Q59" s="1">
        <v>3.00291</v>
      </c>
      <c r="R59" s="1"/>
      <c r="S59" s="2"/>
    </row>
    <row r="60" spans="1:19" x14ac:dyDescent="0.25">
      <c r="A60" s="38">
        <v>57</v>
      </c>
      <c r="B60" s="16">
        <v>0.99763500000000005</v>
      </c>
      <c r="C60" s="1">
        <v>3.00237</v>
      </c>
      <c r="D60" s="1">
        <v>9865.32</v>
      </c>
      <c r="E60" s="1">
        <v>9867.32</v>
      </c>
      <c r="F60" s="1"/>
      <c r="G60" s="2"/>
      <c r="H60" s="16"/>
      <c r="I60" s="1"/>
      <c r="J60" s="1"/>
      <c r="K60" s="1"/>
      <c r="L60" s="1"/>
      <c r="M60" s="2"/>
      <c r="N60" s="16">
        <v>1.08823</v>
      </c>
      <c r="O60" s="1">
        <v>3.1859099999999998</v>
      </c>
      <c r="P60" s="1">
        <v>1.0012099999999999</v>
      </c>
      <c r="Q60" s="1">
        <v>3.0025599999999999</v>
      </c>
      <c r="R60" s="1"/>
      <c r="S60" s="2"/>
    </row>
    <row r="61" spans="1:19" x14ac:dyDescent="0.25">
      <c r="A61" s="38">
        <v>58</v>
      </c>
      <c r="B61" s="16">
        <v>0.99787099999999995</v>
      </c>
      <c r="C61" s="1">
        <v>3.0021300000000002</v>
      </c>
      <c r="D61" s="1">
        <v>-11441.6</v>
      </c>
      <c r="E61" s="1">
        <v>-11439.6</v>
      </c>
      <c r="F61" s="1"/>
      <c r="G61" s="2"/>
      <c r="H61" s="16"/>
      <c r="I61" s="1"/>
      <c r="J61" s="1"/>
      <c r="K61" s="1"/>
      <c r="L61" s="1"/>
      <c r="M61" s="2"/>
      <c r="N61" s="16">
        <v>1.08382</v>
      </c>
      <c r="O61" s="1">
        <v>3.1766200000000002</v>
      </c>
      <c r="P61" s="1">
        <v>1.0010699999999999</v>
      </c>
      <c r="Q61" s="1">
        <v>3.0022500000000001</v>
      </c>
      <c r="R61" s="1"/>
      <c r="S61" s="2"/>
    </row>
    <row r="62" spans="1:19" x14ac:dyDescent="0.25">
      <c r="A62" s="38">
        <v>59</v>
      </c>
      <c r="B62" s="16">
        <v>0.99808399999999997</v>
      </c>
      <c r="C62" s="1">
        <v>3.0019200000000001</v>
      </c>
      <c r="D62" s="1">
        <v>13274.4</v>
      </c>
      <c r="E62" s="1">
        <v>13276.4</v>
      </c>
      <c r="F62" s="1"/>
      <c r="G62" s="2"/>
      <c r="H62" s="16"/>
      <c r="I62" s="1"/>
      <c r="J62" s="1"/>
      <c r="K62" s="1"/>
      <c r="L62" s="1"/>
      <c r="M62" s="2"/>
      <c r="N62" s="16">
        <v>1.0796300000000001</v>
      </c>
      <c r="O62" s="1">
        <v>3.16778</v>
      </c>
      <c r="P62" s="1">
        <v>1.0009399999999999</v>
      </c>
      <c r="Q62" s="1">
        <v>3.0019800000000001</v>
      </c>
      <c r="R62" s="1"/>
      <c r="S62" s="2"/>
    </row>
    <row r="63" spans="1:19" x14ac:dyDescent="0.25">
      <c r="A63" s="38">
        <v>60</v>
      </c>
      <c r="B63" s="16">
        <v>0.99827600000000005</v>
      </c>
      <c r="C63" s="1">
        <v>3.0017200000000002</v>
      </c>
      <c r="D63" s="1">
        <v>-15396.2</v>
      </c>
      <c r="E63" s="1">
        <v>-15394.2</v>
      </c>
      <c r="F63" s="1"/>
      <c r="G63" s="2"/>
      <c r="H63" s="16"/>
      <c r="I63" s="1"/>
      <c r="J63" s="1"/>
      <c r="K63" s="1"/>
      <c r="L63" s="1"/>
      <c r="M63" s="2"/>
      <c r="N63" s="16">
        <v>1.07565</v>
      </c>
      <c r="O63" s="1">
        <v>3.1594000000000002</v>
      </c>
      <c r="P63" s="1">
        <v>1.0008300000000001</v>
      </c>
      <c r="Q63" s="1">
        <v>3.0017399999999999</v>
      </c>
      <c r="R63" s="1"/>
      <c r="S63" s="2"/>
    </row>
    <row r="64" spans="1:19" x14ac:dyDescent="0.25">
      <c r="A64" s="38">
        <v>61</v>
      </c>
      <c r="B64" s="16">
        <v>0.998448</v>
      </c>
      <c r="C64" s="1">
        <v>3.0015499999999999</v>
      </c>
      <c r="D64" s="1">
        <v>17861.7</v>
      </c>
      <c r="E64" s="1">
        <v>17863.7</v>
      </c>
      <c r="F64" s="1"/>
      <c r="G64" s="2"/>
      <c r="H64" s="16"/>
      <c r="I64" s="1"/>
      <c r="J64" s="1"/>
      <c r="K64" s="1"/>
      <c r="L64" s="1"/>
      <c r="M64" s="2"/>
      <c r="N64" s="16">
        <v>1.07186</v>
      </c>
      <c r="O64" s="1">
        <v>3.15143</v>
      </c>
      <c r="P64" s="1">
        <v>1.0007299999999999</v>
      </c>
      <c r="Q64" s="1">
        <v>3.0015299999999998</v>
      </c>
      <c r="R64" s="1"/>
      <c r="S64" s="2"/>
    </row>
    <row r="65" spans="1:19" x14ac:dyDescent="0.25">
      <c r="A65" s="38">
        <v>62</v>
      </c>
      <c r="B65" s="16">
        <v>0.99860300000000002</v>
      </c>
      <c r="C65" s="1">
        <v>3.0013999999999998</v>
      </c>
      <c r="D65" s="1">
        <v>-20717.400000000001</v>
      </c>
      <c r="E65" s="1">
        <v>-20715.400000000001</v>
      </c>
      <c r="F65" s="1"/>
      <c r="G65" s="2"/>
      <c r="H65" s="16"/>
      <c r="I65" s="1"/>
      <c r="J65" s="1"/>
      <c r="K65" s="1"/>
      <c r="L65" s="1"/>
      <c r="M65" s="2"/>
      <c r="N65" s="16">
        <v>1.0682700000000001</v>
      </c>
      <c r="O65" s="1">
        <v>3.14385</v>
      </c>
      <c r="P65" s="1">
        <v>1.00064</v>
      </c>
      <c r="Q65" s="1">
        <v>3.00135</v>
      </c>
      <c r="R65" s="1"/>
      <c r="S65" s="2"/>
    </row>
    <row r="66" spans="1:19" x14ac:dyDescent="0.25">
      <c r="A66" s="38">
        <v>63</v>
      </c>
      <c r="B66" s="16">
        <v>0.99874300000000005</v>
      </c>
      <c r="C66" s="1">
        <v>3.0012599999999998</v>
      </c>
      <c r="D66" s="1">
        <v>24034.400000000001</v>
      </c>
      <c r="E66" s="1">
        <v>24036.400000000001</v>
      </c>
      <c r="F66" s="1"/>
      <c r="G66" s="2"/>
      <c r="H66" s="16"/>
      <c r="I66" s="1"/>
      <c r="J66" s="1"/>
      <c r="K66" s="1"/>
      <c r="L66" s="1"/>
      <c r="M66" s="2"/>
      <c r="N66" s="16">
        <v>1.0648599999999999</v>
      </c>
      <c r="O66" s="1">
        <v>3.13666</v>
      </c>
      <c r="P66" s="1">
        <v>1.0005599999999999</v>
      </c>
      <c r="Q66" s="1">
        <v>3.0011899999999998</v>
      </c>
      <c r="R66" s="1"/>
      <c r="S66" s="2"/>
    </row>
    <row r="67" spans="1:19" x14ac:dyDescent="0.25">
      <c r="A67" s="38">
        <v>64</v>
      </c>
      <c r="B67" s="16">
        <v>0.99886900000000001</v>
      </c>
      <c r="C67" s="1">
        <v>3.0011299999999999</v>
      </c>
      <c r="D67" s="1">
        <v>-27877.7</v>
      </c>
      <c r="E67" s="1">
        <v>-27875.7</v>
      </c>
      <c r="F67" s="1"/>
      <c r="G67" s="2"/>
      <c r="H67" s="16"/>
      <c r="I67" s="1"/>
      <c r="J67" s="1"/>
      <c r="K67" s="1"/>
      <c r="L67" s="1"/>
      <c r="M67" s="2"/>
      <c r="N67" s="16">
        <v>1.0616099999999999</v>
      </c>
      <c r="O67" s="1">
        <v>3.1298300000000001</v>
      </c>
      <c r="P67" s="1">
        <v>1.0004999999999999</v>
      </c>
      <c r="Q67" s="1">
        <v>3.0010500000000002</v>
      </c>
      <c r="R67" s="1"/>
      <c r="S67" s="2"/>
    </row>
    <row r="68" spans="1:19" x14ac:dyDescent="0.25">
      <c r="A68" s="38">
        <v>65</v>
      </c>
      <c r="B68" s="16">
        <v>0.99898200000000004</v>
      </c>
      <c r="C68" s="1">
        <v>3.00102</v>
      </c>
      <c r="D68" s="1">
        <v>32340.3</v>
      </c>
      <c r="E68" s="1">
        <v>32342.3</v>
      </c>
      <c r="F68" s="1"/>
      <c r="G68" s="2"/>
      <c r="H68" s="16"/>
      <c r="I68" s="1"/>
      <c r="J68" s="1"/>
      <c r="K68" s="1"/>
      <c r="L68" s="1"/>
      <c r="M68" s="2"/>
      <c r="N68" s="16">
        <v>1.05853</v>
      </c>
      <c r="O68" s="1">
        <v>3.1233399999999998</v>
      </c>
      <c r="P68" s="1">
        <v>1.00044</v>
      </c>
      <c r="Q68" s="1">
        <v>3.0009199999999998</v>
      </c>
      <c r="R68" s="1"/>
      <c r="S68" s="2"/>
    </row>
    <row r="69" spans="1:19" x14ac:dyDescent="0.25">
      <c r="A69" s="38">
        <v>66</v>
      </c>
      <c r="B69" s="16">
        <v>0.99908399999999997</v>
      </c>
      <c r="C69" s="1">
        <v>3.0009199999999998</v>
      </c>
      <c r="D69" s="1">
        <v>-37512.6</v>
      </c>
      <c r="E69" s="1">
        <v>-37510.6</v>
      </c>
      <c r="F69" s="1"/>
      <c r="G69" s="2"/>
      <c r="H69" s="16"/>
      <c r="I69" s="1"/>
      <c r="J69" s="1"/>
      <c r="K69" s="1"/>
      <c r="L69" s="1"/>
      <c r="M69" s="2"/>
      <c r="N69" s="16">
        <v>1.0556099999999999</v>
      </c>
      <c r="O69" s="1">
        <v>3.1171700000000002</v>
      </c>
      <c r="P69" s="1">
        <v>1.00038</v>
      </c>
      <c r="Q69" s="1">
        <v>3.00081</v>
      </c>
      <c r="R69" s="1"/>
      <c r="S69" s="2"/>
    </row>
    <row r="70" spans="1:19" x14ac:dyDescent="0.25">
      <c r="A70" s="38">
        <v>67</v>
      </c>
      <c r="B70" s="16">
        <v>0.99917500000000004</v>
      </c>
      <c r="C70" s="1">
        <v>3.00082</v>
      </c>
      <c r="D70" s="1">
        <v>43516.800000000003</v>
      </c>
      <c r="E70" s="1">
        <v>43518.8</v>
      </c>
      <c r="F70" s="1"/>
      <c r="G70" s="2"/>
      <c r="H70" s="16"/>
      <c r="I70" s="1"/>
      <c r="J70" s="1"/>
      <c r="K70" s="1"/>
      <c r="L70" s="1"/>
      <c r="M70" s="2"/>
      <c r="N70" s="16">
        <v>1.0528299999999999</v>
      </c>
      <c r="O70" s="1">
        <v>3.11131</v>
      </c>
      <c r="P70" s="1">
        <v>1.00034</v>
      </c>
      <c r="Q70" s="1">
        <v>3.0007100000000002</v>
      </c>
      <c r="R70" s="1"/>
      <c r="S70" s="2"/>
    </row>
    <row r="71" spans="1:19" x14ac:dyDescent="0.25">
      <c r="A71" s="38">
        <v>68</v>
      </c>
      <c r="B71" s="16">
        <v>0.99925799999999998</v>
      </c>
      <c r="C71" s="1">
        <v>3.00074</v>
      </c>
      <c r="D71" s="1">
        <v>-50477.3</v>
      </c>
      <c r="E71" s="1">
        <v>-50475.3</v>
      </c>
      <c r="F71" s="1"/>
      <c r="G71" s="2"/>
      <c r="H71" s="16"/>
      <c r="I71" s="1"/>
      <c r="J71" s="1"/>
      <c r="K71" s="1"/>
      <c r="L71" s="1"/>
      <c r="M71" s="2"/>
      <c r="N71" s="16">
        <v>1.0501799999999999</v>
      </c>
      <c r="O71" s="1">
        <v>3.10575</v>
      </c>
      <c r="P71" s="1">
        <v>1.0003</v>
      </c>
      <c r="Q71" s="1">
        <v>3.0006300000000001</v>
      </c>
      <c r="R71" s="1"/>
      <c r="S71" s="2"/>
    </row>
    <row r="72" spans="1:19" x14ac:dyDescent="0.25">
      <c r="A72" s="38">
        <v>69</v>
      </c>
      <c r="B72" s="16">
        <v>0.999332</v>
      </c>
      <c r="C72" s="1">
        <v>3.0006699999999999</v>
      </c>
      <c r="D72" s="1">
        <v>58555.9</v>
      </c>
      <c r="E72" s="1">
        <v>58557.9</v>
      </c>
      <c r="F72" s="1"/>
      <c r="G72" s="2"/>
      <c r="H72" s="16"/>
      <c r="I72" s="1"/>
      <c r="J72" s="1"/>
      <c r="K72" s="1"/>
      <c r="L72" s="1"/>
      <c r="M72" s="2"/>
      <c r="N72" s="16">
        <v>1.0476799999999999</v>
      </c>
      <c r="O72" s="1">
        <v>3.10046</v>
      </c>
      <c r="P72" s="1">
        <v>1.0002599999999999</v>
      </c>
      <c r="Q72" s="1">
        <v>3.0005500000000001</v>
      </c>
      <c r="R72" s="1"/>
      <c r="S72" s="2"/>
    </row>
    <row r="73" spans="1:19" x14ac:dyDescent="0.25">
      <c r="A73" s="38">
        <v>70</v>
      </c>
      <c r="B73" s="16">
        <v>0.99939900000000004</v>
      </c>
      <c r="C73" s="1">
        <v>3.0005999999999999</v>
      </c>
      <c r="D73" s="1">
        <v>-67922.600000000006</v>
      </c>
      <c r="E73" s="1">
        <v>-67920.600000000006</v>
      </c>
      <c r="F73" s="1"/>
      <c r="G73" s="2"/>
      <c r="H73" s="16"/>
      <c r="I73" s="1"/>
      <c r="J73" s="1"/>
      <c r="K73" s="1"/>
      <c r="L73" s="1"/>
      <c r="M73" s="2"/>
      <c r="N73" s="16">
        <v>1.0452900000000001</v>
      </c>
      <c r="O73" s="1">
        <v>3.09544</v>
      </c>
      <c r="P73" s="1">
        <v>1.00023</v>
      </c>
      <c r="Q73" s="1">
        <v>3.0004900000000001</v>
      </c>
      <c r="R73" s="1"/>
      <c r="S73" s="2"/>
    </row>
    <row r="74" spans="1:19" x14ac:dyDescent="0.25">
      <c r="A74" s="38">
        <v>71</v>
      </c>
      <c r="B74" s="16">
        <v>0.99945899999999999</v>
      </c>
      <c r="C74" s="1">
        <v>3.00054</v>
      </c>
      <c r="D74" s="1">
        <v>78792.399999999994</v>
      </c>
      <c r="E74" s="1">
        <v>78794.399999999994</v>
      </c>
      <c r="F74" s="1"/>
      <c r="G74" s="2"/>
      <c r="H74" s="16"/>
      <c r="I74" s="1"/>
      <c r="J74" s="1"/>
      <c r="K74" s="1"/>
      <c r="L74" s="1"/>
      <c r="M74" s="2"/>
      <c r="N74" s="16">
        <v>1.0430299999999999</v>
      </c>
      <c r="O74" s="1">
        <v>3.0906600000000002</v>
      </c>
      <c r="P74" s="1">
        <v>1.0002</v>
      </c>
      <c r="Q74" s="1">
        <v>3.0004300000000002</v>
      </c>
      <c r="R74" s="1"/>
      <c r="S74" s="2"/>
    </row>
    <row r="75" spans="1:19" x14ac:dyDescent="0.25">
      <c r="A75" s="38">
        <v>72</v>
      </c>
      <c r="B75" s="16">
        <v>0.99951299999999998</v>
      </c>
      <c r="C75" s="1">
        <v>3.0004900000000001</v>
      </c>
      <c r="D75" s="1">
        <v>-91397.1</v>
      </c>
      <c r="E75" s="1">
        <v>-91395.1</v>
      </c>
      <c r="F75" s="1"/>
      <c r="G75" s="2"/>
      <c r="H75" s="16"/>
      <c r="I75" s="1"/>
      <c r="J75" s="1"/>
      <c r="K75" s="1"/>
      <c r="L75" s="1"/>
      <c r="M75" s="2"/>
      <c r="N75" s="16">
        <v>1.04088</v>
      </c>
      <c r="O75" s="1">
        <v>3.0861299999999998</v>
      </c>
      <c r="P75" s="1">
        <v>1.0001800000000001</v>
      </c>
      <c r="Q75" s="1">
        <v>3.0003799999999998</v>
      </c>
      <c r="R75" s="1"/>
      <c r="S75" s="2"/>
    </row>
    <row r="76" spans="1:19" x14ac:dyDescent="0.25">
      <c r="A76" s="38">
        <v>73</v>
      </c>
      <c r="B76" s="16">
        <v>0.99956199999999995</v>
      </c>
      <c r="C76" s="1">
        <v>3.0004400000000002</v>
      </c>
      <c r="D76" s="1">
        <v>106023</v>
      </c>
      <c r="E76" s="1">
        <v>106025</v>
      </c>
      <c r="F76" s="1"/>
      <c r="G76" s="2"/>
      <c r="H76" s="16"/>
      <c r="I76" s="1"/>
      <c r="J76" s="1"/>
      <c r="K76" s="1"/>
      <c r="L76" s="1"/>
      <c r="M76" s="2"/>
      <c r="N76" s="16">
        <v>1.0388299999999999</v>
      </c>
      <c r="O76" s="1">
        <v>3.08182</v>
      </c>
      <c r="P76" s="1">
        <v>1.0001599999999999</v>
      </c>
      <c r="Q76" s="1">
        <v>3.0003299999999999</v>
      </c>
      <c r="R76" s="1"/>
      <c r="S76" s="2"/>
    </row>
    <row r="77" spans="1:19" x14ac:dyDescent="0.25">
      <c r="A77" s="38">
        <v>74</v>
      </c>
      <c r="B77" s="16">
        <v>0.99960599999999999</v>
      </c>
      <c r="C77" s="1">
        <v>3.0003899999999999</v>
      </c>
      <c r="D77" s="1">
        <v>-122984</v>
      </c>
      <c r="E77" s="1">
        <v>-122982</v>
      </c>
      <c r="F77" s="1"/>
      <c r="G77" s="2"/>
      <c r="H77" s="16"/>
      <c r="I77" s="1"/>
      <c r="J77" s="1"/>
      <c r="K77" s="1"/>
      <c r="L77" s="1"/>
      <c r="M77" s="2"/>
      <c r="N77" s="16">
        <v>1.0368900000000001</v>
      </c>
      <c r="O77" s="1">
        <v>3.0777299999999999</v>
      </c>
      <c r="P77" s="1">
        <v>1.00014</v>
      </c>
      <c r="Q77" s="1">
        <v>3.0002900000000001</v>
      </c>
      <c r="R77" s="1"/>
      <c r="S77" s="2"/>
    </row>
    <row r="78" spans="1:19" x14ac:dyDescent="0.25">
      <c r="A78" s="38">
        <v>75</v>
      </c>
      <c r="B78" s="16">
        <v>0.99964500000000001</v>
      </c>
      <c r="C78" s="1">
        <v>3.0003500000000001</v>
      </c>
      <c r="D78" s="1">
        <v>142664</v>
      </c>
      <c r="E78" s="1">
        <v>142666</v>
      </c>
      <c r="F78" s="1"/>
      <c r="G78" s="2"/>
      <c r="H78" s="16"/>
      <c r="I78" s="1"/>
      <c r="J78" s="1"/>
      <c r="K78" s="1"/>
      <c r="L78" s="1"/>
      <c r="M78" s="2"/>
      <c r="N78" s="16">
        <v>1.03505</v>
      </c>
      <c r="O78" s="1">
        <v>3.0738500000000002</v>
      </c>
      <c r="P78" s="1">
        <v>1.0001199999999999</v>
      </c>
      <c r="Q78" s="1">
        <v>3.0002599999999999</v>
      </c>
      <c r="R78" s="1"/>
      <c r="S78" s="2"/>
    </row>
    <row r="79" spans="1:19" x14ac:dyDescent="0.25">
      <c r="A79" s="38">
        <v>76</v>
      </c>
      <c r="B79" s="16">
        <v>0.99968100000000004</v>
      </c>
      <c r="C79" s="1">
        <v>3.0003199999999999</v>
      </c>
      <c r="D79" s="1">
        <v>-165488</v>
      </c>
      <c r="E79" s="1">
        <v>-165486</v>
      </c>
      <c r="F79" s="1"/>
      <c r="G79" s="2"/>
      <c r="H79" s="16"/>
      <c r="I79" s="1"/>
      <c r="J79" s="1"/>
      <c r="K79" s="1"/>
      <c r="L79" s="1"/>
      <c r="M79" s="2"/>
      <c r="N79" s="16">
        <v>1.03329</v>
      </c>
      <c r="O79" s="1">
        <v>3.0701499999999999</v>
      </c>
      <c r="P79" s="1">
        <v>1.0001100000000001</v>
      </c>
      <c r="Q79" s="1">
        <v>3.0002300000000002</v>
      </c>
      <c r="R79" s="1"/>
      <c r="S79" s="2"/>
    </row>
    <row r="80" spans="1:19" x14ac:dyDescent="0.25">
      <c r="A80" s="38">
        <v>77</v>
      </c>
      <c r="B80" s="16">
        <v>0.99971200000000005</v>
      </c>
      <c r="C80" s="1">
        <v>3.0002900000000001</v>
      </c>
      <c r="D80" s="1">
        <v>191968</v>
      </c>
      <c r="E80" s="1">
        <v>191970</v>
      </c>
      <c r="F80" s="1"/>
      <c r="G80" s="2"/>
      <c r="H80" s="16"/>
      <c r="I80" s="1"/>
      <c r="J80" s="1"/>
      <c r="K80" s="1"/>
      <c r="L80" s="1"/>
      <c r="M80" s="2"/>
      <c r="N80" s="16">
        <v>1.03163</v>
      </c>
      <c r="O80" s="1">
        <v>3.0666500000000001</v>
      </c>
      <c r="P80" s="1">
        <v>1.0000899999999999</v>
      </c>
      <c r="Q80" s="1">
        <v>3.0002</v>
      </c>
      <c r="R80" s="1"/>
      <c r="S80" s="2"/>
    </row>
    <row r="81" spans="1:19" x14ac:dyDescent="0.25">
      <c r="A81" s="38">
        <v>78</v>
      </c>
      <c r="B81" s="16">
        <v>0.99974099999999999</v>
      </c>
      <c r="C81" s="1">
        <v>3.0002599999999999</v>
      </c>
      <c r="D81" s="1">
        <v>-222681</v>
      </c>
      <c r="E81" s="1">
        <v>-222679</v>
      </c>
      <c r="F81" s="1"/>
      <c r="G81" s="2"/>
      <c r="H81" s="16"/>
      <c r="I81" s="1"/>
      <c r="J81" s="1"/>
      <c r="K81" s="1"/>
      <c r="L81" s="1"/>
      <c r="M81" s="2"/>
      <c r="N81" s="16">
        <v>1.0300499999999999</v>
      </c>
      <c r="O81" s="1">
        <v>3.06331</v>
      </c>
      <c r="P81" s="1">
        <v>1.0000800000000001</v>
      </c>
      <c r="Q81" s="1">
        <v>3.0001699999999998</v>
      </c>
      <c r="R81" s="1"/>
      <c r="S81" s="2"/>
    </row>
    <row r="82" spans="1:19" x14ac:dyDescent="0.25">
      <c r="A82" s="38">
        <v>79</v>
      </c>
      <c r="B82" s="16">
        <v>0.99976699999999996</v>
      </c>
      <c r="C82" s="1">
        <v>3.0002300000000002</v>
      </c>
      <c r="D82" s="1">
        <v>258312</v>
      </c>
      <c r="E82" s="1">
        <v>258314</v>
      </c>
      <c r="F82" s="1"/>
      <c r="G82" s="2"/>
      <c r="H82" s="16"/>
      <c r="I82" s="1"/>
      <c r="J82" s="1"/>
      <c r="K82" s="1"/>
      <c r="L82" s="1"/>
      <c r="M82" s="2"/>
      <c r="N82" s="16">
        <v>1.02854</v>
      </c>
      <c r="O82" s="1">
        <v>3.0601500000000001</v>
      </c>
      <c r="P82" s="1">
        <v>1.00007</v>
      </c>
      <c r="Q82" s="1">
        <v>3.0001500000000001</v>
      </c>
      <c r="R82" s="1"/>
      <c r="S82" s="2"/>
    </row>
    <row r="83" spans="1:19" x14ac:dyDescent="0.25">
      <c r="A83" s="38">
        <v>80</v>
      </c>
      <c r="B83" s="16">
        <v>0.99978999999999996</v>
      </c>
      <c r="C83" s="1">
        <v>3.00021</v>
      </c>
      <c r="D83" s="1">
        <v>-299640</v>
      </c>
      <c r="E83" s="1">
        <v>-299638</v>
      </c>
      <c r="F83" s="1"/>
      <c r="G83" s="2"/>
      <c r="H83" s="16"/>
      <c r="I83" s="1"/>
      <c r="J83" s="1"/>
      <c r="K83" s="1"/>
      <c r="L83" s="1"/>
      <c r="M83" s="2"/>
      <c r="N83" s="16">
        <v>1.02712</v>
      </c>
      <c r="O83" s="1">
        <v>3.05714</v>
      </c>
      <c r="P83" s="1">
        <v>1.0000599999999999</v>
      </c>
      <c r="Q83" s="1">
        <v>3.00014</v>
      </c>
      <c r="R83" s="1"/>
      <c r="S83" s="2"/>
    </row>
    <row r="84" spans="1:19" x14ac:dyDescent="0.25">
      <c r="A84" s="38">
        <v>81</v>
      </c>
      <c r="B84" s="16">
        <v>0.99981100000000001</v>
      </c>
      <c r="C84" s="1">
        <v>3.0001899999999999</v>
      </c>
      <c r="D84" s="1">
        <v>347584</v>
      </c>
      <c r="E84" s="1">
        <v>347586</v>
      </c>
      <c r="F84" s="1"/>
      <c r="G84" s="2"/>
      <c r="H84" s="16"/>
      <c r="I84" s="1"/>
      <c r="J84" s="1"/>
      <c r="K84" s="1"/>
      <c r="L84" s="1"/>
      <c r="M84" s="2"/>
      <c r="N84" s="16">
        <v>1.02576</v>
      </c>
      <c r="O84" s="1">
        <v>3.0542799999999999</v>
      </c>
      <c r="P84" s="1">
        <v>1.0000599999999999</v>
      </c>
      <c r="Q84" s="1">
        <v>3.0001199999999999</v>
      </c>
      <c r="R84" s="1"/>
      <c r="S84" s="2"/>
    </row>
    <row r="85" spans="1:19" x14ac:dyDescent="0.25">
      <c r="A85" s="38">
        <v>82</v>
      </c>
      <c r="B85" s="16">
        <v>0.99983</v>
      </c>
      <c r="C85" s="1">
        <v>3.0001699999999998</v>
      </c>
      <c r="D85" s="1">
        <v>-403196</v>
      </c>
      <c r="E85" s="1">
        <v>-403194</v>
      </c>
      <c r="F85" s="1"/>
      <c r="G85" s="2"/>
      <c r="H85" s="16"/>
      <c r="I85" s="1"/>
      <c r="J85" s="1"/>
      <c r="K85" s="1"/>
      <c r="L85" s="1"/>
      <c r="M85" s="2"/>
      <c r="N85" s="16">
        <v>1.02447</v>
      </c>
      <c r="O85" s="1">
        <v>3.0515699999999999</v>
      </c>
      <c r="P85" s="1">
        <v>1.0000500000000001</v>
      </c>
      <c r="Q85" s="1">
        <v>3.0001000000000002</v>
      </c>
      <c r="R85" s="1"/>
      <c r="S85" s="2"/>
    </row>
    <row r="86" spans="1:19" x14ac:dyDescent="0.25">
      <c r="A86" s="38">
        <v>83</v>
      </c>
      <c r="B86" s="16">
        <v>0.99984700000000004</v>
      </c>
      <c r="C86" s="1">
        <v>3.0001500000000001</v>
      </c>
      <c r="D86" s="1">
        <v>467709</v>
      </c>
      <c r="E86" s="1">
        <v>467711</v>
      </c>
      <c r="F86" s="1"/>
      <c r="G86" s="2"/>
      <c r="H86" s="16"/>
      <c r="I86" s="1"/>
      <c r="J86" s="1"/>
      <c r="K86" s="1"/>
      <c r="L86" s="1"/>
      <c r="M86" s="2"/>
      <c r="N86" s="16">
        <v>1.02325</v>
      </c>
      <c r="O86" s="1">
        <v>3.0489899999999999</v>
      </c>
      <c r="P86" s="1">
        <v>1.00004</v>
      </c>
      <c r="Q86" s="1">
        <v>3.0000900000000001</v>
      </c>
      <c r="R86" s="1"/>
      <c r="S86" s="2"/>
    </row>
    <row r="87" spans="1:19" x14ac:dyDescent="0.25">
      <c r="A87" s="38">
        <v>84</v>
      </c>
      <c r="B87" s="16">
        <v>0.99986200000000003</v>
      </c>
      <c r="C87" s="1">
        <v>3.00014</v>
      </c>
      <c r="D87" s="1">
        <v>-542540</v>
      </c>
      <c r="E87" s="1">
        <v>-542538</v>
      </c>
      <c r="F87" s="1"/>
      <c r="G87" s="2"/>
      <c r="H87" s="16"/>
      <c r="I87" s="1"/>
      <c r="J87" s="1"/>
      <c r="K87" s="1"/>
      <c r="L87" s="1"/>
      <c r="M87" s="2"/>
      <c r="N87" s="16">
        <v>1.0220899999999999</v>
      </c>
      <c r="O87" s="1">
        <v>3.0465399999999998</v>
      </c>
      <c r="P87" s="1">
        <v>1.00004</v>
      </c>
      <c r="Q87" s="1">
        <v>3.0000800000000001</v>
      </c>
      <c r="R87" s="1"/>
      <c r="S87" s="2"/>
    </row>
    <row r="88" spans="1:19" x14ac:dyDescent="0.25">
      <c r="A88" s="38">
        <v>85</v>
      </c>
      <c r="B88" s="16">
        <v>0.99987599999999999</v>
      </c>
      <c r="C88" s="1">
        <v>3.0001199999999999</v>
      </c>
      <c r="D88" s="1">
        <v>629349</v>
      </c>
      <c r="E88" s="1">
        <v>629351</v>
      </c>
      <c r="F88" s="1"/>
      <c r="G88" s="2"/>
      <c r="H88" s="16"/>
      <c r="I88" s="1"/>
      <c r="J88" s="1"/>
      <c r="K88" s="1"/>
      <c r="L88" s="1"/>
      <c r="M88" s="2"/>
      <c r="N88" s="16">
        <v>1.02098</v>
      </c>
      <c r="O88" s="1">
        <v>3.0442100000000001</v>
      </c>
      <c r="P88" s="1">
        <v>1.00003</v>
      </c>
      <c r="Q88" s="1">
        <v>3.00007</v>
      </c>
      <c r="R88" s="1"/>
      <c r="S88" s="2"/>
    </row>
    <row r="89" spans="1:19" x14ac:dyDescent="0.25">
      <c r="A89" s="38">
        <v>86</v>
      </c>
      <c r="B89" s="16">
        <v>0.99988900000000003</v>
      </c>
      <c r="C89" s="1">
        <v>3.0001099999999998</v>
      </c>
      <c r="D89" s="1">
        <v>-730043</v>
      </c>
      <c r="E89" s="1">
        <v>-730041</v>
      </c>
      <c r="F89" s="1"/>
      <c r="G89" s="2"/>
      <c r="H89" s="16"/>
      <c r="I89" s="1"/>
      <c r="J89" s="1"/>
      <c r="K89" s="1"/>
      <c r="L89" s="1"/>
      <c r="M89" s="2"/>
      <c r="N89" s="16">
        <v>1.01993</v>
      </c>
      <c r="O89" s="1">
        <v>3.0419999999999998</v>
      </c>
      <c r="P89" s="1">
        <v>1.00003</v>
      </c>
      <c r="Q89" s="1">
        <v>3.0000599999999999</v>
      </c>
      <c r="R89" s="1"/>
      <c r="S89" s="2"/>
    </row>
    <row r="90" spans="1:19" x14ac:dyDescent="0.25">
      <c r="A90" s="38">
        <v>87</v>
      </c>
      <c r="B90" s="16">
        <v>0.99990000000000001</v>
      </c>
      <c r="C90" s="1">
        <v>3.0001000000000002</v>
      </c>
      <c r="D90" s="1">
        <v>846852</v>
      </c>
      <c r="E90" s="1">
        <v>846854</v>
      </c>
      <c r="F90" s="1"/>
      <c r="G90" s="2"/>
      <c r="H90" s="16"/>
      <c r="I90" s="1"/>
      <c r="J90" s="1"/>
      <c r="K90" s="1"/>
      <c r="L90" s="1"/>
      <c r="M90" s="2"/>
      <c r="N90" s="16">
        <v>1.01894</v>
      </c>
      <c r="O90" s="1">
        <v>3.0398999999999998</v>
      </c>
      <c r="P90" s="1"/>
      <c r="Q90" s="1"/>
      <c r="R90" s="1"/>
      <c r="S90" s="2"/>
    </row>
    <row r="91" spans="1:19" x14ac:dyDescent="0.25">
      <c r="A91" s="38">
        <v>88</v>
      </c>
      <c r="B91" s="16">
        <v>0.99990999999999997</v>
      </c>
      <c r="C91" s="1">
        <v>3.0000900000000001</v>
      </c>
      <c r="D91" s="1">
        <v>-982346</v>
      </c>
      <c r="E91" s="1">
        <v>-982344</v>
      </c>
      <c r="F91" s="1"/>
      <c r="G91" s="2"/>
      <c r="H91" s="16"/>
      <c r="I91" s="1"/>
      <c r="J91" s="1"/>
      <c r="K91" s="1"/>
      <c r="L91" s="1"/>
      <c r="M91" s="2"/>
      <c r="N91" s="16">
        <v>1.01799</v>
      </c>
      <c r="O91" s="1">
        <v>3.0379100000000001</v>
      </c>
      <c r="P91" s="1"/>
      <c r="Q91" s="1"/>
      <c r="R91" s="1"/>
      <c r="S91" s="2"/>
    </row>
    <row r="92" spans="1:19" x14ac:dyDescent="0.25">
      <c r="A92" s="38">
        <v>89</v>
      </c>
      <c r="B92" s="16">
        <v>0.999919</v>
      </c>
      <c r="C92" s="1">
        <v>3.0000800000000001</v>
      </c>
      <c r="D92" s="1"/>
      <c r="E92" s="1"/>
      <c r="F92" s="1"/>
      <c r="G92" s="2"/>
      <c r="H92" s="16"/>
      <c r="I92" s="1"/>
      <c r="J92" s="1"/>
      <c r="K92" s="1"/>
      <c r="L92" s="1"/>
      <c r="M92" s="2"/>
      <c r="N92" s="16">
        <v>1.01709</v>
      </c>
      <c r="O92" s="1">
        <v>3.0360100000000001</v>
      </c>
      <c r="P92" s="1"/>
      <c r="Q92" s="1"/>
      <c r="R92" s="1"/>
      <c r="S92" s="2"/>
    </row>
    <row r="93" spans="1:19" x14ac:dyDescent="0.25">
      <c r="A93" s="38">
        <v>90</v>
      </c>
      <c r="B93" s="16">
        <v>0.99992700000000001</v>
      </c>
      <c r="C93" s="1">
        <v>3.00007</v>
      </c>
      <c r="D93" s="1"/>
      <c r="E93" s="1"/>
      <c r="F93" s="1"/>
      <c r="G93" s="2"/>
      <c r="H93" s="16"/>
      <c r="I93" s="1"/>
      <c r="J93" s="1"/>
      <c r="K93" s="1"/>
      <c r="L93" s="1"/>
      <c r="M93" s="2"/>
      <c r="N93" s="16">
        <v>1.01624</v>
      </c>
      <c r="O93" s="1">
        <v>3.0342099999999999</v>
      </c>
      <c r="P93" s="1"/>
      <c r="Q93" s="1"/>
      <c r="R93" s="1"/>
      <c r="S93" s="2"/>
    </row>
    <row r="94" spans="1:19" x14ac:dyDescent="0.25">
      <c r="A94" s="38">
        <v>91</v>
      </c>
      <c r="B94" s="16">
        <v>0.99993399999999999</v>
      </c>
      <c r="C94" s="1">
        <v>3.00007</v>
      </c>
      <c r="D94" s="1"/>
      <c r="E94" s="1"/>
      <c r="F94" s="1"/>
      <c r="G94" s="2"/>
      <c r="H94" s="16"/>
      <c r="I94" s="1"/>
      <c r="J94" s="1"/>
      <c r="K94" s="1"/>
      <c r="L94" s="1"/>
      <c r="M94" s="2"/>
      <c r="N94" s="16">
        <v>1.01542</v>
      </c>
      <c r="O94" s="1">
        <v>3.0325000000000002</v>
      </c>
      <c r="P94" s="1"/>
      <c r="Q94" s="1"/>
      <c r="R94" s="1"/>
      <c r="S94" s="2"/>
    </row>
    <row r="95" spans="1:19" x14ac:dyDescent="0.25">
      <c r="A95" s="38">
        <v>92</v>
      </c>
      <c r="B95" s="16">
        <v>0.99994099999999997</v>
      </c>
      <c r="C95" s="1">
        <v>3.0000599999999999</v>
      </c>
      <c r="D95" s="1"/>
      <c r="E95" s="1"/>
      <c r="F95" s="1"/>
      <c r="G95" s="2"/>
      <c r="H95" s="16"/>
      <c r="I95" s="1"/>
      <c r="J95" s="1"/>
      <c r="K95" s="1"/>
      <c r="L95" s="1"/>
      <c r="M95" s="2"/>
      <c r="N95" s="16">
        <v>1.0146500000000001</v>
      </c>
      <c r="O95" s="1">
        <v>3.0308799999999998</v>
      </c>
      <c r="P95" s="1"/>
      <c r="Q95" s="1"/>
      <c r="R95" s="1"/>
      <c r="S95" s="2"/>
    </row>
    <row r="96" spans="1:19" x14ac:dyDescent="0.25">
      <c r="A96" s="38">
        <v>93</v>
      </c>
      <c r="B96" s="16"/>
      <c r="C96" s="1"/>
      <c r="D96" s="1"/>
      <c r="E96" s="1"/>
      <c r="F96" s="1"/>
      <c r="G96" s="2"/>
      <c r="H96" s="16"/>
      <c r="I96" s="1"/>
      <c r="J96" s="1"/>
      <c r="K96" s="1"/>
      <c r="L96" s="1"/>
      <c r="M96" s="2"/>
      <c r="N96" s="16">
        <v>1.0139199999999999</v>
      </c>
      <c r="O96" s="1">
        <v>3.0293299999999999</v>
      </c>
      <c r="P96" s="1"/>
      <c r="Q96" s="1"/>
      <c r="R96" s="1"/>
      <c r="S96" s="2"/>
    </row>
    <row r="97" spans="1:19" x14ac:dyDescent="0.25">
      <c r="A97" s="38">
        <v>94</v>
      </c>
      <c r="B97" s="16"/>
      <c r="C97" s="1"/>
      <c r="D97" s="1"/>
      <c r="E97" s="1"/>
      <c r="F97" s="1"/>
      <c r="G97" s="2"/>
      <c r="H97" s="16"/>
      <c r="I97" s="1"/>
      <c r="J97" s="1"/>
      <c r="K97" s="1"/>
      <c r="L97" s="1"/>
      <c r="M97" s="2"/>
      <c r="N97" s="16">
        <v>1.01322</v>
      </c>
      <c r="O97" s="1">
        <v>3.0278700000000001</v>
      </c>
      <c r="P97" s="1"/>
      <c r="Q97" s="1"/>
      <c r="R97" s="1"/>
      <c r="S97" s="2"/>
    </row>
    <row r="98" spans="1:19" x14ac:dyDescent="0.25">
      <c r="A98" s="38">
        <v>95</v>
      </c>
      <c r="B98" s="16"/>
      <c r="C98" s="1"/>
      <c r="D98" s="1"/>
      <c r="E98" s="1"/>
      <c r="F98" s="1"/>
      <c r="G98" s="2"/>
      <c r="H98" s="16"/>
      <c r="I98" s="1"/>
      <c r="J98" s="1"/>
      <c r="K98" s="1"/>
      <c r="L98" s="1"/>
      <c r="M98" s="2"/>
      <c r="N98" s="16">
        <v>1.0125599999999999</v>
      </c>
      <c r="O98" s="1">
        <v>3.0264700000000002</v>
      </c>
      <c r="P98" s="1"/>
      <c r="Q98" s="1"/>
      <c r="R98" s="1"/>
      <c r="S98" s="2"/>
    </row>
    <row r="99" spans="1:19" x14ac:dyDescent="0.25">
      <c r="A99" s="38">
        <v>96</v>
      </c>
      <c r="B99" s="16"/>
      <c r="C99" s="1"/>
      <c r="D99" s="1"/>
      <c r="E99" s="1"/>
      <c r="F99" s="1"/>
      <c r="G99" s="2"/>
      <c r="H99" s="16"/>
      <c r="I99" s="1"/>
      <c r="J99" s="1"/>
      <c r="K99" s="1"/>
      <c r="L99" s="1"/>
      <c r="M99" s="2"/>
      <c r="N99" s="16">
        <v>1.0119400000000001</v>
      </c>
      <c r="O99" s="1">
        <v>3.02515</v>
      </c>
      <c r="P99" s="1"/>
      <c r="Q99" s="1"/>
      <c r="R99" s="1"/>
      <c r="S99" s="2"/>
    </row>
    <row r="100" spans="1:19" x14ac:dyDescent="0.25">
      <c r="A100" s="38">
        <v>97</v>
      </c>
      <c r="B100" s="16"/>
      <c r="C100" s="1"/>
      <c r="D100" s="1"/>
      <c r="E100" s="1"/>
      <c r="F100" s="1"/>
      <c r="G100" s="2"/>
      <c r="H100" s="16"/>
      <c r="I100" s="1"/>
      <c r="J100" s="1"/>
      <c r="K100" s="1"/>
      <c r="L100" s="1"/>
      <c r="M100" s="2"/>
      <c r="N100" s="16">
        <v>1.0113399999999999</v>
      </c>
      <c r="O100" s="1">
        <v>3.0238900000000002</v>
      </c>
      <c r="P100" s="1"/>
      <c r="Q100" s="1"/>
      <c r="R100" s="1"/>
      <c r="S100" s="2"/>
    </row>
    <row r="101" spans="1:19" x14ac:dyDescent="0.25">
      <c r="A101" s="38">
        <v>98</v>
      </c>
      <c r="B101" s="16"/>
      <c r="C101" s="1"/>
      <c r="D101" s="1"/>
      <c r="E101" s="1"/>
      <c r="F101" s="1"/>
      <c r="G101" s="2"/>
      <c r="H101" s="16"/>
      <c r="I101" s="1"/>
      <c r="J101" s="1"/>
      <c r="K101" s="1"/>
      <c r="L101" s="1"/>
      <c r="M101" s="2"/>
      <c r="N101" s="16">
        <v>1.0107699999999999</v>
      </c>
      <c r="O101" s="1">
        <v>3.0226999999999999</v>
      </c>
      <c r="P101" s="1"/>
      <c r="Q101" s="1"/>
      <c r="R101" s="1"/>
      <c r="S101" s="2"/>
    </row>
    <row r="102" spans="1:19" x14ac:dyDescent="0.25">
      <c r="A102" s="38">
        <v>99</v>
      </c>
      <c r="B102" s="16"/>
      <c r="C102" s="1"/>
      <c r="D102" s="1"/>
      <c r="E102" s="1"/>
      <c r="F102" s="1"/>
      <c r="G102" s="2"/>
      <c r="H102" s="16"/>
      <c r="I102" s="1"/>
      <c r="J102" s="1"/>
      <c r="K102" s="1"/>
      <c r="L102" s="1"/>
      <c r="M102" s="2"/>
      <c r="N102" s="16">
        <v>1.01023</v>
      </c>
      <c r="O102" s="1">
        <v>3.02156</v>
      </c>
      <c r="P102" s="1"/>
      <c r="Q102" s="1"/>
      <c r="R102" s="1"/>
      <c r="S102" s="2"/>
    </row>
    <row r="103" spans="1:19" x14ac:dyDescent="0.25">
      <c r="A103" s="38">
        <v>100</v>
      </c>
      <c r="B103" s="16"/>
      <c r="C103" s="1"/>
      <c r="D103" s="1"/>
      <c r="E103" s="1"/>
      <c r="F103" s="1"/>
      <c r="G103" s="2"/>
      <c r="H103" s="16"/>
      <c r="I103" s="1"/>
      <c r="J103" s="1"/>
      <c r="K103" s="1"/>
      <c r="L103" s="1"/>
      <c r="M103" s="2"/>
      <c r="N103" s="16">
        <v>1.00972</v>
      </c>
      <c r="O103" s="1">
        <v>3.0204800000000001</v>
      </c>
      <c r="P103" s="1"/>
      <c r="Q103" s="1"/>
      <c r="R103" s="1"/>
      <c r="S103" s="2"/>
    </row>
    <row r="104" spans="1:19" x14ac:dyDescent="0.25">
      <c r="A104" s="38">
        <v>101</v>
      </c>
      <c r="B104" s="16"/>
      <c r="C104" s="1"/>
      <c r="D104" s="1"/>
      <c r="E104" s="1"/>
      <c r="F104" s="1"/>
      <c r="G104" s="2"/>
      <c r="H104" s="16"/>
      <c r="I104" s="1"/>
      <c r="J104" s="1"/>
      <c r="K104" s="1"/>
      <c r="L104" s="1"/>
      <c r="M104" s="2"/>
      <c r="N104" s="16">
        <v>1.0092399999999999</v>
      </c>
      <c r="O104" s="1">
        <v>3.01946</v>
      </c>
      <c r="P104" s="1"/>
      <c r="Q104" s="1"/>
      <c r="R104" s="1"/>
      <c r="S104" s="2"/>
    </row>
    <row r="105" spans="1:19" x14ac:dyDescent="0.25">
      <c r="A105" s="38">
        <v>102</v>
      </c>
      <c r="B105" s="16"/>
      <c r="C105" s="1"/>
      <c r="D105" s="1"/>
      <c r="E105" s="1"/>
      <c r="F105" s="1"/>
      <c r="G105" s="2"/>
      <c r="H105" s="16"/>
      <c r="I105" s="1"/>
      <c r="J105" s="1"/>
      <c r="K105" s="1"/>
      <c r="L105" s="1"/>
      <c r="M105" s="2"/>
      <c r="N105" s="16">
        <v>1.0087699999999999</v>
      </c>
      <c r="O105" s="1">
        <v>3.0184899999999999</v>
      </c>
      <c r="P105" s="1"/>
      <c r="Q105" s="1"/>
      <c r="R105" s="1"/>
      <c r="S105" s="2"/>
    </row>
    <row r="106" spans="1:19" x14ac:dyDescent="0.25">
      <c r="A106" s="38">
        <v>103</v>
      </c>
      <c r="B106" s="16"/>
      <c r="C106" s="1"/>
      <c r="D106" s="1"/>
      <c r="E106" s="1"/>
      <c r="F106" s="1"/>
      <c r="G106" s="2"/>
      <c r="H106" s="16"/>
      <c r="I106" s="1"/>
      <c r="J106" s="1"/>
      <c r="K106" s="1"/>
      <c r="L106" s="1"/>
      <c r="M106" s="2"/>
      <c r="N106" s="16">
        <v>1.0083299999999999</v>
      </c>
      <c r="O106" s="1">
        <v>3.01756</v>
      </c>
      <c r="P106" s="1"/>
      <c r="Q106" s="1"/>
      <c r="R106" s="1"/>
      <c r="S106" s="2"/>
    </row>
    <row r="107" spans="1:19" x14ac:dyDescent="0.25">
      <c r="A107" s="38">
        <v>104</v>
      </c>
      <c r="B107" s="16"/>
      <c r="C107" s="1"/>
      <c r="D107" s="1"/>
      <c r="E107" s="1"/>
      <c r="F107" s="1"/>
      <c r="G107" s="2"/>
      <c r="H107" s="16"/>
      <c r="I107" s="1"/>
      <c r="J107" s="1"/>
      <c r="K107" s="1"/>
      <c r="L107" s="1"/>
      <c r="M107" s="2"/>
      <c r="N107" s="16">
        <v>1.0079199999999999</v>
      </c>
      <c r="O107" s="1">
        <v>3.01668</v>
      </c>
      <c r="P107" s="1"/>
      <c r="Q107" s="1"/>
      <c r="R107" s="1"/>
      <c r="S107" s="2"/>
    </row>
    <row r="108" spans="1:19" x14ac:dyDescent="0.25">
      <c r="A108" s="38">
        <v>105</v>
      </c>
      <c r="B108" s="16"/>
      <c r="C108" s="1"/>
      <c r="D108" s="1"/>
      <c r="E108" s="1"/>
      <c r="F108" s="1"/>
      <c r="G108" s="2"/>
      <c r="H108" s="16"/>
      <c r="I108" s="1"/>
      <c r="J108" s="1"/>
      <c r="K108" s="1"/>
      <c r="L108" s="1"/>
      <c r="M108" s="2"/>
      <c r="N108" s="16">
        <v>1.00752</v>
      </c>
      <c r="O108" s="1">
        <v>3.0158499999999999</v>
      </c>
      <c r="P108" s="1"/>
      <c r="Q108" s="1"/>
      <c r="R108" s="1"/>
      <c r="S108" s="2"/>
    </row>
    <row r="109" spans="1:19" x14ac:dyDescent="0.25">
      <c r="A109" s="38">
        <v>106</v>
      </c>
      <c r="B109" s="16"/>
      <c r="C109" s="1"/>
      <c r="D109" s="1"/>
      <c r="E109" s="1"/>
      <c r="F109" s="1"/>
      <c r="G109" s="2"/>
      <c r="H109" s="16"/>
      <c r="I109" s="1"/>
      <c r="J109" s="1"/>
      <c r="K109" s="1"/>
      <c r="L109" s="1"/>
      <c r="M109" s="2"/>
      <c r="N109" s="16">
        <v>1.00715</v>
      </c>
      <c r="O109" s="1">
        <v>3.0150600000000001</v>
      </c>
      <c r="P109" s="1"/>
      <c r="Q109" s="1"/>
      <c r="R109" s="1"/>
      <c r="S109" s="2"/>
    </row>
    <row r="110" spans="1:19" x14ac:dyDescent="0.25">
      <c r="A110" s="38">
        <v>107</v>
      </c>
      <c r="B110" s="16"/>
      <c r="C110" s="1"/>
      <c r="D110" s="1"/>
      <c r="E110" s="1"/>
      <c r="F110" s="1"/>
      <c r="G110" s="2"/>
      <c r="H110" s="16"/>
      <c r="I110" s="1"/>
      <c r="J110" s="1"/>
      <c r="K110" s="1"/>
      <c r="L110" s="1"/>
      <c r="M110" s="2"/>
      <c r="N110" s="16">
        <v>1.0067900000000001</v>
      </c>
      <c r="O110" s="1">
        <v>3.0143</v>
      </c>
      <c r="P110" s="1"/>
      <c r="Q110" s="1"/>
      <c r="R110" s="1"/>
      <c r="S110" s="2"/>
    </row>
    <row r="111" spans="1:19" x14ac:dyDescent="0.25">
      <c r="A111" s="38">
        <v>108</v>
      </c>
      <c r="B111" s="16"/>
      <c r="C111" s="1"/>
      <c r="D111" s="1"/>
      <c r="E111" s="1"/>
      <c r="F111" s="1"/>
      <c r="G111" s="2"/>
      <c r="H111" s="16"/>
      <c r="I111" s="1"/>
      <c r="J111" s="1"/>
      <c r="K111" s="1"/>
      <c r="L111" s="1"/>
      <c r="M111" s="2"/>
      <c r="N111" s="16">
        <v>1.0064500000000001</v>
      </c>
      <c r="O111" s="1">
        <v>3.0135900000000002</v>
      </c>
      <c r="P111" s="1"/>
      <c r="Q111" s="1"/>
      <c r="R111" s="1"/>
      <c r="S111" s="2"/>
    </row>
    <row r="112" spans="1:19" x14ac:dyDescent="0.25">
      <c r="A112" s="38">
        <v>109</v>
      </c>
      <c r="B112" s="16"/>
      <c r="C112" s="1"/>
      <c r="D112" s="1"/>
      <c r="E112" s="1"/>
      <c r="F112" s="1"/>
      <c r="G112" s="2"/>
      <c r="H112" s="16"/>
      <c r="I112" s="1"/>
      <c r="J112" s="1"/>
      <c r="K112" s="1"/>
      <c r="L112" s="1"/>
      <c r="M112" s="2"/>
      <c r="N112" s="16">
        <v>1.00613</v>
      </c>
      <c r="O112" s="1">
        <v>3.0129100000000002</v>
      </c>
      <c r="P112" s="1"/>
      <c r="Q112" s="1"/>
      <c r="R112" s="1"/>
      <c r="S112" s="2"/>
    </row>
    <row r="113" spans="1:19" x14ac:dyDescent="0.25">
      <c r="A113" s="38">
        <v>110</v>
      </c>
      <c r="B113" s="16"/>
      <c r="C113" s="1"/>
      <c r="D113" s="1"/>
      <c r="E113" s="1"/>
      <c r="F113" s="1"/>
      <c r="G113" s="2"/>
      <c r="H113" s="16"/>
      <c r="I113" s="1"/>
      <c r="J113" s="1"/>
      <c r="K113" s="1"/>
      <c r="L113" s="1"/>
      <c r="M113" s="2"/>
      <c r="N113" s="16">
        <v>1.0058199999999999</v>
      </c>
      <c r="O113" s="1">
        <v>3.0122599999999999</v>
      </c>
      <c r="P113" s="1"/>
      <c r="Q113" s="1"/>
      <c r="R113" s="1"/>
      <c r="S113" s="2"/>
    </row>
    <row r="114" spans="1:19" x14ac:dyDescent="0.25">
      <c r="A114" s="38">
        <v>111</v>
      </c>
      <c r="B114" s="16"/>
      <c r="C114" s="1"/>
      <c r="D114" s="1"/>
      <c r="E114" s="1"/>
      <c r="F114" s="1"/>
      <c r="G114" s="2"/>
      <c r="H114" s="16"/>
      <c r="I114" s="1"/>
      <c r="J114" s="1"/>
      <c r="K114" s="1"/>
      <c r="L114" s="1"/>
      <c r="M114" s="2"/>
      <c r="N114" s="16">
        <v>1.00553</v>
      </c>
      <c r="O114" s="1">
        <v>3.0116499999999999</v>
      </c>
      <c r="P114" s="1"/>
      <c r="Q114" s="1"/>
      <c r="R114" s="1"/>
      <c r="S114" s="2"/>
    </row>
    <row r="115" spans="1:19" x14ac:dyDescent="0.25">
      <c r="A115" s="38">
        <v>112</v>
      </c>
      <c r="B115" s="16"/>
      <c r="C115" s="1"/>
      <c r="D115" s="1"/>
      <c r="E115" s="1"/>
      <c r="F115" s="1"/>
      <c r="G115" s="2"/>
      <c r="H115" s="16"/>
      <c r="I115" s="1"/>
      <c r="J115" s="1"/>
      <c r="K115" s="1"/>
      <c r="L115" s="1"/>
      <c r="M115" s="2"/>
      <c r="N115" s="16">
        <v>1.00525</v>
      </c>
      <c r="O115" s="1">
        <v>3.0110700000000001</v>
      </c>
      <c r="P115" s="1"/>
      <c r="Q115" s="1"/>
      <c r="R115" s="1"/>
      <c r="S115" s="2"/>
    </row>
    <row r="116" spans="1:19" x14ac:dyDescent="0.25">
      <c r="A116" s="38">
        <v>113</v>
      </c>
      <c r="B116" s="16"/>
      <c r="C116" s="1"/>
      <c r="D116" s="1"/>
      <c r="E116" s="1"/>
      <c r="F116" s="1"/>
      <c r="G116" s="2"/>
      <c r="H116" s="16"/>
      <c r="I116" s="1"/>
      <c r="J116" s="1"/>
      <c r="K116" s="1"/>
      <c r="L116" s="1"/>
      <c r="M116" s="2"/>
      <c r="N116" s="16">
        <v>1.00499</v>
      </c>
      <c r="O116" s="1">
        <v>3.0105200000000001</v>
      </c>
      <c r="P116" s="1"/>
      <c r="Q116" s="1"/>
      <c r="R116" s="1"/>
      <c r="S116" s="2"/>
    </row>
    <row r="117" spans="1:19" x14ac:dyDescent="0.25">
      <c r="A117" s="38">
        <v>114</v>
      </c>
      <c r="B117" s="16"/>
      <c r="C117" s="1"/>
      <c r="D117" s="1"/>
      <c r="E117" s="1"/>
      <c r="F117" s="1"/>
      <c r="G117" s="2"/>
      <c r="H117" s="16"/>
      <c r="I117" s="1"/>
      <c r="J117" s="1"/>
      <c r="K117" s="1"/>
      <c r="L117" s="1"/>
      <c r="M117" s="2"/>
      <c r="N117" s="16">
        <v>1.00474</v>
      </c>
      <c r="O117" s="1">
        <v>3.0099900000000002</v>
      </c>
      <c r="P117" s="1"/>
      <c r="Q117" s="1"/>
      <c r="R117" s="1"/>
      <c r="S117" s="2"/>
    </row>
    <row r="118" spans="1:19" x14ac:dyDescent="0.25">
      <c r="A118" s="38">
        <v>115</v>
      </c>
      <c r="B118" s="16"/>
      <c r="C118" s="1"/>
      <c r="D118" s="1"/>
      <c r="E118" s="1"/>
      <c r="F118" s="1"/>
      <c r="G118" s="2"/>
      <c r="H118" s="16"/>
      <c r="I118" s="1"/>
      <c r="J118" s="1"/>
      <c r="K118" s="1"/>
      <c r="L118" s="1"/>
      <c r="M118" s="2"/>
      <c r="N118" s="16">
        <v>1.0044999999999999</v>
      </c>
      <c r="O118" s="1">
        <v>3.00949</v>
      </c>
      <c r="P118" s="1"/>
      <c r="Q118" s="1"/>
      <c r="R118" s="1"/>
      <c r="S118" s="2"/>
    </row>
    <row r="119" spans="1:19" x14ac:dyDescent="0.25">
      <c r="A119" s="38">
        <v>116</v>
      </c>
      <c r="B119" s="16"/>
      <c r="C119" s="1"/>
      <c r="D119" s="1"/>
      <c r="E119" s="1"/>
      <c r="F119" s="1"/>
      <c r="G119" s="2"/>
      <c r="H119" s="16"/>
      <c r="I119" s="1"/>
      <c r="J119" s="1"/>
      <c r="K119" s="1"/>
      <c r="L119" s="1"/>
      <c r="M119" s="2"/>
      <c r="N119" s="16">
        <v>1.0042800000000001</v>
      </c>
      <c r="O119" s="1">
        <v>3.00902</v>
      </c>
      <c r="P119" s="1"/>
      <c r="Q119" s="1"/>
      <c r="R119" s="1"/>
      <c r="S119" s="2"/>
    </row>
    <row r="120" spans="1:19" x14ac:dyDescent="0.25">
      <c r="A120" s="38">
        <v>117</v>
      </c>
      <c r="B120" s="16"/>
      <c r="C120" s="1"/>
      <c r="D120" s="1"/>
      <c r="E120" s="1"/>
      <c r="F120" s="1"/>
      <c r="G120" s="2"/>
      <c r="H120" s="16"/>
      <c r="I120" s="1"/>
      <c r="J120" s="1"/>
      <c r="K120" s="1"/>
      <c r="L120" s="1"/>
      <c r="M120" s="2"/>
      <c r="N120" s="16">
        <v>1.00406</v>
      </c>
      <c r="O120" s="1">
        <v>3.0085600000000001</v>
      </c>
      <c r="P120" s="1"/>
      <c r="Q120" s="1"/>
      <c r="R120" s="1"/>
      <c r="S120" s="2"/>
    </row>
    <row r="121" spans="1:19" x14ac:dyDescent="0.25">
      <c r="A121" s="38">
        <v>118</v>
      </c>
      <c r="B121" s="16"/>
      <c r="C121" s="1"/>
      <c r="D121" s="1"/>
      <c r="E121" s="1"/>
      <c r="F121" s="1"/>
      <c r="G121" s="2"/>
      <c r="H121" s="16"/>
      <c r="I121" s="1"/>
      <c r="J121" s="1"/>
      <c r="K121" s="1"/>
      <c r="L121" s="1"/>
      <c r="M121" s="2"/>
      <c r="N121" s="16">
        <v>1.00386</v>
      </c>
      <c r="O121" s="1">
        <v>3.00814</v>
      </c>
      <c r="P121" s="1"/>
      <c r="Q121" s="1"/>
      <c r="R121" s="1"/>
      <c r="S121" s="2"/>
    </row>
    <row r="122" spans="1:19" x14ac:dyDescent="0.25">
      <c r="A122" s="38">
        <v>119</v>
      </c>
      <c r="B122" s="16"/>
      <c r="C122" s="1"/>
      <c r="D122" s="1"/>
      <c r="E122" s="1"/>
      <c r="F122" s="1"/>
      <c r="G122" s="2"/>
      <c r="H122" s="16"/>
      <c r="I122" s="1"/>
      <c r="J122" s="1"/>
      <c r="K122" s="1"/>
      <c r="L122" s="1"/>
      <c r="M122" s="2"/>
      <c r="N122" s="16">
        <v>1.0036700000000001</v>
      </c>
      <c r="O122" s="1">
        <v>3.00773</v>
      </c>
      <c r="P122" s="1"/>
      <c r="Q122" s="1"/>
      <c r="R122" s="1"/>
      <c r="S122" s="2"/>
    </row>
    <row r="123" spans="1:19" x14ac:dyDescent="0.25">
      <c r="A123" s="38">
        <v>120</v>
      </c>
      <c r="B123" s="16"/>
      <c r="C123" s="1"/>
      <c r="D123" s="1"/>
      <c r="E123" s="1"/>
      <c r="F123" s="1"/>
      <c r="G123" s="2"/>
      <c r="H123" s="16"/>
      <c r="I123" s="1"/>
      <c r="J123" s="1"/>
      <c r="K123" s="1"/>
      <c r="L123" s="1"/>
      <c r="M123" s="2"/>
      <c r="N123" s="16">
        <v>1.0034799999999999</v>
      </c>
      <c r="O123" s="1">
        <v>3.0073400000000001</v>
      </c>
      <c r="P123" s="1"/>
      <c r="Q123" s="1"/>
      <c r="R123" s="1"/>
      <c r="S123" s="2"/>
    </row>
    <row r="124" spans="1:19" x14ac:dyDescent="0.25">
      <c r="A124" s="38">
        <v>121</v>
      </c>
      <c r="B124" s="16"/>
      <c r="C124" s="1"/>
      <c r="D124" s="1"/>
      <c r="E124" s="1"/>
      <c r="F124" s="1"/>
      <c r="G124" s="2"/>
      <c r="H124" s="16"/>
      <c r="I124" s="1"/>
      <c r="J124" s="1"/>
      <c r="K124" s="1"/>
      <c r="L124" s="1"/>
      <c r="M124" s="2"/>
      <c r="N124" s="16">
        <v>1.0033099999999999</v>
      </c>
      <c r="O124" s="1">
        <v>3.00698</v>
      </c>
      <c r="P124" s="1"/>
      <c r="Q124" s="1"/>
      <c r="R124" s="1"/>
      <c r="S124" s="2"/>
    </row>
    <row r="125" spans="1:19" x14ac:dyDescent="0.25">
      <c r="A125" s="38">
        <v>122</v>
      </c>
      <c r="B125" s="16"/>
      <c r="C125" s="1"/>
      <c r="D125" s="1"/>
      <c r="E125" s="1"/>
      <c r="F125" s="1"/>
      <c r="G125" s="2"/>
      <c r="H125" s="16"/>
      <c r="I125" s="1"/>
      <c r="J125" s="1"/>
      <c r="K125" s="1"/>
      <c r="L125" s="1"/>
      <c r="M125" s="2"/>
      <c r="N125" s="16">
        <v>1.00315</v>
      </c>
      <c r="O125" s="1">
        <v>3.0066299999999999</v>
      </c>
      <c r="P125" s="1"/>
      <c r="Q125" s="1"/>
      <c r="R125" s="1"/>
      <c r="S125" s="2"/>
    </row>
    <row r="126" spans="1:19" x14ac:dyDescent="0.25">
      <c r="A126" s="38">
        <v>123</v>
      </c>
      <c r="B126" s="16"/>
      <c r="C126" s="1"/>
      <c r="D126" s="1"/>
      <c r="E126" s="1"/>
      <c r="F126" s="1"/>
      <c r="G126" s="2"/>
      <c r="H126" s="16"/>
      <c r="I126" s="1"/>
      <c r="J126" s="1"/>
      <c r="K126" s="1"/>
      <c r="L126" s="1"/>
      <c r="M126" s="2"/>
      <c r="N126" s="16">
        <v>1.00299</v>
      </c>
      <c r="O126" s="1">
        <v>3.0063</v>
      </c>
      <c r="P126" s="1"/>
      <c r="Q126" s="1"/>
      <c r="R126" s="1"/>
      <c r="S126" s="2"/>
    </row>
    <row r="127" spans="1:19" x14ac:dyDescent="0.25">
      <c r="A127" s="38">
        <v>124</v>
      </c>
      <c r="B127" s="16"/>
      <c r="C127" s="1"/>
      <c r="D127" s="1"/>
      <c r="E127" s="1"/>
      <c r="F127" s="1"/>
      <c r="G127" s="2"/>
      <c r="H127" s="16"/>
      <c r="I127" s="1"/>
      <c r="J127" s="1"/>
      <c r="K127" s="1"/>
      <c r="L127" s="1"/>
      <c r="M127" s="2"/>
      <c r="N127" s="16">
        <v>1.00284</v>
      </c>
      <c r="O127" s="1">
        <v>3.0059800000000001</v>
      </c>
      <c r="P127" s="1"/>
      <c r="Q127" s="1"/>
      <c r="R127" s="1"/>
      <c r="S127" s="2"/>
    </row>
    <row r="128" spans="1:19" x14ac:dyDescent="0.25">
      <c r="A128" s="38">
        <v>125</v>
      </c>
      <c r="B128" s="16"/>
      <c r="C128" s="1"/>
      <c r="D128" s="1"/>
      <c r="E128" s="1"/>
      <c r="F128" s="1"/>
      <c r="G128" s="2"/>
      <c r="H128" s="16"/>
      <c r="I128" s="1"/>
      <c r="J128" s="1"/>
      <c r="K128" s="1"/>
      <c r="L128" s="1"/>
      <c r="M128" s="2"/>
      <c r="N128" s="16">
        <v>1.0026999999999999</v>
      </c>
      <c r="O128" s="1">
        <v>3.0056799999999999</v>
      </c>
      <c r="P128" s="1"/>
      <c r="Q128" s="1"/>
      <c r="R128" s="1"/>
      <c r="S128" s="2"/>
    </row>
    <row r="129" spans="1:19" x14ac:dyDescent="0.25">
      <c r="A129" s="38">
        <v>126</v>
      </c>
      <c r="B129" s="16"/>
      <c r="C129" s="1"/>
      <c r="D129" s="1"/>
      <c r="E129" s="1"/>
      <c r="F129" s="1"/>
      <c r="G129" s="2"/>
      <c r="H129" s="16"/>
      <c r="I129" s="1"/>
      <c r="J129" s="1"/>
      <c r="K129" s="1"/>
      <c r="L129" s="1"/>
      <c r="M129" s="2"/>
      <c r="N129" s="16">
        <v>1.0025599999999999</v>
      </c>
      <c r="O129" s="1">
        <v>3.0053999999999998</v>
      </c>
      <c r="P129" s="1"/>
      <c r="Q129" s="1"/>
      <c r="R129" s="1"/>
      <c r="S129" s="2"/>
    </row>
    <row r="130" spans="1:19" x14ac:dyDescent="0.25">
      <c r="A130" s="38">
        <v>127</v>
      </c>
      <c r="B130" s="16"/>
      <c r="C130" s="1"/>
      <c r="D130" s="1"/>
      <c r="E130" s="1"/>
      <c r="F130" s="1"/>
      <c r="G130" s="2"/>
      <c r="H130" s="16"/>
      <c r="I130" s="1"/>
      <c r="J130" s="1"/>
      <c r="K130" s="1"/>
      <c r="L130" s="1"/>
      <c r="M130" s="2"/>
      <c r="N130" s="16">
        <v>1.0024299999999999</v>
      </c>
      <c r="O130" s="1">
        <v>3.0051299999999999</v>
      </c>
      <c r="P130" s="1"/>
      <c r="Q130" s="1"/>
      <c r="R130" s="1"/>
      <c r="S130" s="2"/>
    </row>
    <row r="131" spans="1:19" x14ac:dyDescent="0.25">
      <c r="A131" s="38">
        <v>128</v>
      </c>
      <c r="B131" s="16"/>
      <c r="C131" s="1"/>
      <c r="D131" s="1"/>
      <c r="E131" s="1"/>
      <c r="F131" s="1"/>
      <c r="G131" s="2"/>
      <c r="H131" s="16"/>
      <c r="I131" s="1"/>
      <c r="J131" s="1"/>
      <c r="K131" s="1"/>
      <c r="L131" s="1"/>
      <c r="M131" s="2"/>
      <c r="N131" s="16">
        <v>1.00231</v>
      </c>
      <c r="O131" s="1">
        <v>3.0048699999999999</v>
      </c>
      <c r="P131" s="1"/>
      <c r="Q131" s="1"/>
      <c r="R131" s="1"/>
      <c r="S131" s="2"/>
    </row>
    <row r="132" spans="1:19" x14ac:dyDescent="0.25">
      <c r="A132" s="38">
        <v>129</v>
      </c>
      <c r="B132" s="16"/>
      <c r="C132" s="1"/>
      <c r="D132" s="1"/>
      <c r="E132" s="1"/>
      <c r="F132" s="1"/>
      <c r="G132" s="2"/>
      <c r="H132" s="16"/>
      <c r="I132" s="1"/>
      <c r="J132" s="1"/>
      <c r="K132" s="1"/>
      <c r="L132" s="1"/>
      <c r="M132" s="2"/>
      <c r="N132" s="16">
        <v>1.0022</v>
      </c>
      <c r="O132" s="1">
        <v>3.0046300000000001</v>
      </c>
      <c r="P132" s="1"/>
      <c r="Q132" s="1"/>
      <c r="R132" s="1"/>
      <c r="S132" s="2"/>
    </row>
    <row r="133" spans="1:19" x14ac:dyDescent="0.25">
      <c r="A133" s="38">
        <v>130</v>
      </c>
      <c r="B133" s="16"/>
      <c r="C133" s="1"/>
      <c r="D133" s="1"/>
      <c r="E133" s="1"/>
      <c r="F133" s="1"/>
      <c r="G133" s="2"/>
      <c r="H133" s="16"/>
      <c r="I133" s="1"/>
      <c r="J133" s="1"/>
      <c r="K133" s="1"/>
      <c r="L133" s="1"/>
      <c r="M133" s="2"/>
      <c r="N133" s="16">
        <v>1.0020899999999999</v>
      </c>
      <c r="O133" s="1">
        <v>3.0044</v>
      </c>
      <c r="P133" s="1"/>
      <c r="Q133" s="1"/>
      <c r="R133" s="1"/>
      <c r="S133" s="2"/>
    </row>
    <row r="134" spans="1:19" x14ac:dyDescent="0.25">
      <c r="A134" s="38">
        <v>131</v>
      </c>
      <c r="B134" s="16"/>
      <c r="C134" s="1"/>
      <c r="D134" s="1"/>
      <c r="E134" s="1"/>
      <c r="F134" s="1"/>
      <c r="G134" s="2"/>
      <c r="H134" s="16"/>
      <c r="I134" s="1"/>
      <c r="J134" s="1"/>
      <c r="K134" s="1"/>
      <c r="L134" s="1"/>
      <c r="M134" s="2"/>
      <c r="N134" s="16">
        <v>1.0019800000000001</v>
      </c>
      <c r="O134" s="1">
        <v>3.0041799999999999</v>
      </c>
      <c r="P134" s="1"/>
      <c r="Q134" s="1"/>
      <c r="R134" s="1"/>
      <c r="S134" s="2"/>
    </row>
    <row r="135" spans="1:19" x14ac:dyDescent="0.25">
      <c r="A135" s="38">
        <v>132</v>
      </c>
      <c r="B135" s="16"/>
      <c r="C135" s="1"/>
      <c r="D135" s="1"/>
      <c r="E135" s="1"/>
      <c r="F135" s="1"/>
      <c r="G135" s="2"/>
      <c r="H135" s="16"/>
      <c r="I135" s="1"/>
      <c r="J135" s="1"/>
      <c r="K135" s="1"/>
      <c r="L135" s="1"/>
      <c r="M135" s="2"/>
      <c r="N135" s="16">
        <v>1.0018800000000001</v>
      </c>
      <c r="O135" s="1">
        <v>3.0039699999999998</v>
      </c>
      <c r="P135" s="1"/>
      <c r="Q135" s="1"/>
      <c r="R135" s="1"/>
      <c r="S135" s="2"/>
    </row>
    <row r="136" spans="1:19" x14ac:dyDescent="0.25">
      <c r="A136" s="38">
        <v>133</v>
      </c>
      <c r="B136" s="16"/>
      <c r="C136" s="1"/>
      <c r="D136" s="1"/>
      <c r="E136" s="1"/>
      <c r="F136" s="1"/>
      <c r="G136" s="2"/>
      <c r="H136" s="16"/>
      <c r="I136" s="1"/>
      <c r="J136" s="1"/>
      <c r="K136" s="1"/>
      <c r="L136" s="1"/>
      <c r="M136" s="2"/>
      <c r="N136" s="16">
        <v>1.00179</v>
      </c>
      <c r="O136" s="1">
        <v>3.0037699999999998</v>
      </c>
      <c r="P136" s="1"/>
      <c r="Q136" s="1"/>
      <c r="R136" s="1"/>
      <c r="S136" s="2"/>
    </row>
    <row r="137" spans="1:19" x14ac:dyDescent="0.25">
      <c r="A137" s="38">
        <v>134</v>
      </c>
      <c r="B137" s="16"/>
      <c r="C137" s="1"/>
      <c r="D137" s="1"/>
      <c r="E137" s="1"/>
      <c r="F137" s="1"/>
      <c r="G137" s="2"/>
      <c r="H137" s="16"/>
      <c r="I137" s="1"/>
      <c r="J137" s="1"/>
      <c r="K137" s="1"/>
      <c r="L137" s="1"/>
      <c r="M137" s="2"/>
      <c r="N137" s="16">
        <v>1.0017</v>
      </c>
      <c r="O137" s="1">
        <v>3.0035799999999999</v>
      </c>
      <c r="P137" s="1"/>
      <c r="Q137" s="1"/>
      <c r="R137" s="1"/>
      <c r="S137" s="2"/>
    </row>
    <row r="138" spans="1:19" x14ac:dyDescent="0.25">
      <c r="A138" s="38">
        <v>135</v>
      </c>
      <c r="B138" s="16"/>
      <c r="C138" s="1"/>
      <c r="D138" s="1"/>
      <c r="E138" s="1"/>
      <c r="F138" s="1"/>
      <c r="G138" s="2"/>
      <c r="H138" s="16"/>
      <c r="I138" s="1"/>
      <c r="J138" s="1"/>
      <c r="K138" s="1"/>
      <c r="L138" s="1"/>
      <c r="M138" s="2"/>
      <c r="N138" s="16">
        <v>1.0016099999999999</v>
      </c>
      <c r="O138" s="1">
        <v>3.0034000000000001</v>
      </c>
      <c r="P138" s="1"/>
      <c r="Q138" s="1"/>
      <c r="R138" s="1"/>
      <c r="S138" s="2"/>
    </row>
    <row r="139" spans="1:19" x14ac:dyDescent="0.25">
      <c r="A139" s="38">
        <v>136</v>
      </c>
      <c r="B139" s="16"/>
      <c r="C139" s="1"/>
      <c r="D139" s="1"/>
      <c r="E139" s="1"/>
      <c r="F139" s="1"/>
      <c r="G139" s="2"/>
      <c r="H139" s="16"/>
      <c r="I139" s="1"/>
      <c r="J139" s="1"/>
      <c r="K139" s="1"/>
      <c r="L139" s="1"/>
      <c r="M139" s="2"/>
      <c r="N139" s="16">
        <v>1.00153</v>
      </c>
      <c r="O139" s="1">
        <v>3.0032299999999998</v>
      </c>
      <c r="P139" s="1"/>
      <c r="Q139" s="1"/>
      <c r="R139" s="1"/>
      <c r="S139" s="2"/>
    </row>
    <row r="140" spans="1:19" x14ac:dyDescent="0.25">
      <c r="A140" s="38">
        <v>137</v>
      </c>
      <c r="B140" s="16"/>
      <c r="C140" s="1"/>
      <c r="D140" s="1"/>
      <c r="E140" s="1"/>
      <c r="F140" s="1"/>
      <c r="G140" s="2"/>
      <c r="H140" s="16"/>
      <c r="I140" s="1"/>
      <c r="J140" s="1"/>
      <c r="K140" s="1"/>
      <c r="L140" s="1"/>
      <c r="M140" s="2"/>
      <c r="N140" s="16">
        <v>1.00146</v>
      </c>
      <c r="O140" s="1">
        <v>3.0030700000000001</v>
      </c>
      <c r="P140" s="1"/>
      <c r="Q140" s="1"/>
      <c r="R140" s="1"/>
      <c r="S140" s="2"/>
    </row>
    <row r="141" spans="1:19" x14ac:dyDescent="0.25">
      <c r="A141" s="38">
        <v>138</v>
      </c>
      <c r="B141" s="16"/>
      <c r="C141" s="1"/>
      <c r="D141" s="1"/>
      <c r="E141" s="1"/>
      <c r="F141" s="1"/>
      <c r="G141" s="2"/>
      <c r="H141" s="16"/>
      <c r="I141" s="1"/>
      <c r="J141" s="1"/>
      <c r="K141" s="1"/>
      <c r="L141" s="1"/>
      <c r="M141" s="2"/>
      <c r="N141" s="16">
        <v>1.0013799999999999</v>
      </c>
      <c r="O141" s="1">
        <v>3.00292</v>
      </c>
      <c r="P141" s="1"/>
      <c r="Q141" s="1"/>
      <c r="R141" s="1"/>
      <c r="S141" s="2"/>
    </row>
    <row r="142" spans="1:19" x14ac:dyDescent="0.25">
      <c r="A142" s="38">
        <v>139</v>
      </c>
      <c r="B142" s="16"/>
      <c r="C142" s="1"/>
      <c r="D142" s="1"/>
      <c r="E142" s="1"/>
      <c r="F142" s="1"/>
      <c r="G142" s="2"/>
      <c r="H142" s="16"/>
      <c r="I142" s="1"/>
      <c r="J142" s="1"/>
      <c r="K142" s="1"/>
      <c r="L142" s="1"/>
      <c r="M142" s="2"/>
      <c r="N142" s="16">
        <v>1.00132</v>
      </c>
      <c r="O142" s="1">
        <v>3.0027699999999999</v>
      </c>
      <c r="P142" s="1"/>
      <c r="Q142" s="1"/>
      <c r="R142" s="1"/>
      <c r="S142" s="2"/>
    </row>
    <row r="143" spans="1:19" x14ac:dyDescent="0.25">
      <c r="A143" s="38">
        <v>140</v>
      </c>
      <c r="B143" s="16"/>
      <c r="C143" s="1"/>
      <c r="D143" s="1"/>
      <c r="E143" s="1"/>
      <c r="F143" s="1"/>
      <c r="G143" s="2"/>
      <c r="H143" s="16"/>
      <c r="I143" s="1"/>
      <c r="J143" s="1"/>
      <c r="K143" s="1"/>
      <c r="L143" s="1"/>
      <c r="M143" s="2"/>
      <c r="N143" s="16">
        <v>1.00125</v>
      </c>
      <c r="O143" s="1">
        <v>3.0026299999999999</v>
      </c>
      <c r="P143" s="1"/>
      <c r="Q143" s="1"/>
      <c r="R143" s="1"/>
      <c r="S143" s="2"/>
    </row>
    <row r="144" spans="1:19" x14ac:dyDescent="0.25">
      <c r="A144" s="38">
        <v>141</v>
      </c>
      <c r="B144" s="16"/>
      <c r="C144" s="1"/>
      <c r="D144" s="1"/>
      <c r="E144" s="1"/>
      <c r="F144" s="1"/>
      <c r="G144" s="2"/>
      <c r="H144" s="16"/>
      <c r="I144" s="1"/>
      <c r="J144" s="1"/>
      <c r="K144" s="1"/>
      <c r="L144" s="1"/>
      <c r="M144" s="2"/>
      <c r="N144" s="16">
        <v>1.00119</v>
      </c>
      <c r="O144" s="1">
        <v>3.0024999999999999</v>
      </c>
      <c r="P144" s="1"/>
      <c r="Q144" s="1"/>
      <c r="R144" s="1"/>
      <c r="S144" s="2"/>
    </row>
    <row r="145" spans="1:19" x14ac:dyDescent="0.25">
      <c r="A145" s="38">
        <v>142</v>
      </c>
      <c r="B145" s="16"/>
      <c r="C145" s="1"/>
      <c r="D145" s="1"/>
      <c r="E145" s="1"/>
      <c r="F145" s="1"/>
      <c r="G145" s="2"/>
      <c r="H145" s="16"/>
      <c r="I145" s="1"/>
      <c r="J145" s="1"/>
      <c r="K145" s="1"/>
      <c r="L145" s="1"/>
      <c r="M145" s="2"/>
      <c r="N145" s="16">
        <v>1.0011300000000001</v>
      </c>
      <c r="O145" s="1">
        <v>3.00238</v>
      </c>
      <c r="P145" s="1"/>
      <c r="Q145" s="1"/>
      <c r="R145" s="1"/>
      <c r="S145" s="2"/>
    </row>
    <row r="146" spans="1:19" x14ac:dyDescent="0.25">
      <c r="A146" s="38">
        <v>143</v>
      </c>
      <c r="B146" s="16"/>
      <c r="C146" s="1"/>
      <c r="D146" s="1"/>
      <c r="E146" s="1"/>
      <c r="F146" s="1"/>
      <c r="G146" s="2"/>
      <c r="H146" s="16"/>
      <c r="I146" s="1"/>
      <c r="J146" s="1"/>
      <c r="K146" s="1"/>
      <c r="L146" s="1"/>
      <c r="M146" s="2"/>
      <c r="N146" s="16">
        <v>1.0010699999999999</v>
      </c>
      <c r="O146" s="1">
        <v>3.0022600000000002</v>
      </c>
      <c r="P146" s="1"/>
      <c r="Q146" s="1"/>
      <c r="R146" s="1"/>
      <c r="S146" s="2"/>
    </row>
    <row r="147" spans="1:19" x14ac:dyDescent="0.25">
      <c r="A147" s="38">
        <v>144</v>
      </c>
      <c r="B147" s="16"/>
      <c r="C147" s="1"/>
      <c r="D147" s="1"/>
      <c r="E147" s="1"/>
      <c r="F147" s="1"/>
      <c r="G147" s="2"/>
      <c r="H147" s="16"/>
      <c r="I147" s="1"/>
      <c r="J147" s="1"/>
      <c r="K147" s="1"/>
      <c r="L147" s="1"/>
      <c r="M147" s="2"/>
      <c r="N147" s="16">
        <v>1.00102</v>
      </c>
      <c r="O147" s="1">
        <v>3.0021399999999998</v>
      </c>
      <c r="P147" s="1"/>
      <c r="Q147" s="1"/>
      <c r="R147" s="1"/>
      <c r="S147" s="2"/>
    </row>
    <row r="148" spans="1:19" x14ac:dyDescent="0.25">
      <c r="A148" s="38">
        <v>145</v>
      </c>
      <c r="B148" s="16"/>
      <c r="C148" s="1"/>
      <c r="D148" s="1"/>
      <c r="E148" s="1"/>
      <c r="F148" s="1"/>
      <c r="G148" s="2"/>
      <c r="H148" s="16"/>
      <c r="I148" s="1"/>
      <c r="J148" s="1"/>
      <c r="K148" s="1"/>
      <c r="L148" s="1"/>
      <c r="M148" s="2"/>
      <c r="N148" s="16">
        <v>1.0009699999999999</v>
      </c>
      <c r="O148" s="1">
        <v>3.00204</v>
      </c>
      <c r="P148" s="1"/>
      <c r="Q148" s="1"/>
      <c r="R148" s="1"/>
      <c r="S148" s="2"/>
    </row>
    <row r="149" spans="1:19" x14ac:dyDescent="0.25">
      <c r="A149" s="38">
        <v>146</v>
      </c>
      <c r="B149" s="16"/>
      <c r="C149" s="1"/>
      <c r="D149" s="1"/>
      <c r="E149" s="1"/>
      <c r="F149" s="1"/>
      <c r="G149" s="2"/>
      <c r="H149" s="16"/>
      <c r="I149" s="1"/>
      <c r="J149" s="1"/>
      <c r="K149" s="1"/>
      <c r="L149" s="1"/>
      <c r="M149" s="2"/>
      <c r="N149" s="16">
        <v>1.00092</v>
      </c>
      <c r="O149" s="1">
        <v>3.0019399999999998</v>
      </c>
      <c r="P149" s="1"/>
      <c r="Q149" s="1"/>
      <c r="R149" s="1"/>
      <c r="S149" s="2"/>
    </row>
    <row r="150" spans="1:19" x14ac:dyDescent="0.25">
      <c r="A150" s="38">
        <v>147</v>
      </c>
      <c r="B150" s="16"/>
      <c r="C150" s="1"/>
      <c r="D150" s="1"/>
      <c r="E150" s="1"/>
      <c r="F150" s="1"/>
      <c r="G150" s="2"/>
      <c r="H150" s="16"/>
      <c r="I150" s="1"/>
      <c r="J150" s="1"/>
      <c r="K150" s="1"/>
      <c r="L150" s="1"/>
      <c r="M150" s="2"/>
      <c r="N150" s="16">
        <v>1.0008699999999999</v>
      </c>
      <c r="O150" s="1">
        <v>3.0018400000000001</v>
      </c>
      <c r="P150" s="1"/>
      <c r="Q150" s="1"/>
      <c r="R150" s="1"/>
      <c r="S150" s="2"/>
    </row>
    <row r="151" spans="1:19" x14ac:dyDescent="0.25">
      <c r="A151" s="38">
        <v>148</v>
      </c>
      <c r="B151" s="16"/>
      <c r="C151" s="1"/>
      <c r="D151" s="1"/>
      <c r="E151" s="1"/>
      <c r="F151" s="1"/>
      <c r="G151" s="2"/>
      <c r="H151" s="16"/>
      <c r="I151" s="1"/>
      <c r="J151" s="1"/>
      <c r="K151" s="1"/>
      <c r="L151" s="1"/>
      <c r="M151" s="2"/>
      <c r="N151" s="16">
        <v>1.0008300000000001</v>
      </c>
      <c r="O151" s="1">
        <v>3.0017499999999999</v>
      </c>
      <c r="P151" s="1"/>
      <c r="Q151" s="1"/>
      <c r="R151" s="1"/>
      <c r="S151" s="2"/>
    </row>
    <row r="152" spans="1:19" x14ac:dyDescent="0.25">
      <c r="A152" s="38">
        <v>149</v>
      </c>
      <c r="B152" s="16"/>
      <c r="C152" s="1"/>
      <c r="D152" s="1"/>
      <c r="E152" s="1"/>
      <c r="F152" s="1"/>
      <c r="G152" s="2"/>
      <c r="H152" s="16"/>
      <c r="I152" s="1"/>
      <c r="J152" s="1"/>
      <c r="K152" s="1"/>
      <c r="L152" s="1"/>
      <c r="M152" s="2"/>
      <c r="N152" s="16">
        <v>1.0007900000000001</v>
      </c>
      <c r="O152" s="1">
        <v>3.0016600000000002</v>
      </c>
      <c r="P152" s="1"/>
      <c r="Q152" s="1"/>
      <c r="R152" s="1"/>
      <c r="S152" s="2"/>
    </row>
    <row r="153" spans="1:19" x14ac:dyDescent="0.25">
      <c r="A153" s="38">
        <v>150</v>
      </c>
      <c r="B153" s="16"/>
      <c r="C153" s="1"/>
      <c r="D153" s="1"/>
      <c r="E153" s="1"/>
      <c r="F153" s="1"/>
      <c r="G153" s="2"/>
      <c r="H153" s="16"/>
      <c r="I153" s="1"/>
      <c r="J153" s="1"/>
      <c r="K153" s="1"/>
      <c r="L153" s="1"/>
      <c r="M153" s="2"/>
      <c r="N153" s="16">
        <v>1.00075</v>
      </c>
      <c r="O153" s="1">
        <v>3.0015800000000001</v>
      </c>
      <c r="P153" s="1"/>
      <c r="Q153" s="1"/>
      <c r="R153" s="1"/>
      <c r="S153" s="2"/>
    </row>
    <row r="154" spans="1:19" x14ac:dyDescent="0.25">
      <c r="A154" s="38">
        <v>151</v>
      </c>
      <c r="B154" s="16"/>
      <c r="C154" s="1"/>
      <c r="D154" s="1"/>
      <c r="E154" s="1"/>
      <c r="F154" s="1"/>
      <c r="G154" s="2"/>
      <c r="H154" s="16"/>
      <c r="I154" s="1"/>
      <c r="J154" s="1"/>
      <c r="K154" s="1"/>
      <c r="L154" s="1"/>
      <c r="M154" s="2"/>
      <c r="N154" s="16">
        <v>1.00071</v>
      </c>
      <c r="O154" s="1">
        <v>3.0015000000000001</v>
      </c>
      <c r="P154" s="1"/>
      <c r="Q154" s="1"/>
      <c r="R154" s="1"/>
      <c r="S154" s="2"/>
    </row>
    <row r="155" spans="1:19" x14ac:dyDescent="0.25">
      <c r="A155" s="38">
        <v>152</v>
      </c>
      <c r="B155" s="16"/>
      <c r="C155" s="1"/>
      <c r="D155" s="1"/>
      <c r="E155" s="1"/>
      <c r="F155" s="1"/>
      <c r="G155" s="2"/>
      <c r="H155" s="16"/>
      <c r="I155" s="1"/>
      <c r="J155" s="1"/>
      <c r="K155" s="1"/>
      <c r="L155" s="1"/>
      <c r="M155" s="2"/>
      <c r="N155" s="16">
        <v>1.00068</v>
      </c>
      <c r="O155" s="1">
        <v>3.00142</v>
      </c>
      <c r="P155" s="1"/>
      <c r="Q155" s="1"/>
      <c r="R155" s="1"/>
      <c r="S155" s="2"/>
    </row>
    <row r="156" spans="1:19" x14ac:dyDescent="0.25">
      <c r="A156" s="38">
        <v>153</v>
      </c>
      <c r="B156" s="16"/>
      <c r="C156" s="1"/>
      <c r="D156" s="1"/>
      <c r="E156" s="1"/>
      <c r="F156" s="1"/>
      <c r="G156" s="2"/>
      <c r="H156" s="16"/>
      <c r="I156" s="1"/>
      <c r="J156" s="1"/>
      <c r="K156" s="1"/>
      <c r="L156" s="1"/>
      <c r="M156" s="2"/>
      <c r="N156" s="16">
        <v>1.00064</v>
      </c>
      <c r="O156" s="1">
        <v>3.00135</v>
      </c>
      <c r="P156" s="1"/>
      <c r="Q156" s="1"/>
      <c r="R156" s="1"/>
      <c r="S156" s="2"/>
    </row>
    <row r="157" spans="1:19" x14ac:dyDescent="0.25">
      <c r="A157" s="38">
        <v>154</v>
      </c>
      <c r="B157" s="16"/>
      <c r="C157" s="1"/>
      <c r="D157" s="1"/>
      <c r="E157" s="1"/>
      <c r="F157" s="1"/>
      <c r="G157" s="2"/>
      <c r="H157" s="16"/>
      <c r="I157" s="1"/>
      <c r="J157" s="1"/>
      <c r="K157" s="1"/>
      <c r="L157" s="1"/>
      <c r="M157" s="2"/>
      <c r="N157" s="16">
        <v>1.00061</v>
      </c>
      <c r="O157" s="1">
        <v>3.0012799999999999</v>
      </c>
      <c r="P157" s="1"/>
      <c r="Q157" s="1"/>
      <c r="R157" s="1"/>
      <c r="S157" s="2"/>
    </row>
    <row r="158" spans="1:19" x14ac:dyDescent="0.25">
      <c r="A158" s="38">
        <v>155</v>
      </c>
      <c r="B158" s="16"/>
      <c r="C158" s="1"/>
      <c r="D158" s="1"/>
      <c r="E158" s="1"/>
      <c r="F158" s="1"/>
      <c r="G158" s="2"/>
      <c r="H158" s="16"/>
      <c r="I158" s="1"/>
      <c r="J158" s="1"/>
      <c r="K158" s="1"/>
      <c r="L158" s="1"/>
      <c r="M158" s="2"/>
      <c r="N158" s="16">
        <v>1.00058</v>
      </c>
      <c r="O158" s="1">
        <v>3.00122</v>
      </c>
      <c r="P158" s="1"/>
      <c r="Q158" s="1"/>
      <c r="R158" s="1"/>
      <c r="S158" s="2"/>
    </row>
    <row r="159" spans="1:19" x14ac:dyDescent="0.25">
      <c r="A159" s="38">
        <v>156</v>
      </c>
      <c r="B159" s="16"/>
      <c r="C159" s="1"/>
      <c r="D159" s="1"/>
      <c r="E159" s="1"/>
      <c r="F159" s="1"/>
      <c r="G159" s="2"/>
      <c r="H159" s="16"/>
      <c r="I159" s="1"/>
      <c r="J159" s="1"/>
      <c r="K159" s="1"/>
      <c r="L159" s="1"/>
      <c r="M159" s="2"/>
      <c r="N159" s="16">
        <v>1.0005500000000001</v>
      </c>
      <c r="O159" s="1">
        <v>3.00116</v>
      </c>
      <c r="P159" s="1"/>
      <c r="Q159" s="1"/>
      <c r="R159" s="1"/>
      <c r="S159" s="2"/>
    </row>
    <row r="160" spans="1:19" x14ac:dyDescent="0.25">
      <c r="A160" s="38">
        <v>157</v>
      </c>
      <c r="B160" s="16"/>
      <c r="C160" s="1"/>
      <c r="D160" s="1"/>
      <c r="E160" s="1"/>
      <c r="F160" s="1"/>
      <c r="G160" s="2"/>
      <c r="H160" s="16"/>
      <c r="I160" s="1"/>
      <c r="J160" s="1"/>
      <c r="K160" s="1"/>
      <c r="L160" s="1"/>
      <c r="M160" s="2"/>
      <c r="N160" s="16">
        <v>1.0005200000000001</v>
      </c>
      <c r="O160" s="1">
        <v>3.0011000000000001</v>
      </c>
      <c r="P160" s="1"/>
      <c r="Q160" s="1"/>
      <c r="R160" s="1"/>
      <c r="S160" s="2"/>
    </row>
    <row r="161" spans="1:19" x14ac:dyDescent="0.25">
      <c r="A161" s="38">
        <v>158</v>
      </c>
      <c r="B161" s="16"/>
      <c r="C161" s="1"/>
      <c r="D161" s="1"/>
      <c r="E161" s="1"/>
      <c r="F161" s="1"/>
      <c r="G161" s="2"/>
      <c r="H161" s="16"/>
      <c r="I161" s="1"/>
      <c r="J161" s="1"/>
      <c r="K161" s="1"/>
      <c r="L161" s="1"/>
      <c r="M161" s="2"/>
      <c r="N161" s="16">
        <v>1.0004999999999999</v>
      </c>
      <c r="O161" s="1">
        <v>3.0010500000000002</v>
      </c>
      <c r="P161" s="1"/>
      <c r="Q161" s="1"/>
      <c r="R161" s="1"/>
      <c r="S161" s="2"/>
    </row>
    <row r="162" spans="1:19" x14ac:dyDescent="0.25">
      <c r="A162" s="38">
        <v>159</v>
      </c>
      <c r="B162" s="16"/>
      <c r="C162" s="1"/>
      <c r="D162" s="1"/>
      <c r="E162" s="1"/>
      <c r="F162" s="1"/>
      <c r="G162" s="2"/>
      <c r="H162" s="16"/>
      <c r="I162" s="1"/>
      <c r="J162" s="1"/>
      <c r="K162" s="1"/>
      <c r="L162" s="1"/>
      <c r="M162" s="2"/>
      <c r="N162" s="16">
        <v>1.00047</v>
      </c>
      <c r="O162" s="1">
        <v>3.0009899999999998</v>
      </c>
      <c r="P162" s="1"/>
      <c r="Q162" s="1"/>
      <c r="R162" s="1"/>
      <c r="S162" s="2"/>
    </row>
    <row r="163" spans="1:19" x14ac:dyDescent="0.25">
      <c r="A163" s="38">
        <v>160</v>
      </c>
      <c r="B163" s="16"/>
      <c r="C163" s="1"/>
      <c r="D163" s="1"/>
      <c r="E163" s="1"/>
      <c r="F163" s="1"/>
      <c r="G163" s="2"/>
      <c r="H163" s="16"/>
      <c r="I163" s="1"/>
      <c r="J163" s="1"/>
      <c r="K163" s="1"/>
      <c r="L163" s="1"/>
      <c r="M163" s="2"/>
      <c r="N163" s="16">
        <v>1.0004500000000001</v>
      </c>
      <c r="O163" s="1">
        <v>3.0009399999999999</v>
      </c>
      <c r="P163" s="1"/>
      <c r="Q163" s="1"/>
      <c r="R163" s="1"/>
      <c r="S163" s="2"/>
    </row>
    <row r="164" spans="1:19" x14ac:dyDescent="0.25">
      <c r="A164" s="38">
        <v>161</v>
      </c>
      <c r="B164" s="16"/>
      <c r="C164" s="1"/>
      <c r="D164" s="1"/>
      <c r="E164" s="1"/>
      <c r="F164" s="1"/>
      <c r="G164" s="2"/>
      <c r="H164" s="16"/>
      <c r="I164" s="1"/>
      <c r="J164" s="1"/>
      <c r="K164" s="1"/>
      <c r="L164" s="1"/>
      <c r="M164" s="2"/>
      <c r="N164" s="16">
        <v>1.0004299999999999</v>
      </c>
      <c r="O164" s="1">
        <v>3.0009000000000001</v>
      </c>
      <c r="P164" s="1"/>
      <c r="Q164" s="1"/>
      <c r="R164" s="1"/>
      <c r="S164" s="2"/>
    </row>
    <row r="165" spans="1:19" x14ac:dyDescent="0.25">
      <c r="A165" s="38">
        <v>162</v>
      </c>
      <c r="B165" s="16"/>
      <c r="C165" s="1"/>
      <c r="D165" s="1"/>
      <c r="E165" s="1"/>
      <c r="F165" s="1"/>
      <c r="G165" s="2"/>
      <c r="H165" s="16"/>
      <c r="I165" s="1"/>
      <c r="J165" s="1"/>
      <c r="K165" s="1"/>
      <c r="L165" s="1"/>
      <c r="M165" s="2"/>
      <c r="N165" s="16">
        <v>1.0004</v>
      </c>
      <c r="O165" s="1">
        <v>3.0008499999999998</v>
      </c>
      <c r="P165" s="1"/>
      <c r="Q165" s="1"/>
      <c r="R165" s="1"/>
      <c r="S165" s="2"/>
    </row>
    <row r="166" spans="1:19" x14ac:dyDescent="0.25">
      <c r="A166" s="38">
        <v>163</v>
      </c>
      <c r="B166" s="16"/>
      <c r="C166" s="1"/>
      <c r="D166" s="1"/>
      <c r="E166" s="1"/>
      <c r="F166" s="1"/>
      <c r="G166" s="2"/>
      <c r="H166" s="16"/>
      <c r="I166" s="1"/>
      <c r="J166" s="1"/>
      <c r="K166" s="1"/>
      <c r="L166" s="1"/>
      <c r="M166" s="2"/>
      <c r="N166" s="16">
        <v>1.00038</v>
      </c>
      <c r="O166" s="1">
        <v>3.00081</v>
      </c>
      <c r="P166" s="1"/>
      <c r="Q166" s="1"/>
      <c r="R166" s="1"/>
      <c r="S166" s="2"/>
    </row>
    <row r="167" spans="1:19" x14ac:dyDescent="0.25">
      <c r="A167" s="38">
        <v>164</v>
      </c>
      <c r="B167" s="16"/>
      <c r="C167" s="1"/>
      <c r="D167" s="1"/>
      <c r="E167" s="1"/>
      <c r="F167" s="1"/>
      <c r="G167" s="2"/>
      <c r="H167" s="16"/>
      <c r="I167" s="1"/>
      <c r="J167" s="1"/>
      <c r="K167" s="1"/>
      <c r="L167" s="1"/>
      <c r="M167" s="2"/>
      <c r="N167" s="16">
        <v>1.0003599999999999</v>
      </c>
      <c r="O167" s="1">
        <v>3.0007700000000002</v>
      </c>
      <c r="P167" s="1"/>
      <c r="Q167" s="1"/>
      <c r="R167" s="1"/>
      <c r="S167" s="2"/>
    </row>
    <row r="168" spans="1:19" x14ac:dyDescent="0.25">
      <c r="A168" s="38">
        <v>165</v>
      </c>
      <c r="B168" s="16"/>
      <c r="C168" s="1"/>
      <c r="D168" s="1"/>
      <c r="E168" s="1"/>
      <c r="F168" s="1"/>
      <c r="G168" s="2"/>
      <c r="H168" s="16"/>
      <c r="I168" s="1"/>
      <c r="J168" s="1"/>
      <c r="K168" s="1"/>
      <c r="L168" s="1"/>
      <c r="M168" s="2"/>
      <c r="N168" s="16">
        <v>1.0003500000000001</v>
      </c>
      <c r="O168" s="1">
        <v>3.0007299999999999</v>
      </c>
      <c r="P168" s="1"/>
      <c r="Q168" s="1"/>
      <c r="R168" s="1"/>
      <c r="S168" s="2"/>
    </row>
    <row r="169" spans="1:19" x14ac:dyDescent="0.25">
      <c r="A169" s="38">
        <v>166</v>
      </c>
      <c r="B169" s="16"/>
      <c r="C169" s="1"/>
      <c r="D169" s="1"/>
      <c r="E169" s="1"/>
      <c r="F169" s="1"/>
      <c r="G169" s="2"/>
      <c r="H169" s="16"/>
      <c r="I169" s="1"/>
      <c r="J169" s="1"/>
      <c r="K169" s="1"/>
      <c r="L169" s="1"/>
      <c r="M169" s="2"/>
      <c r="N169" s="16">
        <v>1.0003299999999999</v>
      </c>
      <c r="O169" s="1">
        <v>3.0006900000000001</v>
      </c>
      <c r="P169" s="1"/>
      <c r="Q169" s="1"/>
      <c r="R169" s="1"/>
      <c r="S169" s="2"/>
    </row>
    <row r="170" spans="1:19" x14ac:dyDescent="0.25">
      <c r="A170" s="38">
        <v>167</v>
      </c>
      <c r="B170" s="16"/>
      <c r="C170" s="1"/>
      <c r="D170" s="1"/>
      <c r="E170" s="1"/>
      <c r="F170" s="1"/>
      <c r="G170" s="2"/>
      <c r="H170" s="16"/>
      <c r="I170" s="1"/>
      <c r="J170" s="1"/>
      <c r="K170" s="1"/>
      <c r="L170" s="1"/>
      <c r="M170" s="2"/>
      <c r="N170" s="16">
        <v>1.00031</v>
      </c>
      <c r="O170" s="1">
        <v>3.0006599999999999</v>
      </c>
      <c r="P170" s="1"/>
      <c r="Q170" s="1"/>
      <c r="R170" s="1"/>
      <c r="S170" s="2"/>
    </row>
    <row r="171" spans="1:19" x14ac:dyDescent="0.25">
      <c r="A171" s="38">
        <v>168</v>
      </c>
      <c r="B171" s="16"/>
      <c r="C171" s="1"/>
      <c r="D171" s="1"/>
      <c r="E171" s="1"/>
      <c r="F171" s="1"/>
      <c r="G171" s="2"/>
      <c r="H171" s="16"/>
      <c r="I171" s="1"/>
      <c r="J171" s="1"/>
      <c r="K171" s="1"/>
      <c r="L171" s="1"/>
      <c r="M171" s="2"/>
      <c r="N171" s="16">
        <v>1.0003</v>
      </c>
      <c r="O171" s="1">
        <v>3.0006300000000001</v>
      </c>
      <c r="P171" s="1"/>
      <c r="Q171" s="1"/>
      <c r="R171" s="1"/>
      <c r="S171" s="2"/>
    </row>
    <row r="172" spans="1:19" x14ac:dyDescent="0.25">
      <c r="A172" s="38">
        <v>169</v>
      </c>
      <c r="B172" s="16"/>
      <c r="C172" s="1"/>
      <c r="D172" s="1"/>
      <c r="E172" s="1"/>
      <c r="F172" s="1"/>
      <c r="G172" s="2"/>
      <c r="H172" s="16"/>
      <c r="I172" s="1"/>
      <c r="J172" s="1"/>
      <c r="K172" s="1"/>
      <c r="L172" s="1"/>
      <c r="M172" s="2"/>
      <c r="N172" s="16">
        <v>1.0002800000000001</v>
      </c>
      <c r="O172" s="1">
        <v>3.0005899999999999</v>
      </c>
      <c r="P172" s="1"/>
      <c r="Q172" s="1"/>
      <c r="R172" s="1"/>
      <c r="S172" s="2"/>
    </row>
    <row r="173" spans="1:19" x14ac:dyDescent="0.25">
      <c r="A173" s="38">
        <v>170</v>
      </c>
      <c r="B173" s="16"/>
      <c r="C173" s="1"/>
      <c r="D173" s="1"/>
      <c r="E173" s="1"/>
      <c r="F173" s="1"/>
      <c r="G173" s="2"/>
      <c r="H173" s="16"/>
      <c r="I173" s="1"/>
      <c r="J173" s="1"/>
      <c r="K173" s="1"/>
      <c r="L173" s="1"/>
      <c r="M173" s="2"/>
      <c r="N173" s="16">
        <v>1.00027</v>
      </c>
      <c r="O173" s="1">
        <v>3.0005700000000002</v>
      </c>
      <c r="P173" s="1"/>
      <c r="Q173" s="1"/>
      <c r="R173" s="1"/>
      <c r="S173" s="2"/>
    </row>
    <row r="174" spans="1:19" x14ac:dyDescent="0.25">
      <c r="A174" s="38">
        <v>171</v>
      </c>
      <c r="B174" s="16"/>
      <c r="C174" s="1"/>
      <c r="D174" s="1"/>
      <c r="E174" s="1"/>
      <c r="F174" s="1"/>
      <c r="G174" s="2"/>
      <c r="H174" s="16"/>
      <c r="I174" s="1"/>
      <c r="J174" s="1"/>
      <c r="K174" s="1"/>
      <c r="L174" s="1"/>
      <c r="M174" s="2"/>
      <c r="N174" s="16">
        <v>1.0002500000000001</v>
      </c>
      <c r="O174" s="1">
        <v>3.00054</v>
      </c>
      <c r="P174" s="1"/>
      <c r="Q174" s="1"/>
      <c r="R174" s="1"/>
      <c r="S174" s="2"/>
    </row>
    <row r="175" spans="1:19" x14ac:dyDescent="0.25">
      <c r="A175" s="38">
        <v>172</v>
      </c>
      <c r="B175" s="16"/>
      <c r="C175" s="1"/>
      <c r="D175" s="1"/>
      <c r="E175" s="1"/>
      <c r="F175" s="1"/>
      <c r="G175" s="2"/>
      <c r="H175" s="16"/>
      <c r="I175" s="1"/>
      <c r="J175" s="1"/>
      <c r="K175" s="1"/>
      <c r="L175" s="1"/>
      <c r="M175" s="2"/>
      <c r="N175" s="16">
        <v>1.00024</v>
      </c>
      <c r="O175" s="1">
        <v>3.0005099999999998</v>
      </c>
      <c r="P175" s="1"/>
      <c r="Q175" s="1"/>
      <c r="R175" s="1"/>
      <c r="S175" s="2"/>
    </row>
    <row r="176" spans="1:19" x14ac:dyDescent="0.25">
      <c r="A176" s="38">
        <v>173</v>
      </c>
      <c r="B176" s="16"/>
      <c r="C176" s="1"/>
      <c r="D176" s="1"/>
      <c r="E176" s="1"/>
      <c r="F176" s="1"/>
      <c r="G176" s="2"/>
      <c r="H176" s="16"/>
      <c r="I176" s="1"/>
      <c r="J176" s="1"/>
      <c r="K176" s="1"/>
      <c r="L176" s="1"/>
      <c r="M176" s="2"/>
      <c r="N176" s="16">
        <v>1.00023</v>
      </c>
      <c r="O176" s="1">
        <v>3.00048</v>
      </c>
      <c r="P176" s="1"/>
      <c r="Q176" s="1"/>
      <c r="R176" s="1"/>
      <c r="S176" s="2"/>
    </row>
    <row r="177" spans="1:19" x14ac:dyDescent="0.25">
      <c r="A177" s="38">
        <v>174</v>
      </c>
      <c r="B177" s="16"/>
      <c r="C177" s="1"/>
      <c r="D177" s="1"/>
      <c r="E177" s="1"/>
      <c r="F177" s="1"/>
      <c r="G177" s="2"/>
      <c r="H177" s="16"/>
      <c r="I177" s="1"/>
      <c r="J177" s="1"/>
      <c r="K177" s="1"/>
      <c r="L177" s="1"/>
      <c r="M177" s="2"/>
      <c r="N177" s="16">
        <v>1.0002200000000001</v>
      </c>
      <c r="O177" s="1">
        <v>3.0004599999999999</v>
      </c>
      <c r="P177" s="1"/>
      <c r="Q177" s="1"/>
      <c r="R177" s="1"/>
      <c r="S177" s="2"/>
    </row>
    <row r="178" spans="1:19" x14ac:dyDescent="0.25">
      <c r="A178" s="38">
        <v>175</v>
      </c>
      <c r="B178" s="16"/>
      <c r="C178" s="1"/>
      <c r="D178" s="1"/>
      <c r="E178" s="1"/>
      <c r="F178" s="1"/>
      <c r="G178" s="2"/>
      <c r="H178" s="16"/>
      <c r="I178" s="1"/>
      <c r="J178" s="1"/>
      <c r="K178" s="1"/>
      <c r="L178" s="1"/>
      <c r="M178" s="2"/>
      <c r="N178" s="16">
        <v>1.00021</v>
      </c>
      <c r="O178" s="1">
        <v>3.0004400000000002</v>
      </c>
      <c r="P178" s="1"/>
      <c r="Q178" s="1"/>
      <c r="R178" s="1"/>
      <c r="S178" s="2"/>
    </row>
    <row r="179" spans="1:19" x14ac:dyDescent="0.25">
      <c r="A179" s="38">
        <v>176</v>
      </c>
      <c r="B179" s="16"/>
      <c r="C179" s="1"/>
      <c r="D179" s="1"/>
      <c r="E179" s="1"/>
      <c r="F179" s="1"/>
      <c r="G179" s="2"/>
      <c r="H179" s="16"/>
      <c r="I179" s="1"/>
      <c r="J179" s="1"/>
      <c r="K179" s="1"/>
      <c r="L179" s="1"/>
      <c r="M179" s="2"/>
      <c r="N179" s="16">
        <v>1.0002</v>
      </c>
      <c r="O179" s="1">
        <v>3.0004200000000001</v>
      </c>
      <c r="P179" s="1"/>
      <c r="Q179" s="1"/>
      <c r="R179" s="1"/>
      <c r="S179" s="2"/>
    </row>
    <row r="180" spans="1:19" x14ac:dyDescent="0.25">
      <c r="A180" s="38">
        <v>177</v>
      </c>
      <c r="B180" s="16"/>
      <c r="C180" s="1"/>
      <c r="D180" s="1"/>
      <c r="E180" s="1"/>
      <c r="F180" s="1"/>
      <c r="G180" s="2"/>
      <c r="H180" s="16"/>
      <c r="I180" s="1"/>
      <c r="J180" s="1"/>
      <c r="K180" s="1"/>
      <c r="L180" s="1"/>
      <c r="M180" s="2"/>
      <c r="N180" s="16">
        <v>1.0001899999999999</v>
      </c>
      <c r="O180" s="1">
        <v>3.0003899999999999</v>
      </c>
      <c r="P180" s="1"/>
      <c r="Q180" s="1"/>
      <c r="R180" s="1"/>
      <c r="S180" s="2"/>
    </row>
    <row r="181" spans="1:19" x14ac:dyDescent="0.25">
      <c r="A181" s="38">
        <v>178</v>
      </c>
      <c r="B181" s="16"/>
      <c r="C181" s="1"/>
      <c r="D181" s="1"/>
      <c r="E181" s="1"/>
      <c r="F181" s="1"/>
      <c r="G181" s="2"/>
      <c r="H181" s="16"/>
      <c r="I181" s="1"/>
      <c r="J181" s="1"/>
      <c r="K181" s="1"/>
      <c r="L181" s="1"/>
      <c r="M181" s="2"/>
      <c r="N181" s="16">
        <v>1.0001800000000001</v>
      </c>
      <c r="O181" s="1">
        <v>3.0003700000000002</v>
      </c>
      <c r="P181" s="1"/>
      <c r="Q181" s="1"/>
      <c r="R181" s="1"/>
      <c r="S181" s="2"/>
    </row>
    <row r="182" spans="1:19" x14ac:dyDescent="0.25">
      <c r="A182" s="38">
        <v>179</v>
      </c>
      <c r="B182" s="16"/>
      <c r="C182" s="1"/>
      <c r="D182" s="1"/>
      <c r="E182" s="1"/>
      <c r="F182" s="1"/>
      <c r="G182" s="2"/>
      <c r="H182" s="16"/>
      <c r="I182" s="1"/>
      <c r="J182" s="1"/>
      <c r="K182" s="1"/>
      <c r="L182" s="1"/>
      <c r="M182" s="2"/>
      <c r="N182" s="16">
        <v>1.00017</v>
      </c>
      <c r="O182" s="1">
        <v>3.0003600000000001</v>
      </c>
      <c r="P182" s="1"/>
      <c r="Q182" s="1"/>
      <c r="R182" s="1"/>
      <c r="S182" s="2"/>
    </row>
    <row r="183" spans="1:19" x14ac:dyDescent="0.25">
      <c r="A183" s="38">
        <v>180</v>
      </c>
      <c r="B183" s="16"/>
      <c r="C183" s="1"/>
      <c r="D183" s="1"/>
      <c r="E183" s="1"/>
      <c r="F183" s="1"/>
      <c r="G183" s="2"/>
      <c r="H183" s="16"/>
      <c r="I183" s="1"/>
      <c r="J183" s="1"/>
      <c r="K183" s="1"/>
      <c r="L183" s="1"/>
      <c r="M183" s="2"/>
      <c r="N183" s="16">
        <v>1.0001599999999999</v>
      </c>
      <c r="O183" s="1">
        <v>3.00034</v>
      </c>
      <c r="P183" s="1"/>
      <c r="Q183" s="1"/>
      <c r="R183" s="1"/>
      <c r="S183" s="2"/>
    </row>
    <row r="184" spans="1:19" x14ac:dyDescent="0.25">
      <c r="A184" s="38">
        <v>181</v>
      </c>
      <c r="B184" s="16"/>
      <c r="C184" s="1"/>
      <c r="D184" s="1"/>
      <c r="E184" s="1"/>
      <c r="F184" s="1"/>
      <c r="G184" s="2"/>
      <c r="H184" s="16"/>
      <c r="I184" s="1"/>
      <c r="J184" s="1"/>
      <c r="K184" s="1"/>
      <c r="L184" s="1"/>
      <c r="M184" s="2"/>
      <c r="N184" s="16">
        <v>1.0001500000000001</v>
      </c>
      <c r="O184" s="1">
        <v>3.0003199999999999</v>
      </c>
      <c r="P184" s="1"/>
      <c r="Q184" s="1"/>
      <c r="R184" s="1"/>
      <c r="S184" s="2"/>
    </row>
    <row r="185" spans="1:19" x14ac:dyDescent="0.25">
      <c r="A185" s="38">
        <v>182</v>
      </c>
      <c r="B185" s="16"/>
      <c r="C185" s="1"/>
      <c r="D185" s="1"/>
      <c r="E185" s="1"/>
      <c r="F185" s="1"/>
      <c r="G185" s="2"/>
      <c r="H185" s="16"/>
      <c r="I185" s="1"/>
      <c r="J185" s="1"/>
      <c r="K185" s="1"/>
      <c r="L185" s="1"/>
      <c r="M185" s="2"/>
      <c r="N185" s="16">
        <v>1.00014</v>
      </c>
      <c r="O185" s="1">
        <v>3.0003099999999998</v>
      </c>
      <c r="P185" s="1"/>
      <c r="Q185" s="1"/>
      <c r="R185" s="1"/>
      <c r="S185" s="2"/>
    </row>
    <row r="186" spans="1:19" x14ac:dyDescent="0.25">
      <c r="A186" s="38">
        <v>183</v>
      </c>
      <c r="B186" s="16"/>
      <c r="C186" s="1"/>
      <c r="D186" s="1"/>
      <c r="E186" s="1"/>
      <c r="F186" s="1"/>
      <c r="G186" s="2"/>
      <c r="H186" s="16"/>
      <c r="I186" s="1"/>
      <c r="J186" s="1"/>
      <c r="K186" s="1"/>
      <c r="L186" s="1"/>
      <c r="M186" s="2"/>
      <c r="N186" s="16">
        <v>1.00014</v>
      </c>
      <c r="O186" s="1">
        <v>3.0002900000000001</v>
      </c>
      <c r="P186" s="1"/>
      <c r="Q186" s="1"/>
      <c r="R186" s="1"/>
      <c r="S186" s="2"/>
    </row>
    <row r="187" spans="1:19" x14ac:dyDescent="0.25">
      <c r="A187" s="38">
        <v>184</v>
      </c>
      <c r="B187" s="16"/>
      <c r="C187" s="1"/>
      <c r="D187" s="1"/>
      <c r="E187" s="1"/>
      <c r="F187" s="1"/>
      <c r="G187" s="2"/>
      <c r="H187" s="16"/>
      <c r="I187" s="1"/>
      <c r="J187" s="1"/>
      <c r="K187" s="1"/>
      <c r="L187" s="1"/>
      <c r="M187" s="2"/>
      <c r="N187" s="16">
        <v>1.00013</v>
      </c>
      <c r="O187" s="1">
        <v>3.0002800000000001</v>
      </c>
      <c r="P187" s="1"/>
      <c r="Q187" s="1"/>
      <c r="R187" s="1"/>
      <c r="S187" s="2"/>
    </row>
    <row r="188" spans="1:19" x14ac:dyDescent="0.25">
      <c r="A188" s="38">
        <v>185</v>
      </c>
      <c r="B188" s="16"/>
      <c r="C188" s="1"/>
      <c r="D188" s="1"/>
      <c r="E188" s="1"/>
      <c r="F188" s="1"/>
      <c r="G188" s="2"/>
      <c r="H188" s="16"/>
      <c r="I188" s="1"/>
      <c r="J188" s="1"/>
      <c r="K188" s="1"/>
      <c r="L188" s="1"/>
      <c r="M188" s="2"/>
      <c r="N188" s="16">
        <v>1.0001199999999999</v>
      </c>
      <c r="O188" s="1">
        <v>3.0002599999999999</v>
      </c>
      <c r="P188" s="1"/>
      <c r="Q188" s="1"/>
      <c r="R188" s="1"/>
      <c r="S188" s="2"/>
    </row>
    <row r="189" spans="1:19" x14ac:dyDescent="0.25">
      <c r="A189" s="38">
        <v>186</v>
      </c>
      <c r="B189" s="16"/>
      <c r="C189" s="1"/>
      <c r="D189" s="1"/>
      <c r="E189" s="1"/>
      <c r="F189" s="1"/>
      <c r="G189" s="2"/>
      <c r="H189" s="16"/>
      <c r="I189" s="1"/>
      <c r="J189" s="1"/>
      <c r="K189" s="1"/>
      <c r="L189" s="1"/>
      <c r="M189" s="2"/>
      <c r="N189" s="16">
        <v>1.0001199999999999</v>
      </c>
      <c r="O189" s="1">
        <v>3.0002499999999999</v>
      </c>
      <c r="P189" s="1"/>
      <c r="Q189" s="1"/>
      <c r="R189" s="1"/>
      <c r="S189" s="2"/>
    </row>
    <row r="190" spans="1:19" x14ac:dyDescent="0.25">
      <c r="A190" s="38">
        <v>187</v>
      </c>
      <c r="B190" s="16"/>
      <c r="C190" s="1"/>
      <c r="D190" s="1"/>
      <c r="E190" s="1"/>
      <c r="F190" s="1"/>
      <c r="G190" s="2"/>
      <c r="H190" s="16"/>
      <c r="I190" s="1"/>
      <c r="J190" s="1"/>
      <c r="K190" s="1"/>
      <c r="L190" s="1"/>
      <c r="M190" s="2"/>
      <c r="N190" s="16">
        <v>1.0001100000000001</v>
      </c>
      <c r="O190" s="1">
        <v>3.0002399999999998</v>
      </c>
      <c r="P190" s="1"/>
      <c r="Q190" s="1"/>
      <c r="R190" s="1"/>
      <c r="S190" s="2"/>
    </row>
    <row r="191" spans="1:19" x14ac:dyDescent="0.25">
      <c r="A191" s="38">
        <v>188</v>
      </c>
      <c r="B191" s="16"/>
      <c r="C191" s="1"/>
      <c r="D191" s="1"/>
      <c r="E191" s="1"/>
      <c r="F191" s="1"/>
      <c r="G191" s="2"/>
      <c r="H191" s="16"/>
      <c r="I191" s="1"/>
      <c r="J191" s="1"/>
      <c r="K191" s="1"/>
      <c r="L191" s="1"/>
      <c r="M191" s="2"/>
      <c r="N191" s="16">
        <v>1.0001100000000001</v>
      </c>
      <c r="O191" s="1">
        <v>3.0002200000000001</v>
      </c>
      <c r="P191" s="1"/>
      <c r="Q191" s="1"/>
      <c r="R191" s="1"/>
      <c r="S191" s="2"/>
    </row>
    <row r="192" spans="1:19" x14ac:dyDescent="0.25">
      <c r="A192" s="38">
        <v>189</v>
      </c>
      <c r="B192" s="16"/>
      <c r="C192" s="1"/>
      <c r="D192" s="1"/>
      <c r="E192" s="1"/>
      <c r="F192" s="1"/>
      <c r="G192" s="2"/>
      <c r="H192" s="16"/>
      <c r="I192" s="1"/>
      <c r="J192" s="1"/>
      <c r="K192" s="1"/>
      <c r="L192" s="1"/>
      <c r="M192" s="2"/>
      <c r="N192" s="16">
        <v>1.0001</v>
      </c>
      <c r="O192" s="1">
        <v>3.00021</v>
      </c>
      <c r="P192" s="1"/>
      <c r="Q192" s="1"/>
      <c r="R192" s="1"/>
      <c r="S192" s="2"/>
    </row>
    <row r="193" spans="1:19" x14ac:dyDescent="0.25">
      <c r="A193" s="38">
        <v>190</v>
      </c>
      <c r="B193" s="16"/>
      <c r="C193" s="1"/>
      <c r="D193" s="1"/>
      <c r="E193" s="1"/>
      <c r="F193" s="1"/>
      <c r="G193" s="2"/>
      <c r="H193" s="16"/>
      <c r="I193" s="1"/>
      <c r="J193" s="1"/>
      <c r="K193" s="1"/>
      <c r="L193" s="1"/>
      <c r="M193" s="2"/>
      <c r="N193" s="16">
        <v>1.0001</v>
      </c>
      <c r="O193" s="1">
        <v>3.0002</v>
      </c>
      <c r="P193" s="1"/>
      <c r="Q193" s="1"/>
      <c r="R193" s="1"/>
      <c r="S193" s="2"/>
    </row>
    <row r="194" spans="1:19" x14ac:dyDescent="0.25">
      <c r="A194" s="38">
        <v>191</v>
      </c>
      <c r="B194" s="16"/>
      <c r="C194" s="1"/>
      <c r="D194" s="1"/>
      <c r="E194" s="1"/>
      <c r="F194" s="1"/>
      <c r="G194" s="2"/>
      <c r="H194" s="16"/>
      <c r="I194" s="1"/>
      <c r="J194" s="1"/>
      <c r="K194" s="1"/>
      <c r="L194" s="1"/>
      <c r="M194" s="2"/>
      <c r="N194" s="16">
        <v>1.0000899999999999</v>
      </c>
      <c r="O194" s="1">
        <v>3.0001899999999999</v>
      </c>
      <c r="P194" s="1"/>
      <c r="Q194" s="1"/>
      <c r="R194" s="1"/>
      <c r="S194" s="2"/>
    </row>
    <row r="195" spans="1:19" x14ac:dyDescent="0.25">
      <c r="A195" s="38">
        <v>192</v>
      </c>
      <c r="B195" s="16"/>
      <c r="C195" s="1"/>
      <c r="D195" s="1"/>
      <c r="E195" s="1"/>
      <c r="F195" s="1"/>
      <c r="G195" s="2"/>
      <c r="H195" s="16"/>
      <c r="I195" s="1"/>
      <c r="J195" s="1"/>
      <c r="K195" s="1"/>
      <c r="L195" s="1"/>
      <c r="M195" s="2"/>
      <c r="N195" s="16">
        <v>1.0000899999999999</v>
      </c>
      <c r="O195" s="1">
        <v>3.0001799999999998</v>
      </c>
      <c r="P195" s="1"/>
      <c r="Q195" s="1"/>
      <c r="R195" s="1"/>
      <c r="S195" s="2"/>
    </row>
    <row r="196" spans="1:19" x14ac:dyDescent="0.25">
      <c r="A196" s="38">
        <v>193</v>
      </c>
      <c r="B196" s="16"/>
      <c r="C196" s="1"/>
      <c r="D196" s="1"/>
      <c r="E196" s="1"/>
      <c r="F196" s="1"/>
      <c r="G196" s="2"/>
      <c r="H196" s="16"/>
      <c r="I196" s="1"/>
      <c r="J196" s="1"/>
      <c r="K196" s="1"/>
      <c r="L196" s="1"/>
      <c r="M196" s="2"/>
      <c r="N196" s="16">
        <v>1.0000800000000001</v>
      </c>
      <c r="O196" s="1">
        <v>3.0001699999999998</v>
      </c>
      <c r="P196" s="1"/>
      <c r="Q196" s="1"/>
      <c r="R196" s="1"/>
      <c r="S196" s="2"/>
    </row>
    <row r="197" spans="1:19" ht="15.75" thickBot="1" x14ac:dyDescent="0.3">
      <c r="A197" s="57">
        <v>194</v>
      </c>
      <c r="B197" s="17"/>
      <c r="C197" s="3"/>
      <c r="D197" s="3"/>
      <c r="E197" s="3"/>
      <c r="F197" s="3"/>
      <c r="G197" s="4"/>
      <c r="H197" s="17"/>
      <c r="I197" s="3"/>
      <c r="J197" s="3"/>
      <c r="K197" s="3"/>
      <c r="L197" s="3"/>
      <c r="M197" s="4"/>
      <c r="N197" s="17">
        <v>1.0000800000000001</v>
      </c>
      <c r="O197" s="3">
        <v>3.0001600000000002</v>
      </c>
      <c r="P197" s="3"/>
      <c r="Q197" s="3"/>
      <c r="R197" s="3"/>
      <c r="S197" s="4"/>
    </row>
  </sheetData>
  <mergeCells count="13">
    <mergeCell ref="A1:A3"/>
    <mergeCell ref="N1:S1"/>
    <mergeCell ref="N2:O2"/>
    <mergeCell ref="P2:Q2"/>
    <mergeCell ref="R2:S2"/>
    <mergeCell ref="B1:G1"/>
    <mergeCell ref="B2:C2"/>
    <mergeCell ref="D2:E2"/>
    <mergeCell ref="F2:G2"/>
    <mergeCell ref="H1:M1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292C-364F-4107-B5F8-A0C2537DA052}">
  <dimension ref="A1:G8"/>
  <sheetViews>
    <sheetView workbookViewId="0">
      <selection activeCell="F4" sqref="F4"/>
    </sheetView>
  </sheetViews>
  <sheetFormatPr defaultRowHeight="15" x14ac:dyDescent="0.25"/>
  <cols>
    <col min="1" max="1" width="8.7109375" style="27" customWidth="1"/>
    <col min="2" max="6" width="15.7109375" customWidth="1"/>
    <col min="7" max="7" width="8.7109375" customWidth="1"/>
  </cols>
  <sheetData>
    <row r="1" spans="1:7" ht="30" customHeight="1" x14ac:dyDescent="0.25">
      <c r="A1" s="66" t="s">
        <v>8</v>
      </c>
      <c r="B1" s="72" t="s">
        <v>7</v>
      </c>
      <c r="C1" s="72"/>
      <c r="D1" s="72"/>
      <c r="E1" s="72"/>
      <c r="F1" s="69"/>
      <c r="G1" s="70"/>
    </row>
    <row r="2" spans="1:7" ht="30" customHeight="1" thickBot="1" x14ac:dyDescent="0.3">
      <c r="A2" s="67"/>
      <c r="B2" s="24" t="s">
        <v>15</v>
      </c>
      <c r="C2" s="39" t="s">
        <v>16</v>
      </c>
      <c r="D2" s="7" t="s">
        <v>17</v>
      </c>
      <c r="E2" s="25" t="s">
        <v>18</v>
      </c>
      <c r="F2" s="25" t="s">
        <v>19</v>
      </c>
      <c r="G2" s="8" t="s">
        <v>10</v>
      </c>
    </row>
    <row r="3" spans="1:7" x14ac:dyDescent="0.25">
      <c r="A3" s="32">
        <v>0.01</v>
      </c>
      <c r="B3" s="20">
        <v>-193459</v>
      </c>
      <c r="C3" s="58">
        <v>3106750</v>
      </c>
      <c r="D3" s="58">
        <v>-3207820</v>
      </c>
      <c r="E3" s="44" t="s">
        <v>23</v>
      </c>
      <c r="F3" s="44" t="s">
        <v>26</v>
      </c>
      <c r="G3" s="59">
        <v>10001</v>
      </c>
    </row>
    <row r="4" spans="1:7" x14ac:dyDescent="0.25">
      <c r="A4" s="33">
        <v>1E-3</v>
      </c>
      <c r="B4" s="10">
        <v>-24.8765</v>
      </c>
      <c r="C4" s="1">
        <v>0.20361499999999999</v>
      </c>
      <c r="D4" s="1">
        <v>0.19941999999999999</v>
      </c>
      <c r="E4" s="1">
        <v>0.20602599999999999</v>
      </c>
      <c r="F4" s="1">
        <v>0.9</v>
      </c>
      <c r="G4" s="2">
        <v>10001</v>
      </c>
    </row>
    <row r="5" spans="1:7" ht="15.75" thickBot="1" x14ac:dyDescent="0.3">
      <c r="A5" s="34">
        <v>1E-4</v>
      </c>
      <c r="B5" s="11">
        <v>-19.1997</v>
      </c>
      <c r="C5" s="3">
        <v>0.15831899999999999</v>
      </c>
      <c r="D5" s="3">
        <v>0.153451</v>
      </c>
      <c r="E5" s="3">
        <v>0.21242800000000001</v>
      </c>
      <c r="F5" s="3">
        <v>0.89</v>
      </c>
      <c r="G5" s="4">
        <v>10001</v>
      </c>
    </row>
    <row r="6" spans="1:7" x14ac:dyDescent="0.25">
      <c r="A6" s="31"/>
    </row>
    <row r="7" spans="1:7" x14ac:dyDescent="0.25">
      <c r="A7" s="31"/>
    </row>
    <row r="8" spans="1:7" x14ac:dyDescent="0.25">
      <c r="A8" s="31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topLeftCell="A4" workbookViewId="0">
      <selection activeCell="G21" sqref="G21"/>
    </sheetView>
  </sheetViews>
  <sheetFormatPr defaultRowHeight="15" x14ac:dyDescent="0.25"/>
  <sheetData>
    <row r="1" spans="1:3" ht="18.75" thickBot="1" x14ac:dyDescent="0.4">
      <c r="A1" s="41" t="s">
        <v>21</v>
      </c>
      <c r="B1" s="42" t="s">
        <v>22</v>
      </c>
      <c r="C1" s="43" t="s">
        <v>20</v>
      </c>
    </row>
    <row r="2" spans="1:3" x14ac:dyDescent="0.25">
      <c r="A2" s="15">
        <v>35</v>
      </c>
      <c r="B2" s="5">
        <v>78</v>
      </c>
      <c r="C2" s="6">
        <v>0</v>
      </c>
    </row>
    <row r="3" spans="1:3" x14ac:dyDescent="0.25">
      <c r="A3" s="16">
        <v>30</v>
      </c>
      <c r="B3" s="1">
        <v>44</v>
      </c>
      <c r="C3" s="2">
        <v>0</v>
      </c>
    </row>
    <row r="4" spans="1:3" x14ac:dyDescent="0.25">
      <c r="A4" s="16">
        <v>36</v>
      </c>
      <c r="B4" s="1">
        <v>73</v>
      </c>
      <c r="C4" s="2">
        <v>0</v>
      </c>
    </row>
    <row r="5" spans="1:3" x14ac:dyDescent="0.25">
      <c r="A5" s="16">
        <v>60</v>
      </c>
      <c r="B5" s="1">
        <v>86</v>
      </c>
      <c r="C5" s="2">
        <v>1</v>
      </c>
    </row>
    <row r="6" spans="1:3" x14ac:dyDescent="0.25">
      <c r="A6" s="16">
        <v>79</v>
      </c>
      <c r="B6" s="1">
        <v>75</v>
      </c>
      <c r="C6" s="2">
        <v>1</v>
      </c>
    </row>
    <row r="7" spans="1:3" x14ac:dyDescent="0.25">
      <c r="A7" s="16">
        <v>45</v>
      </c>
      <c r="B7" s="1">
        <v>56</v>
      </c>
      <c r="C7" s="2">
        <v>0</v>
      </c>
    </row>
    <row r="8" spans="1:3" x14ac:dyDescent="0.25">
      <c r="A8" s="16">
        <v>61</v>
      </c>
      <c r="B8" s="1">
        <v>97</v>
      </c>
      <c r="C8" s="2">
        <v>1</v>
      </c>
    </row>
    <row r="9" spans="1:3" x14ac:dyDescent="0.25">
      <c r="A9" s="16">
        <v>75</v>
      </c>
      <c r="B9" s="1">
        <v>47</v>
      </c>
      <c r="C9" s="2">
        <v>1</v>
      </c>
    </row>
    <row r="10" spans="1:3" x14ac:dyDescent="0.25">
      <c r="A10" s="16">
        <v>76</v>
      </c>
      <c r="B10" s="1">
        <v>87</v>
      </c>
      <c r="C10" s="2">
        <v>1</v>
      </c>
    </row>
    <row r="11" spans="1:3" x14ac:dyDescent="0.25">
      <c r="A11" s="16">
        <v>84</v>
      </c>
      <c r="B11" s="1">
        <v>44</v>
      </c>
      <c r="C11" s="2">
        <v>1</v>
      </c>
    </row>
    <row r="12" spans="1:3" x14ac:dyDescent="0.25">
      <c r="A12" s="16">
        <v>96</v>
      </c>
      <c r="B12" s="1">
        <v>38</v>
      </c>
      <c r="C12" s="2">
        <v>0</v>
      </c>
    </row>
    <row r="13" spans="1:3" x14ac:dyDescent="0.25">
      <c r="A13" s="16">
        <v>75</v>
      </c>
      <c r="B13" s="1">
        <v>31</v>
      </c>
      <c r="C13" s="2">
        <v>0</v>
      </c>
    </row>
    <row r="14" spans="1:3" x14ac:dyDescent="0.25">
      <c r="A14" s="16">
        <v>82</v>
      </c>
      <c r="B14" s="1">
        <v>76</v>
      </c>
      <c r="C14" s="2">
        <v>1</v>
      </c>
    </row>
    <row r="15" spans="1:3" x14ac:dyDescent="0.25">
      <c r="A15" s="16">
        <v>69</v>
      </c>
      <c r="B15" s="1">
        <v>98</v>
      </c>
      <c r="C15" s="2">
        <v>1</v>
      </c>
    </row>
    <row r="16" spans="1:3" x14ac:dyDescent="0.25">
      <c r="A16" s="16">
        <v>40</v>
      </c>
      <c r="B16" s="1">
        <v>76</v>
      </c>
      <c r="C16" s="2">
        <v>0</v>
      </c>
    </row>
    <row r="17" spans="1:3" x14ac:dyDescent="0.25">
      <c r="A17" s="16">
        <v>54</v>
      </c>
      <c r="B17" s="1">
        <v>89</v>
      </c>
      <c r="C17" s="2">
        <v>1</v>
      </c>
    </row>
    <row r="18" spans="1:3" x14ac:dyDescent="0.25">
      <c r="A18" s="16">
        <v>69</v>
      </c>
      <c r="B18" s="1">
        <v>53</v>
      </c>
      <c r="C18" s="2">
        <v>1</v>
      </c>
    </row>
    <row r="19" spans="1:3" x14ac:dyDescent="0.25">
      <c r="A19" s="16">
        <v>68</v>
      </c>
      <c r="B19" s="1">
        <v>47</v>
      </c>
      <c r="C19" s="2">
        <v>0</v>
      </c>
    </row>
    <row r="20" spans="1:3" x14ac:dyDescent="0.25">
      <c r="A20" s="16">
        <v>71</v>
      </c>
      <c r="B20" s="1">
        <v>93</v>
      </c>
      <c r="C20" s="2">
        <v>1</v>
      </c>
    </row>
    <row r="21" spans="1:3" x14ac:dyDescent="0.25">
      <c r="A21" s="16">
        <v>77</v>
      </c>
      <c r="B21" s="1">
        <v>48</v>
      </c>
      <c r="C21" s="2">
        <v>1</v>
      </c>
    </row>
    <row r="22" spans="1:3" x14ac:dyDescent="0.25">
      <c r="A22" s="16">
        <v>67</v>
      </c>
      <c r="B22" s="1">
        <v>43</v>
      </c>
      <c r="C22" s="2">
        <v>0</v>
      </c>
    </row>
    <row r="23" spans="1:3" x14ac:dyDescent="0.25">
      <c r="A23" s="16">
        <v>90</v>
      </c>
      <c r="B23" s="1">
        <v>66</v>
      </c>
      <c r="C23" s="2">
        <v>1</v>
      </c>
    </row>
    <row r="24" spans="1:3" x14ac:dyDescent="0.25">
      <c r="A24" s="16">
        <v>51</v>
      </c>
      <c r="B24" s="1">
        <v>49</v>
      </c>
      <c r="C24" s="2">
        <v>0</v>
      </c>
    </row>
    <row r="25" spans="1:3" x14ac:dyDescent="0.25">
      <c r="A25" s="16">
        <v>34</v>
      </c>
      <c r="B25" s="1">
        <v>44</v>
      </c>
      <c r="C25" s="2">
        <v>0</v>
      </c>
    </row>
    <row r="26" spans="1:3" x14ac:dyDescent="0.25">
      <c r="A26" s="16">
        <v>78</v>
      </c>
      <c r="B26" s="1">
        <v>69</v>
      </c>
      <c r="C26" s="2">
        <v>1</v>
      </c>
    </row>
    <row r="27" spans="1:3" x14ac:dyDescent="0.25">
      <c r="A27" s="16">
        <v>62</v>
      </c>
      <c r="B27" s="1">
        <v>70</v>
      </c>
      <c r="C27" s="2">
        <v>1</v>
      </c>
    </row>
    <row r="28" spans="1:3" x14ac:dyDescent="0.25">
      <c r="A28" s="16">
        <v>80</v>
      </c>
      <c r="B28" s="1">
        <v>45</v>
      </c>
      <c r="C28" s="2">
        <v>1</v>
      </c>
    </row>
    <row r="29" spans="1:3" x14ac:dyDescent="0.25">
      <c r="A29" s="16">
        <v>93</v>
      </c>
      <c r="B29" s="1">
        <v>39</v>
      </c>
      <c r="C29" s="2">
        <v>0</v>
      </c>
    </row>
    <row r="30" spans="1:3" x14ac:dyDescent="0.25">
      <c r="A30" s="16">
        <v>62</v>
      </c>
      <c r="B30" s="1">
        <v>50</v>
      </c>
      <c r="C30" s="2">
        <v>0</v>
      </c>
    </row>
    <row r="31" spans="1:3" x14ac:dyDescent="0.25">
      <c r="A31" s="16">
        <v>39</v>
      </c>
      <c r="B31" s="1">
        <v>65</v>
      </c>
      <c r="C31" s="2">
        <v>0</v>
      </c>
    </row>
    <row r="32" spans="1:3" x14ac:dyDescent="0.25">
      <c r="A32" s="16">
        <v>61</v>
      </c>
      <c r="B32" s="1">
        <v>73</v>
      </c>
      <c r="C32" s="2">
        <v>1</v>
      </c>
    </row>
    <row r="33" spans="1:3" x14ac:dyDescent="0.25">
      <c r="A33" s="16">
        <v>85</v>
      </c>
      <c r="B33" s="1">
        <v>57</v>
      </c>
      <c r="C33" s="2">
        <v>1</v>
      </c>
    </row>
    <row r="34" spans="1:3" x14ac:dyDescent="0.25">
      <c r="A34" s="16">
        <v>52</v>
      </c>
      <c r="B34" s="1">
        <v>63</v>
      </c>
      <c r="C34" s="2">
        <v>0</v>
      </c>
    </row>
    <row r="35" spans="1:3" x14ac:dyDescent="0.25">
      <c r="A35" s="16">
        <v>52</v>
      </c>
      <c r="B35" s="1">
        <v>69</v>
      </c>
      <c r="C35" s="2">
        <v>1</v>
      </c>
    </row>
    <row r="36" spans="1:3" x14ac:dyDescent="0.25">
      <c r="A36" s="16">
        <v>40</v>
      </c>
      <c r="B36" s="1">
        <v>71</v>
      </c>
      <c r="C36" s="2">
        <v>0</v>
      </c>
    </row>
    <row r="37" spans="1:3" x14ac:dyDescent="0.25">
      <c r="A37" s="16">
        <v>55</v>
      </c>
      <c r="B37" s="1">
        <v>52</v>
      </c>
      <c r="C37" s="2">
        <v>0</v>
      </c>
    </row>
    <row r="38" spans="1:3" x14ac:dyDescent="0.25">
      <c r="A38" s="16">
        <v>34</v>
      </c>
      <c r="B38" s="1">
        <v>99</v>
      </c>
      <c r="C38" s="2">
        <v>0</v>
      </c>
    </row>
    <row r="39" spans="1:3" x14ac:dyDescent="0.25">
      <c r="A39" s="16">
        <v>64</v>
      </c>
      <c r="B39" s="1">
        <v>81</v>
      </c>
      <c r="C39" s="2">
        <v>1</v>
      </c>
    </row>
    <row r="40" spans="1:3" x14ac:dyDescent="0.25">
      <c r="A40" s="16">
        <v>75</v>
      </c>
      <c r="B40" s="1">
        <v>42</v>
      </c>
      <c r="C40" s="2">
        <v>0</v>
      </c>
    </row>
    <row r="41" spans="1:3" x14ac:dyDescent="0.25">
      <c r="A41" s="16">
        <v>34</v>
      </c>
      <c r="B41" s="1">
        <v>75</v>
      </c>
      <c r="C41" s="2">
        <v>0</v>
      </c>
    </row>
    <row r="42" spans="1:3" x14ac:dyDescent="0.25">
      <c r="A42" s="16">
        <v>84</v>
      </c>
      <c r="B42" s="1">
        <v>56</v>
      </c>
      <c r="C42" s="2">
        <v>1</v>
      </c>
    </row>
    <row r="43" spans="1:3" x14ac:dyDescent="0.25">
      <c r="A43" s="16">
        <v>52</v>
      </c>
      <c r="B43" s="1">
        <v>47</v>
      </c>
      <c r="C43" s="2">
        <v>0</v>
      </c>
    </row>
    <row r="44" spans="1:3" x14ac:dyDescent="0.25">
      <c r="A44" s="16">
        <v>94</v>
      </c>
      <c r="B44" s="1">
        <v>66</v>
      </c>
      <c r="C44" s="2">
        <v>1</v>
      </c>
    </row>
    <row r="45" spans="1:3" x14ac:dyDescent="0.25">
      <c r="A45" s="16">
        <v>82</v>
      </c>
      <c r="B45" s="1">
        <v>41</v>
      </c>
      <c r="C45" s="2">
        <v>0</v>
      </c>
    </row>
    <row r="46" spans="1:3" x14ac:dyDescent="0.25">
      <c r="A46" s="16">
        <v>51</v>
      </c>
      <c r="B46" s="1">
        <v>46</v>
      </c>
      <c r="C46" s="2">
        <v>0</v>
      </c>
    </row>
    <row r="47" spans="1:3" x14ac:dyDescent="0.25">
      <c r="A47" s="16">
        <v>62</v>
      </c>
      <c r="B47" s="1">
        <v>52</v>
      </c>
      <c r="C47" s="2">
        <v>0</v>
      </c>
    </row>
    <row r="48" spans="1:3" x14ac:dyDescent="0.25">
      <c r="A48" s="16">
        <v>77</v>
      </c>
      <c r="B48" s="1">
        <v>70</v>
      </c>
      <c r="C48" s="2">
        <v>1</v>
      </c>
    </row>
    <row r="49" spans="1:3" x14ac:dyDescent="0.25">
      <c r="A49" s="16">
        <v>98</v>
      </c>
      <c r="B49" s="1">
        <v>87</v>
      </c>
      <c r="C49" s="2">
        <v>1</v>
      </c>
    </row>
    <row r="50" spans="1:3" x14ac:dyDescent="0.25">
      <c r="A50" s="16">
        <v>62</v>
      </c>
      <c r="B50" s="1">
        <v>97</v>
      </c>
      <c r="C50" s="2">
        <v>1</v>
      </c>
    </row>
    <row r="51" spans="1:3" x14ac:dyDescent="0.25">
      <c r="A51" s="16">
        <v>92</v>
      </c>
      <c r="B51" s="1">
        <v>89</v>
      </c>
      <c r="C51" s="2">
        <v>1</v>
      </c>
    </row>
    <row r="52" spans="1:3" x14ac:dyDescent="0.25">
      <c r="A52" s="16">
        <v>80</v>
      </c>
      <c r="B52" s="1">
        <v>74</v>
      </c>
      <c r="C52" s="2">
        <v>1</v>
      </c>
    </row>
    <row r="53" spans="1:3" x14ac:dyDescent="0.25">
      <c r="A53" s="16">
        <v>99</v>
      </c>
      <c r="B53" s="1">
        <v>61</v>
      </c>
      <c r="C53" s="2">
        <v>1</v>
      </c>
    </row>
    <row r="54" spans="1:3" x14ac:dyDescent="0.25">
      <c r="A54" s="16">
        <v>91</v>
      </c>
      <c r="B54" s="1">
        <v>43</v>
      </c>
      <c r="C54" s="2">
        <v>1</v>
      </c>
    </row>
    <row r="55" spans="1:3" x14ac:dyDescent="0.25">
      <c r="A55" s="16">
        <v>35</v>
      </c>
      <c r="B55" s="1">
        <v>60</v>
      </c>
      <c r="C55" s="2">
        <v>0</v>
      </c>
    </row>
    <row r="56" spans="1:3" x14ac:dyDescent="0.25">
      <c r="A56" s="16">
        <v>50</v>
      </c>
      <c r="B56" s="1">
        <v>50</v>
      </c>
      <c r="C56" s="2">
        <v>0</v>
      </c>
    </row>
    <row r="57" spans="1:3" x14ac:dyDescent="0.25">
      <c r="A57" s="16">
        <v>50</v>
      </c>
      <c r="B57" s="1">
        <v>60</v>
      </c>
      <c r="C57" s="2">
        <v>0</v>
      </c>
    </row>
    <row r="58" spans="1:3" x14ac:dyDescent="0.25">
      <c r="A58" s="16">
        <v>98</v>
      </c>
      <c r="B58" s="1">
        <v>69</v>
      </c>
      <c r="C58" s="2">
        <v>1</v>
      </c>
    </row>
    <row r="59" spans="1:3" x14ac:dyDescent="0.25">
      <c r="A59" s="16">
        <v>33</v>
      </c>
      <c r="B59" s="1">
        <v>96</v>
      </c>
      <c r="C59" s="2">
        <v>0</v>
      </c>
    </row>
    <row r="60" spans="1:3" x14ac:dyDescent="0.25">
      <c r="A60" s="16">
        <v>74</v>
      </c>
      <c r="B60" s="1">
        <v>70</v>
      </c>
      <c r="C60" s="2">
        <v>1</v>
      </c>
    </row>
    <row r="61" spans="1:3" x14ac:dyDescent="0.25">
      <c r="A61" s="16">
        <v>72</v>
      </c>
      <c r="B61" s="1">
        <v>78</v>
      </c>
      <c r="C61" s="2">
        <v>1</v>
      </c>
    </row>
    <row r="62" spans="1:3" x14ac:dyDescent="0.25">
      <c r="A62" s="16">
        <v>75</v>
      </c>
      <c r="B62" s="1">
        <v>86</v>
      </c>
      <c r="C62" s="2">
        <v>1</v>
      </c>
    </row>
    <row r="63" spans="1:3" x14ac:dyDescent="0.25">
      <c r="A63" s="16">
        <v>35</v>
      </c>
      <c r="B63" s="1">
        <v>47</v>
      </c>
      <c r="C63" s="2">
        <v>0</v>
      </c>
    </row>
    <row r="64" spans="1:3" x14ac:dyDescent="0.25">
      <c r="A64" s="16">
        <v>56</v>
      </c>
      <c r="B64" s="1">
        <v>39</v>
      </c>
      <c r="C64" s="2">
        <v>0</v>
      </c>
    </row>
    <row r="65" spans="1:3" x14ac:dyDescent="0.25">
      <c r="A65" s="16">
        <v>30</v>
      </c>
      <c r="B65" s="1">
        <v>50</v>
      </c>
      <c r="C65" s="2">
        <v>0</v>
      </c>
    </row>
    <row r="66" spans="1:3" x14ac:dyDescent="0.25">
      <c r="A66" s="16">
        <v>45</v>
      </c>
      <c r="B66" s="1">
        <v>66</v>
      </c>
      <c r="C66" s="2">
        <v>0</v>
      </c>
    </row>
    <row r="67" spans="1:3" x14ac:dyDescent="0.25">
      <c r="A67" s="16">
        <v>67</v>
      </c>
      <c r="B67" s="1">
        <v>41</v>
      </c>
      <c r="C67" s="2">
        <v>0</v>
      </c>
    </row>
    <row r="68" spans="1:3" x14ac:dyDescent="0.25">
      <c r="A68" s="16">
        <v>40</v>
      </c>
      <c r="B68" s="1">
        <v>98</v>
      </c>
      <c r="C68" s="2">
        <v>1</v>
      </c>
    </row>
    <row r="69" spans="1:3" x14ac:dyDescent="0.25">
      <c r="A69" s="16">
        <v>49</v>
      </c>
      <c r="B69" s="1">
        <v>52</v>
      </c>
      <c r="C69" s="2">
        <v>0</v>
      </c>
    </row>
    <row r="70" spans="1:3" x14ac:dyDescent="0.25">
      <c r="A70" s="16">
        <v>80</v>
      </c>
      <c r="B70" s="1">
        <v>92</v>
      </c>
      <c r="C70" s="2">
        <v>1</v>
      </c>
    </row>
    <row r="71" spans="1:3" x14ac:dyDescent="0.25">
      <c r="A71" s="16">
        <v>67</v>
      </c>
      <c r="B71" s="1">
        <v>61</v>
      </c>
      <c r="C71" s="2">
        <v>1</v>
      </c>
    </row>
    <row r="72" spans="1:3" x14ac:dyDescent="0.25">
      <c r="A72" s="16">
        <v>33</v>
      </c>
      <c r="B72" s="1">
        <v>43</v>
      </c>
      <c r="C72" s="2">
        <v>0</v>
      </c>
    </row>
    <row r="73" spans="1:3" x14ac:dyDescent="0.25">
      <c r="A73" s="16">
        <v>64</v>
      </c>
      <c r="B73" s="1">
        <v>78</v>
      </c>
      <c r="C73" s="2">
        <v>1</v>
      </c>
    </row>
    <row r="74" spans="1:3" x14ac:dyDescent="0.25">
      <c r="A74" s="16">
        <v>72</v>
      </c>
      <c r="B74" s="1">
        <v>96</v>
      </c>
      <c r="C74" s="2">
        <v>1</v>
      </c>
    </row>
    <row r="75" spans="1:3" x14ac:dyDescent="0.25">
      <c r="A75" s="16">
        <v>60</v>
      </c>
      <c r="B75" s="1">
        <v>73</v>
      </c>
      <c r="C75" s="2">
        <v>1</v>
      </c>
    </row>
    <row r="76" spans="1:3" x14ac:dyDescent="0.25">
      <c r="A76" s="16">
        <v>59</v>
      </c>
      <c r="B76" s="1">
        <v>76</v>
      </c>
      <c r="C76" s="2">
        <v>1</v>
      </c>
    </row>
    <row r="77" spans="1:3" x14ac:dyDescent="0.25">
      <c r="A77" s="16">
        <v>100</v>
      </c>
      <c r="B77" s="1">
        <v>72</v>
      </c>
      <c r="C77" s="2">
        <v>1</v>
      </c>
    </row>
    <row r="78" spans="1:3" x14ac:dyDescent="0.25">
      <c r="A78" s="16">
        <v>47</v>
      </c>
      <c r="B78" s="1">
        <v>88</v>
      </c>
      <c r="C78" s="2">
        <v>1</v>
      </c>
    </row>
    <row r="79" spans="1:3" x14ac:dyDescent="0.25">
      <c r="A79" s="16">
        <v>50</v>
      </c>
      <c r="B79" s="1">
        <v>76</v>
      </c>
      <c r="C79" s="2">
        <v>1</v>
      </c>
    </row>
    <row r="80" spans="1:3" x14ac:dyDescent="0.25">
      <c r="A80" s="16">
        <v>60</v>
      </c>
      <c r="B80" s="1">
        <v>43</v>
      </c>
      <c r="C80" s="2">
        <v>0</v>
      </c>
    </row>
    <row r="81" spans="1:3" x14ac:dyDescent="0.25">
      <c r="A81" s="16">
        <v>82</v>
      </c>
      <c r="B81" s="1">
        <v>43</v>
      </c>
      <c r="C81" s="2">
        <v>0</v>
      </c>
    </row>
    <row r="82" spans="1:3" x14ac:dyDescent="0.25">
      <c r="A82" s="16">
        <v>89</v>
      </c>
      <c r="B82" s="1">
        <v>70</v>
      </c>
      <c r="C82" s="2">
        <v>1</v>
      </c>
    </row>
    <row r="83" spans="1:3" x14ac:dyDescent="0.25">
      <c r="A83" s="16">
        <v>95</v>
      </c>
      <c r="B83" s="1">
        <v>46</v>
      </c>
      <c r="C83" s="2">
        <v>1</v>
      </c>
    </row>
    <row r="84" spans="1:3" x14ac:dyDescent="0.25">
      <c r="A84" s="16">
        <v>67</v>
      </c>
      <c r="B84" s="1">
        <v>67</v>
      </c>
      <c r="C84" s="2">
        <v>1</v>
      </c>
    </row>
    <row r="85" spans="1:3" x14ac:dyDescent="0.25">
      <c r="A85" s="16">
        <v>57</v>
      </c>
      <c r="B85" s="1">
        <v>60</v>
      </c>
      <c r="C85" s="2">
        <v>1</v>
      </c>
    </row>
    <row r="86" spans="1:3" x14ac:dyDescent="0.25">
      <c r="A86" s="16">
        <v>80</v>
      </c>
      <c r="B86" s="1">
        <v>91</v>
      </c>
      <c r="C86" s="2">
        <v>1</v>
      </c>
    </row>
    <row r="87" spans="1:3" x14ac:dyDescent="0.25">
      <c r="A87" s="16">
        <v>68</v>
      </c>
      <c r="B87" s="1">
        <v>86</v>
      </c>
      <c r="C87" s="2">
        <v>1</v>
      </c>
    </row>
    <row r="88" spans="1:3" x14ac:dyDescent="0.25">
      <c r="A88" s="16">
        <v>42</v>
      </c>
      <c r="B88" s="1">
        <v>79</v>
      </c>
      <c r="C88" s="2">
        <v>0</v>
      </c>
    </row>
    <row r="89" spans="1:3" x14ac:dyDescent="0.25">
      <c r="A89" s="16">
        <v>75</v>
      </c>
      <c r="B89" s="1">
        <v>90</v>
      </c>
      <c r="C89" s="2">
        <v>1</v>
      </c>
    </row>
    <row r="90" spans="1:3" x14ac:dyDescent="0.25">
      <c r="A90" s="16">
        <v>79</v>
      </c>
      <c r="B90" s="1">
        <v>97</v>
      </c>
      <c r="C90" s="2">
        <v>1</v>
      </c>
    </row>
    <row r="91" spans="1:3" x14ac:dyDescent="0.25">
      <c r="A91" s="16">
        <v>52</v>
      </c>
      <c r="B91" s="1">
        <v>61</v>
      </c>
      <c r="C91" s="2">
        <v>0</v>
      </c>
    </row>
    <row r="92" spans="1:3" x14ac:dyDescent="0.25">
      <c r="A92" s="16">
        <v>94</v>
      </c>
      <c r="B92" s="1">
        <v>77</v>
      </c>
      <c r="C92" s="2">
        <v>1</v>
      </c>
    </row>
    <row r="93" spans="1:3" x14ac:dyDescent="0.25">
      <c r="A93" s="16">
        <v>90</v>
      </c>
      <c r="B93" s="1">
        <v>88</v>
      </c>
      <c r="C93" s="2">
        <v>1</v>
      </c>
    </row>
    <row r="94" spans="1:3" x14ac:dyDescent="0.25">
      <c r="A94" s="16">
        <v>55</v>
      </c>
      <c r="B94" s="1">
        <v>36</v>
      </c>
      <c r="C94" s="2">
        <v>0</v>
      </c>
    </row>
    <row r="95" spans="1:3" x14ac:dyDescent="0.25">
      <c r="A95" s="16">
        <v>74</v>
      </c>
      <c r="B95" s="1">
        <v>85</v>
      </c>
      <c r="C95" s="2">
        <v>1</v>
      </c>
    </row>
    <row r="96" spans="1:3" x14ac:dyDescent="0.25">
      <c r="A96" s="16">
        <v>90</v>
      </c>
      <c r="B96" s="1">
        <v>45</v>
      </c>
      <c r="C96" s="2">
        <v>1</v>
      </c>
    </row>
    <row r="97" spans="1:3" x14ac:dyDescent="0.25">
      <c r="A97" s="16">
        <v>83</v>
      </c>
      <c r="B97" s="1">
        <v>48</v>
      </c>
      <c r="C97" s="2">
        <v>1</v>
      </c>
    </row>
    <row r="98" spans="1:3" x14ac:dyDescent="0.25">
      <c r="A98" s="16">
        <v>42</v>
      </c>
      <c r="B98" s="1">
        <v>87</v>
      </c>
      <c r="C98" s="2">
        <v>1</v>
      </c>
    </row>
    <row r="99" spans="1:3" x14ac:dyDescent="0.25">
      <c r="A99" s="16">
        <v>99</v>
      </c>
      <c r="B99" s="1">
        <v>69</v>
      </c>
      <c r="C99" s="2">
        <v>1</v>
      </c>
    </row>
    <row r="100" spans="1:3" x14ac:dyDescent="0.25">
      <c r="A100" s="16">
        <v>55</v>
      </c>
      <c r="B100" s="1">
        <v>65</v>
      </c>
      <c r="C100" s="2">
        <v>1</v>
      </c>
    </row>
    <row r="101" spans="1:3" ht="15.75" thickBot="1" x14ac:dyDescent="0.3">
      <c r="A101" s="17">
        <v>75</v>
      </c>
      <c r="B101" s="3">
        <v>90</v>
      </c>
      <c r="C101" s="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575E1-3775-4EE3-8AC1-16068BA7C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Wykresy</vt:lpstr>
      <vt:lpstr>Klasyfikator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2020-12-18T22:45:15Z</dcterms:modified>
</cp:coreProperties>
</file>