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Arkusz2" sheetId="2" r:id="rId1"/>
  </sheets>
  <calcPr calcId="144525"/>
</workbook>
</file>

<file path=xl/calcChain.xml><?xml version="1.0" encoding="utf-8"?>
<calcChain xmlns="http://schemas.openxmlformats.org/spreadsheetml/2006/main">
  <c r="D5" i="2" l="1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3" i="2"/>
  <c r="F3" i="2" s="1"/>
  <c r="D4" i="2"/>
  <c r="F4" i="2" s="1"/>
  <c r="D2" i="2"/>
  <c r="F2" i="2" s="1"/>
  <c r="F13" i="2" l="1"/>
  <c r="F14" i="2" s="1"/>
</calcChain>
</file>

<file path=xl/sharedStrings.xml><?xml version="1.0" encoding="utf-8"?>
<sst xmlns="http://schemas.openxmlformats.org/spreadsheetml/2006/main" count="19" uniqueCount="19">
  <si>
    <t>LP</t>
  </si>
  <si>
    <t>Nazwa podzespołu</t>
  </si>
  <si>
    <t>Cena jednostkowa
 netto</t>
  </si>
  <si>
    <t>Cena jednostkowa
 z VAT</t>
  </si>
  <si>
    <t>Ilość</t>
  </si>
  <si>
    <t>WARTOŚĆ ZESTAWU</t>
  </si>
  <si>
    <t>WARTOŚĆ ZESTAWU PO RABACIE</t>
  </si>
  <si>
    <t>Wartość 
brutto</t>
  </si>
  <si>
    <t>Intel Core i3</t>
  </si>
  <si>
    <t>Płyta główna Gigabyte</t>
  </si>
  <si>
    <t>Pamięć RAM Balastic</t>
  </si>
  <si>
    <t>Monitor LG</t>
  </si>
  <si>
    <t>Napęd Asus</t>
  </si>
  <si>
    <t>Obudowa Sharkoon</t>
  </si>
  <si>
    <t>Zasilacz Slientium</t>
  </si>
  <si>
    <t>Karta Graficzna Gigabyte</t>
  </si>
  <si>
    <t>Dysk Toshiba</t>
  </si>
  <si>
    <t>Klawiatura</t>
  </si>
  <si>
    <t>Mysz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</si>
</sst>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zł&quot;;\-#,##0.00\ &quot;zł&quot;"/>
    <numFmt numFmtId="44" formatCode="_-* #,##0.00\ &quot;zł&quot;_-;\-* #,##0.00\ &quot;zł&quot;_-;_-* &quot;-&quot;??\ &quot;zł&quot;_-;_-@_-"/>
    <numFmt numFmtId="164" formatCode="_-* #,##0.00\ [$zł-415]_-;\-* #,##0.00\ [$zł-415]_-;_-* &quot;-&quot;??\ [$zł-415]_-;_-@_-"/>
    <numFmt numFmtId="167" formatCode="#,##0.00\ &quot;zł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64" fontId="0" fillId="0" borderId="1" xfId="1" applyNumberFormat="1" applyFont="1" applyBorder="1" applyAlignment="1">
      <alignment horizontal="center" vertical="center" wrapText="1"/>
    </xf>
    <xf numFmtId="164" fontId="0" fillId="0" borderId="1" xfId="1" applyNumberFormat="1" applyFont="1" applyBorder="1"/>
    <xf numFmtId="7" fontId="0" fillId="0" borderId="1" xfId="1" applyNumberFormat="1" applyFont="1" applyBorder="1"/>
    <xf numFmtId="167" fontId="0" fillId="0" borderId="1" xfId="1" applyNumberFormat="1" applyFont="1" applyBorder="1"/>
    <xf numFmtId="167" fontId="0" fillId="0" borderId="1" xfId="0" applyNumberFormat="1" applyBorder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13" sqref="A13:E13"/>
    </sheetView>
  </sheetViews>
  <sheetFormatPr defaultRowHeight="15" x14ac:dyDescent="0.25"/>
  <cols>
    <col min="2" max="2" width="31.5703125" customWidth="1"/>
    <col min="3" max="4" width="15.85546875" customWidth="1"/>
    <col min="5" max="6" width="13.7109375" customWidth="1"/>
  </cols>
  <sheetData>
    <row r="1" spans="1:6" ht="45" x14ac:dyDescent="0.25">
      <c r="A1" s="3" t="s">
        <v>0</v>
      </c>
      <c r="B1" s="3" t="s">
        <v>1</v>
      </c>
      <c r="C1" s="7" t="s">
        <v>2</v>
      </c>
      <c r="D1" s="7" t="s">
        <v>3</v>
      </c>
      <c r="E1" s="3" t="s">
        <v>4</v>
      </c>
      <c r="F1" s="2" t="s">
        <v>7</v>
      </c>
    </row>
    <row r="2" spans="1:6" x14ac:dyDescent="0.25">
      <c r="A2" s="1">
        <v>1</v>
      </c>
      <c r="B2" s="1" t="s">
        <v>8</v>
      </c>
      <c r="C2" s="8">
        <v>465</v>
      </c>
      <c r="D2" s="9">
        <f>C2*1.23</f>
        <v>571.95000000000005</v>
      </c>
      <c r="E2" s="1">
        <v>1</v>
      </c>
      <c r="F2" s="10">
        <f>D2*E2</f>
        <v>571.95000000000005</v>
      </c>
    </row>
    <row r="3" spans="1:6" x14ac:dyDescent="0.25">
      <c r="A3" s="1">
        <v>2</v>
      </c>
      <c r="B3" s="1" t="s">
        <v>9</v>
      </c>
      <c r="C3" s="8">
        <v>519</v>
      </c>
      <c r="D3" s="9">
        <f t="shared" ref="D3:D12" si="0">C3*1.23</f>
        <v>638.37</v>
      </c>
      <c r="E3" s="1">
        <v>1</v>
      </c>
      <c r="F3" s="10">
        <f t="shared" ref="F3:F12" si="1">D3*E3</f>
        <v>638.37</v>
      </c>
    </row>
    <row r="4" spans="1:6" x14ac:dyDescent="0.25">
      <c r="A4" s="1">
        <v>3</v>
      </c>
      <c r="B4" s="1" t="s">
        <v>10</v>
      </c>
      <c r="C4" s="8">
        <v>339</v>
      </c>
      <c r="D4" s="9">
        <f t="shared" si="0"/>
        <v>416.96999999999997</v>
      </c>
      <c r="E4" s="1">
        <v>1</v>
      </c>
      <c r="F4" s="10">
        <f t="shared" si="1"/>
        <v>416.96999999999997</v>
      </c>
    </row>
    <row r="5" spans="1:6" x14ac:dyDescent="0.25">
      <c r="A5" s="1">
        <v>4</v>
      </c>
      <c r="B5" s="1" t="s">
        <v>11</v>
      </c>
      <c r="C5" s="8">
        <v>1099</v>
      </c>
      <c r="D5" s="9">
        <f t="shared" si="0"/>
        <v>1351.77</v>
      </c>
      <c r="E5" s="1">
        <v>1</v>
      </c>
      <c r="F5" s="10">
        <f t="shared" si="1"/>
        <v>1351.77</v>
      </c>
    </row>
    <row r="6" spans="1:6" x14ac:dyDescent="0.25">
      <c r="A6" s="1">
        <v>5</v>
      </c>
      <c r="B6" s="1" t="s">
        <v>12</v>
      </c>
      <c r="C6" s="8">
        <v>59</v>
      </c>
      <c r="D6" s="9">
        <f t="shared" si="0"/>
        <v>72.569999999999993</v>
      </c>
      <c r="E6" s="1">
        <v>1</v>
      </c>
      <c r="F6" s="10">
        <f t="shared" si="1"/>
        <v>72.569999999999993</v>
      </c>
    </row>
    <row r="7" spans="1:6" x14ac:dyDescent="0.25">
      <c r="A7" s="1">
        <v>6</v>
      </c>
      <c r="B7" s="1" t="s">
        <v>13</v>
      </c>
      <c r="C7" s="8">
        <v>299</v>
      </c>
      <c r="D7" s="9">
        <f t="shared" si="0"/>
        <v>367.77</v>
      </c>
      <c r="E7" s="1">
        <v>1</v>
      </c>
      <c r="F7" s="10">
        <f t="shared" si="1"/>
        <v>367.77</v>
      </c>
    </row>
    <row r="8" spans="1:6" x14ac:dyDescent="0.25">
      <c r="A8" s="1">
        <v>7</v>
      </c>
      <c r="B8" s="1" t="s">
        <v>14</v>
      </c>
      <c r="C8" s="8">
        <v>219</v>
      </c>
      <c r="D8" s="9">
        <f t="shared" si="0"/>
        <v>269.37</v>
      </c>
      <c r="E8" s="1">
        <v>1</v>
      </c>
      <c r="F8" s="10">
        <f t="shared" si="1"/>
        <v>269.37</v>
      </c>
    </row>
    <row r="9" spans="1:6" x14ac:dyDescent="0.25">
      <c r="A9" s="1">
        <v>8</v>
      </c>
      <c r="B9" s="1" t="s">
        <v>15</v>
      </c>
      <c r="C9" s="8">
        <v>529</v>
      </c>
      <c r="D9" s="9">
        <f t="shared" si="0"/>
        <v>650.66999999999996</v>
      </c>
      <c r="E9" s="1">
        <v>1</v>
      </c>
      <c r="F9" s="10">
        <f t="shared" si="1"/>
        <v>650.66999999999996</v>
      </c>
    </row>
    <row r="10" spans="1:6" x14ac:dyDescent="0.25">
      <c r="A10" s="1">
        <v>9</v>
      </c>
      <c r="B10" s="1" t="s">
        <v>16</v>
      </c>
      <c r="C10" s="8">
        <v>299</v>
      </c>
      <c r="D10" s="9">
        <f t="shared" si="0"/>
        <v>367.77</v>
      </c>
      <c r="E10" s="1">
        <v>1</v>
      </c>
      <c r="F10" s="10">
        <f t="shared" si="1"/>
        <v>367.77</v>
      </c>
    </row>
    <row r="11" spans="1:6" x14ac:dyDescent="0.25">
      <c r="A11" s="1">
        <v>10</v>
      </c>
      <c r="B11" s="1" t="s">
        <v>17</v>
      </c>
      <c r="C11" s="8">
        <v>89</v>
      </c>
      <c r="D11" s="9">
        <f t="shared" si="0"/>
        <v>109.47</v>
      </c>
      <c r="E11" s="1">
        <v>1</v>
      </c>
      <c r="F11" s="10">
        <f t="shared" si="1"/>
        <v>109.47</v>
      </c>
    </row>
    <row r="12" spans="1:6" x14ac:dyDescent="0.25">
      <c r="A12" s="1">
        <v>11</v>
      </c>
      <c r="B12" s="1" t="s">
        <v>18</v>
      </c>
      <c r="C12" s="8">
        <v>129</v>
      </c>
      <c r="D12" s="9">
        <f t="shared" si="0"/>
        <v>158.66999999999999</v>
      </c>
      <c r="E12" s="1">
        <v>1</v>
      </c>
      <c r="F12" s="10">
        <f t="shared" si="1"/>
        <v>158.66999999999999</v>
      </c>
    </row>
    <row r="13" spans="1:6" x14ac:dyDescent="0.25">
      <c r="A13" s="4" t="s">
        <v>5</v>
      </c>
      <c r="B13" s="5"/>
      <c r="C13" s="5"/>
      <c r="D13" s="5"/>
      <c r="E13" s="6"/>
      <c r="F13" s="11">
        <f>SUM(F2:F12)</f>
        <v>4975.3500000000013</v>
      </c>
    </row>
    <row r="14" spans="1:6" x14ac:dyDescent="0.25">
      <c r="A14" s="4" t="s">
        <v>6</v>
      </c>
      <c r="B14" s="5"/>
      <c r="C14" s="5"/>
      <c r="D14" s="5"/>
      <c r="E14" s="6"/>
      <c r="F14" s="11">
        <f>F13*0.95</f>
        <v>4726.5825000000013</v>
      </c>
    </row>
  </sheetData>
  <mergeCells count="2">
    <mergeCell ref="A13:E13"/>
    <mergeCell ref="A14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2021-12-08T17:32:32Z</dcterms:created>
  <dcterms:modified xsi:type="dcterms:W3CDTF">2021-12-08T18:44:39Z</dcterms:modified>
</cp:coreProperties>
</file>