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zysztof Urbaniec\Desktop\Project\Charts\"/>
    </mc:Choice>
  </mc:AlternateContent>
  <xr:revisionPtr revIDLastSave="0" documentId="13_ncr:1_{8FD14EBB-ED09-4CF6-8FA2-EF10CE9E16E9}" xr6:coauthVersionLast="47" xr6:coauthVersionMax="47" xr10:uidLastSave="{00000000-0000-0000-0000-000000000000}"/>
  <bookViews>
    <workbookView xWindow="-108" yWindow="-108" windowWidth="23256" windowHeight="12576" activeTab="2" xr2:uid="{55FFA1E5-E3CA-4130-B551-78C708D3AAB6}"/>
  </bookViews>
  <sheets>
    <sheet name="Revenue KPI Data" sheetId="19" r:id="rId1"/>
    <sheet name="Customer KPI data" sheetId="15" r:id="rId2"/>
    <sheet name="RevenueKPIs" sheetId="9" r:id="rId3"/>
    <sheet name="UserKPIs" sheetId="14" r:id="rId4"/>
  </sheets>
  <definedNames>
    <definedName name="ExternalData_1" localSheetId="0" hidden="1">'Revenue KPI Data'!$A$1:$B$26</definedName>
    <definedName name="ExternalData_2" localSheetId="1" hidden="1">'Customer KPI data'!$A$1:$B$61</definedName>
    <definedName name="ExternalData_2" localSheetId="0" hidden="1">'Revenue KPI Data'!$D$1:$E$60</definedName>
    <definedName name="ExternalData_3" localSheetId="1" hidden="1">'Customer KPI data'!$D$1:$E$61</definedName>
    <definedName name="ExternalData_3" localSheetId="0" hidden="1">'Revenue KPI Data'!$G$1:$H$53</definedName>
    <definedName name="ExternalData_4" localSheetId="1" hidden="1">'Customer KPI data'!$G$1:$H$61</definedName>
    <definedName name="ExternalData_4" localSheetId="0" hidden="1">'Revenue KPI Data'!$J$1:$K$61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5" l="1"/>
  <c r="M2" i="15"/>
  <c r="L3" i="15"/>
  <c r="M3" i="15"/>
  <c r="L4" i="15"/>
  <c r="M4" i="15"/>
  <c r="L5" i="15"/>
  <c r="M5" i="15"/>
  <c r="L6" i="15"/>
  <c r="M6" i="15"/>
  <c r="L7" i="15"/>
  <c r="M7" i="15"/>
  <c r="L8" i="15"/>
  <c r="M8" i="15"/>
  <c r="L9" i="15"/>
  <c r="M9" i="15"/>
  <c r="L10" i="15"/>
  <c r="M10" i="15"/>
  <c r="L11" i="15"/>
  <c r="M11" i="15"/>
  <c r="L12" i="15"/>
  <c r="M12" i="15"/>
  <c r="L13" i="15"/>
  <c r="M13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BE69A6E-B0F2-4095-A742-5EBF76910515}" keepAlive="1" name="Query - arpu_monthly" description="Connection to the 'arpu_monthly' query in the workbook." type="5" refreshedVersion="8" background="1" saveData="1">
    <dbPr connection="Provider=Microsoft.Mashup.OleDb.1;Data Source=$Workbook$;Location=arpu_monthly;Extended Properties=&quot;&quot;" command="SELECT * FROM [arpu_monthly]"/>
  </connection>
  <connection id="2" xr16:uid="{EA8AA0AE-A20D-4E60-B43C-4797D5C74DD6}" keepAlive="1" name="Query - customer_retention_monthly" description="Connection to the 'customer_retention_monthly' query in the workbook." type="5" refreshedVersion="8" background="1" saveData="1">
    <dbPr connection="Provider=Microsoft.Mashup.OleDb.1;Data Source=$Workbook$;Location=customer_retention_monthly;Extended Properties=&quot;&quot;" command="SELECT * FROM [customer_retention_monthly]"/>
  </connection>
  <connection id="3" xr16:uid="{504124E6-261B-4FC3-B623-992935C17439}" keepAlive="1" name="Query - growth_rate_monthly" description="Connection to the 'growth_rate_monthly' query in the workbook." type="5" refreshedVersion="0" background="1">
    <dbPr connection="Provider=Microsoft.Mashup.OleDb.1;Data Source=$Workbook$;Location=growth_rate_monthly;Extended Properties=&quot;&quot;" command="SELECT * FROM [growth_rate_monthly]"/>
  </connection>
  <connection id="4" xr16:uid="{1BB93F85-86D0-4ED6-A184-65BDCFFBD955}" keepAlive="1" name="Query - growth_rate_monthly (2)" description="Connection to the 'growth_rate_monthly (2)' query in the workbook." type="5" refreshedVersion="8" background="1" saveData="1">
    <dbPr connection="Provider=Microsoft.Mashup.OleDb.1;Data Source=$Workbook$;Location=&quot;growth_rate_monthly (2)&quot;;Extended Properties=&quot;&quot;" command="SELECT * FROM [growth_rate_monthly (2)]"/>
  </connection>
  <connection id="5" xr16:uid="{F9E7AB3F-477A-4898-BA4C-6A549682A018}" keepAlive="1" name="Query - mau_monthly" description="Connection to the 'mau_monthly' query in the workbook." type="5" refreshedVersion="8" background="1" saveData="1">
    <dbPr connection="Provider=Microsoft.Mashup.OleDb.1;Data Source=$Workbook$;Location=mau_monthly;Extended Properties=&quot;&quot;" command="SELECT * FROM [mau_monthly]"/>
  </connection>
  <connection id="6" xr16:uid="{6B8A2088-C8EB-427F-83A3-BA69AFDC6A9B}" keepAlive="1" name="Query - most_popular_items" description="Connection to the 'most_popular_items' query in the workbook." type="5" refreshedVersion="8" background="1" saveData="1">
    <dbPr connection="Provider=Microsoft.Mashup.OleDb.1;Data Source=$Workbook$;Location=most_popular_items;Extended Properties=&quot;&quot;" command="SELECT * FROM [most_popular_items]"/>
  </connection>
  <connection id="7" xr16:uid="{1DE5B2FA-05C8-4BFC-B0E6-11B6B88C400C}" keepAlive="1" name="Query - new_customers_monthly" description="Connection to the 'new_customers_monthly' query in the workbook." type="5" refreshedVersion="8" background="1" saveData="1">
    <dbPr connection="Provider=Microsoft.Mashup.OleDb.1;Data Source=$Workbook$;Location=new_customers_monthly;Extended Properties=&quot;&quot;" command="SELECT * FROM [new_customers_monthly]"/>
  </connection>
  <connection id="8" xr16:uid="{C3C426EF-5D7B-420C-8A51-000A4DD83AD7}" keepAlive="1" name="Query - orders_histogram" description="Connection to the 'orders_histogram' query in the workbook." type="5" refreshedVersion="8" background="1" saveData="1">
    <dbPr connection="Provider=Microsoft.Mashup.OleDb.1;Data Source=$Workbook$;Location=orders_histogram;Extended Properties=&quot;&quot;" command="SELECT * FROM [orders_histogram]"/>
  </connection>
  <connection id="9" xr16:uid="{1C07D976-573D-463E-82BB-37BDA4DA7C69}" keepAlive="1" name="Query - revenue_histogram" description="Connection to the 'revenue_histogram' query in the workbook." type="5" refreshedVersion="8" background="1" saveData="1">
    <dbPr connection="Provider=Microsoft.Mashup.OleDb.1;Data Source=$Workbook$;Location=revenue_histogram;Extended Properties=&quot;&quot;" command="SELECT * FROM [revenue_histogram]"/>
  </connection>
  <connection id="10" xr16:uid="{9AD46682-65C9-4136-AD10-D3771CBB5A61}" keepAlive="1" name="Query - revenue_per_customer_status" description="Connection to the 'revenue_per_customer_status' query in the workbook." type="5" refreshedVersion="8" background="1" saveData="1">
    <dbPr connection="Provider=Microsoft.Mashup.OleDb.1;Data Source=$Workbook$;Location=revenue_per_customer_status;Extended Properties=&quot;&quot;" command="SELECT * FROM [revenue_per_customer_status]"/>
  </connection>
  <connection id="11" xr16:uid="{2343F36B-D367-45BB-A194-5B081AD357ED}" keepAlive="1" name="Query - revenue_profit_monthly" description="Connection to the 'revenue_profit_monthly' query in the workbook." type="5" refreshedVersion="8" background="1" saveData="1">
    <dbPr connection="Provider=Microsoft.Mashup.OleDb.1;Data Source=$Workbook$;Location=revenue_profit_monthly;Extended Properties=&quot;&quot;" command="SELECT * FROM [revenue_profit_monthly]"/>
  </connection>
  <connection id="12" xr16:uid="{BE5F3837-C187-41E7-9AEC-3CE66DAD49E3}" keepAlive="1" name="Query - rolling_registrations_monthly" description="Connection to the 'rolling_registrations_monthly' query in the workbook." type="5" refreshedVersion="0" background="1">
    <dbPr connection="Provider=Microsoft.Mashup.OleDb.1;Data Source=$Workbook$;Location=rolling_registrations_monthly;Extended Properties=&quot;&quot;" command="SELECT * FROM [rolling_registrations_monthly]"/>
  </connection>
  <connection id="13" xr16:uid="{402B837F-63DA-4272-A897-9B8DA134E708}" keepAlive="1" name="Query - top_customers_by_revenue" description="Connection to the 'top_customers_by_revenue' query in the workbook." type="5" refreshedVersion="8" background="1" saveData="1">
    <dbPr connection="Provider=Microsoft.Mashup.OleDb.1;Data Source=$Workbook$;Location=top_customers_by_revenue;Extended Properties=&quot;&quot;" command="SELECT * FROM [top_customers_by_revenue]"/>
  </connection>
  <connection id="14" xr16:uid="{B32B83C7-7114-4A5F-8D2A-AC1073597117}" keepAlive="1" name="Query - top_items_by_revenue" description="Connection to the 'top_items_by_revenue' query in the workbook." type="5" refreshedVersion="8" background="1" saveData="1">
    <dbPr connection="Provider=Microsoft.Mashup.OleDb.1;Data Source=$Workbook$;Location=top_items_by_revenue;Extended Properties=&quot;&quot;" command="SELECT * FROM [top_items_by_revenue]"/>
  </connection>
</connections>
</file>

<file path=xl/sharedStrings.xml><?xml version="1.0" encoding="utf-8"?>
<sst xmlns="http://schemas.openxmlformats.org/spreadsheetml/2006/main" count="20" uniqueCount="15">
  <si>
    <t>growth</t>
  </si>
  <si>
    <t>Revenue KPI Dashboard for 2021</t>
  </si>
  <si>
    <t>User KPI Dashboard for 2021</t>
  </si>
  <si>
    <t>mau</t>
  </si>
  <si>
    <t>Month</t>
  </si>
  <si>
    <t>Value</t>
  </si>
  <si>
    <t>Less than 11</t>
  </si>
  <si>
    <t>More than 11</t>
  </si>
  <si>
    <t>retention rate</t>
  </si>
  <si>
    <t>month</t>
  </si>
  <si>
    <t>#regs</t>
  </si>
  <si>
    <t>#orders</t>
  </si>
  <si>
    <t>#Customers</t>
  </si>
  <si>
    <t>Revenue</t>
  </si>
  <si>
    <t>ARPU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</si>
</sst>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2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9" fontId="0" fillId="0" borderId="0" xfId="1" applyFont="1"/>
    <xf numFmtId="14" fontId="0" fillId="4" borderId="1" xfId="0" applyNumberFormat="1" applyFont="1" applyFill="1" applyBorder="1"/>
    <xf numFmtId="9" fontId="0" fillId="4" borderId="2" xfId="1" applyNumberFormat="1" applyFont="1" applyFill="1" applyBorder="1"/>
    <xf numFmtId="14" fontId="0" fillId="0" borderId="1" xfId="0" applyNumberFormat="1" applyFont="1" applyBorder="1"/>
    <xf numFmtId="9" fontId="0" fillId="0" borderId="2" xfId="1" applyNumberFormat="1" applyFont="1" applyBorder="1"/>
    <xf numFmtId="1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19" formatCode="m/d/yyyy"/>
    </dxf>
    <dxf>
      <numFmt numFmtId="1" formatCode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</a:t>
            </a:r>
            <a:r>
              <a:rPr lang="pl-PL" baseline="0"/>
              <a:t> Retention Rate</a:t>
            </a:r>
          </a:p>
        </c:rich>
      </c:tx>
      <c:layout>
        <c:manualLayout>
          <c:xMode val="edge"/>
          <c:yMode val="edge"/>
          <c:x val="2.7060957583728163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KPI data'!$H$1</c:f>
              <c:strCache>
                <c:ptCount val="1"/>
                <c:pt idx="0">
                  <c:v>retention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'Customer KPI data'!$G$50:$G$61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'Customer KPI data'!$H$50:$H$61</c:f>
              <c:numCache>
                <c:formatCode>0%</c:formatCode>
                <c:ptCount val="12"/>
                <c:pt idx="0">
                  <c:v>0.1</c:v>
                </c:pt>
                <c:pt idx="1">
                  <c:v>0.11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0-4EA7-B52E-D9930F40B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-27"/>
        <c:axId val="1634976943"/>
        <c:axId val="1634967823"/>
      </c:barChart>
      <c:dateAx>
        <c:axId val="1634976943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4967823"/>
        <c:crosses val="autoZero"/>
        <c:auto val="1"/>
        <c:lblOffset val="100"/>
        <c:baseTimeUnit val="months"/>
      </c:dateAx>
      <c:valAx>
        <c:axId val="1634967823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497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 of orders per customer</a:t>
            </a:r>
            <a:endParaRPr lang="en-US"/>
          </a:p>
        </c:rich>
      </c:tx>
      <c:layout>
        <c:manualLayout>
          <c:xMode val="edge"/>
          <c:yMode val="edge"/>
          <c:x val="1.8193562097351478E-2"/>
          <c:y val="1.8253965116960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'Revenue KPI Data'!$B$1</c:f>
              <c:strCache>
                <c:ptCount val="1"/>
                <c:pt idx="0">
                  <c:v>#Customers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softEdge rad="0"/>
            </a:effectLst>
          </c:spPr>
          <c:invertIfNegative val="0"/>
          <c:val>
            <c:numRef>
              <c:f>'Revenue KPI Data'!$B$2:$B$26</c:f>
              <c:numCache>
                <c:formatCode>General</c:formatCode>
                <c:ptCount val="25"/>
                <c:pt idx="0">
                  <c:v>15008</c:v>
                </c:pt>
                <c:pt idx="1">
                  <c:v>12056</c:v>
                </c:pt>
                <c:pt idx="2">
                  <c:v>9087</c:v>
                </c:pt>
                <c:pt idx="3">
                  <c:v>6526</c:v>
                </c:pt>
                <c:pt idx="4">
                  <c:v>4497</c:v>
                </c:pt>
                <c:pt idx="5">
                  <c:v>3029</c:v>
                </c:pt>
                <c:pt idx="6">
                  <c:v>2010</c:v>
                </c:pt>
                <c:pt idx="7">
                  <c:v>1287</c:v>
                </c:pt>
                <c:pt idx="8">
                  <c:v>889</c:v>
                </c:pt>
                <c:pt idx="9">
                  <c:v>548</c:v>
                </c:pt>
                <c:pt idx="10">
                  <c:v>373</c:v>
                </c:pt>
                <c:pt idx="11">
                  <c:v>252</c:v>
                </c:pt>
                <c:pt idx="12">
                  <c:v>162</c:v>
                </c:pt>
                <c:pt idx="13">
                  <c:v>98</c:v>
                </c:pt>
                <c:pt idx="14">
                  <c:v>83</c:v>
                </c:pt>
                <c:pt idx="15">
                  <c:v>42</c:v>
                </c:pt>
                <c:pt idx="16">
                  <c:v>28</c:v>
                </c:pt>
                <c:pt idx="17">
                  <c:v>17</c:v>
                </c:pt>
                <c:pt idx="18">
                  <c:v>14</c:v>
                </c:pt>
                <c:pt idx="19">
                  <c:v>7</c:v>
                </c:pt>
                <c:pt idx="20">
                  <c:v>5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4-4A4C-81CB-7D3E20E46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overlap val="-27"/>
        <c:axId val="1169305456"/>
        <c:axId val="1170869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'Revenue KPI Data'!$A$1</c15:sqref>
                        </c15:formulaRef>
                      </c:ext>
                    </c:extLst>
                    <c:strCache>
                      <c:ptCount val="1"/>
                      <c:pt idx="0">
                        <c:v>#orders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'Revenue KPI Data'!$A$2:$A$26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934-4A4C-81CB-7D3E20E463F5}"/>
                  </c:ext>
                </c:extLst>
              </c15:ser>
            </c15:filteredBarSeries>
          </c:ext>
        </c:extLst>
      </c:barChart>
      <c:catAx>
        <c:axId val="11693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Orders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869056"/>
        <c:crosses val="autoZero"/>
        <c:auto val="1"/>
        <c:lblAlgn val="ctr"/>
        <c:lblOffset val="100"/>
        <c:noMultiLvlLbl val="0"/>
      </c:catAx>
      <c:valAx>
        <c:axId val="1170869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9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Month-over-Month</a:t>
            </a:r>
            <a:r>
              <a:rPr lang="pl-PL" baseline="0"/>
              <a:t> Growth</a:t>
            </a:r>
            <a:endParaRPr lang="pl-PL"/>
          </a:p>
        </c:rich>
      </c:tx>
      <c:layout>
        <c:manualLayout>
          <c:xMode val="edge"/>
          <c:yMode val="edge"/>
          <c:x val="1.2585571905051855E-2"/>
          <c:y val="3.5041235532679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2.1572999726403912E-2"/>
          <c:y val="0.14146828049024132"/>
          <c:w val="0.95849572653659476"/>
          <c:h val="0.6566724372905079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EA72E"/>
            </a:solidFill>
            <a:ln>
              <a:noFill/>
            </a:ln>
            <a:effectLst/>
          </c:spPr>
          <c:invertIfNegative val="1"/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61D9-46B1-9750-DBFAF4E94E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KPI Data'!$D$49:$D$60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'Revenue KPI Data'!$E$49:$E$60</c:f>
              <c:numCache>
                <c:formatCode>0%</c:formatCode>
                <c:ptCount val="12"/>
                <c:pt idx="0">
                  <c:v>-0.32</c:v>
                </c:pt>
                <c:pt idx="1">
                  <c:v>-0.2</c:v>
                </c:pt>
                <c:pt idx="2">
                  <c:v>-0.17</c:v>
                </c:pt>
                <c:pt idx="3">
                  <c:v>0.63</c:v>
                </c:pt>
                <c:pt idx="4">
                  <c:v>0.13</c:v>
                </c:pt>
                <c:pt idx="5">
                  <c:v>0.25</c:v>
                </c:pt>
                <c:pt idx="6">
                  <c:v>0.04</c:v>
                </c:pt>
                <c:pt idx="7">
                  <c:v>-0.01</c:v>
                </c:pt>
                <c:pt idx="8">
                  <c:v>-0.52</c:v>
                </c:pt>
                <c:pt idx="9">
                  <c:v>0.05</c:v>
                </c:pt>
                <c:pt idx="10">
                  <c:v>0.2</c:v>
                </c:pt>
                <c:pt idx="11">
                  <c:v>1.37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1D9-46B1-9750-DBFAF4E94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789213904"/>
        <c:axId val="1789215344"/>
      </c:barChart>
      <c:dateAx>
        <c:axId val="1789213904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9215344"/>
        <c:crosses val="autoZero"/>
        <c:auto val="0"/>
        <c:lblOffset val="100"/>
        <c:baseTimeUnit val="months"/>
        <c:majorUnit val="1"/>
        <c:majorTimeUnit val="months"/>
      </c:dateAx>
      <c:valAx>
        <c:axId val="17892153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78921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Histogram of revenue</a:t>
            </a:r>
            <a:r>
              <a:rPr lang="pl-PL" baseline="0"/>
              <a:t> per customer</a:t>
            </a:r>
            <a:endParaRPr lang="pl-PL"/>
          </a:p>
        </c:rich>
      </c:tx>
      <c:layout>
        <c:manualLayout>
          <c:xMode val="edge"/>
          <c:yMode val="edge"/>
          <c:x val="2.0249882131070259E-2"/>
          <c:y val="2.7816411682892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KPI Data'!$H$1</c:f>
              <c:strCache>
                <c:ptCount val="1"/>
                <c:pt idx="0">
                  <c:v>#Customers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'Revenue KPI Data'!$G$2:$G$22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'Revenue KPI Data'!$H$2:$H$22</c:f>
              <c:numCache>
                <c:formatCode>General</c:formatCode>
                <c:ptCount val="21"/>
                <c:pt idx="0">
                  <c:v>5309</c:v>
                </c:pt>
                <c:pt idx="1">
                  <c:v>10645</c:v>
                </c:pt>
                <c:pt idx="2">
                  <c:v>8080</c:v>
                </c:pt>
                <c:pt idx="3">
                  <c:v>6526</c:v>
                </c:pt>
                <c:pt idx="4">
                  <c:v>5092</c:v>
                </c:pt>
                <c:pt idx="5">
                  <c:v>4055</c:v>
                </c:pt>
                <c:pt idx="6">
                  <c:v>3207</c:v>
                </c:pt>
                <c:pt idx="7">
                  <c:v>2557</c:v>
                </c:pt>
                <c:pt idx="8">
                  <c:v>2000</c:v>
                </c:pt>
                <c:pt idx="9">
                  <c:v>1602</c:v>
                </c:pt>
                <c:pt idx="10">
                  <c:v>1317</c:v>
                </c:pt>
                <c:pt idx="11">
                  <c:v>1012</c:v>
                </c:pt>
                <c:pt idx="12">
                  <c:v>871</c:v>
                </c:pt>
                <c:pt idx="13">
                  <c:v>680</c:v>
                </c:pt>
                <c:pt idx="14">
                  <c:v>546</c:v>
                </c:pt>
                <c:pt idx="15">
                  <c:v>472</c:v>
                </c:pt>
                <c:pt idx="16">
                  <c:v>364</c:v>
                </c:pt>
                <c:pt idx="17">
                  <c:v>282</c:v>
                </c:pt>
                <c:pt idx="18">
                  <c:v>252</c:v>
                </c:pt>
                <c:pt idx="19">
                  <c:v>196</c:v>
                </c:pt>
                <c:pt idx="20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A-4B17-BE3C-1FD5EAA8F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overlap val="-27"/>
        <c:axId val="1933755312"/>
        <c:axId val="1933761072"/>
      </c:barChart>
      <c:catAx>
        <c:axId val="193375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Revenue</a:t>
                </a:r>
                <a:r>
                  <a:rPr lang="pl-PL" baseline="0"/>
                  <a:t> ($)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50760468060304342"/>
              <c:y val="0.88314770806639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3761072"/>
        <c:crosses val="autoZero"/>
        <c:auto val="1"/>
        <c:lblAlgn val="ctr"/>
        <c:lblOffset val="100"/>
        <c:noMultiLvlLbl val="0"/>
      </c:catAx>
      <c:valAx>
        <c:axId val="1933761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337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Revenue ($) per Customer</a:t>
            </a:r>
            <a:endParaRPr lang="en-US"/>
          </a:p>
        </c:rich>
      </c:tx>
      <c:layout>
        <c:manualLayout>
          <c:xMode val="edge"/>
          <c:yMode val="edge"/>
          <c:x val="2.7896673130327305E-2"/>
          <c:y val="2.3148060630692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'Revenue KPI Data'!$K$1</c:f>
              <c:strCache>
                <c:ptCount val="1"/>
                <c:pt idx="0">
                  <c:v>ARPU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942520193746734E-2"/>
                  <c:y val="5.3872886132921051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100-4C2A-96D6-DD68E112CA11}"/>
                </c:ext>
              </c:extLst>
            </c:dLbl>
            <c:dLbl>
              <c:idx val="1"/>
              <c:layout>
                <c:manualLayout>
                  <c:x val="-4.494252019374674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00-4C2A-96D6-DD68E112CA11}"/>
                </c:ext>
              </c:extLst>
            </c:dLbl>
            <c:dLbl>
              <c:idx val="2"/>
              <c:layout>
                <c:manualLayout>
                  <c:x val="-4.494252019374672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00-4C2A-96D6-DD68E112CA11}"/>
                </c:ext>
              </c:extLst>
            </c:dLbl>
            <c:dLbl>
              <c:idx val="3"/>
              <c:layout>
                <c:manualLayout>
                  <c:x val="-4.494252019374672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00-4C2A-96D6-DD68E112CA11}"/>
                </c:ext>
              </c:extLst>
            </c:dLbl>
            <c:dLbl>
              <c:idx val="4"/>
              <c:layout>
                <c:manualLayout>
                  <c:x val="-4.4942520193746796E-2"/>
                  <c:y val="-9.222984377808555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00-4C2A-96D6-DD68E112CA11}"/>
                </c:ext>
              </c:extLst>
            </c:dLbl>
            <c:dLbl>
              <c:idx val="5"/>
              <c:layout>
                <c:manualLayout>
                  <c:x val="-4.4942520193746796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00-4C2A-96D6-DD68E112CA11}"/>
                </c:ext>
              </c:extLst>
            </c:dLbl>
            <c:dLbl>
              <c:idx val="6"/>
              <c:layout>
                <c:manualLayout>
                  <c:x val="-4.4942520193746796E-2"/>
                  <c:y val="-4.570827581036499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00-4C2A-96D6-DD68E112CA11}"/>
                </c:ext>
              </c:extLst>
            </c:dLbl>
            <c:dLbl>
              <c:idx val="7"/>
              <c:layout>
                <c:manualLayout>
                  <c:x val="-4.494252019374672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100-4C2A-96D6-DD68E112CA11}"/>
                </c:ext>
              </c:extLst>
            </c:dLbl>
            <c:dLbl>
              <c:idx val="8"/>
              <c:layout>
                <c:manualLayout>
                  <c:x val="-4.4942520193746727E-2"/>
                  <c:y val="-9.2611631911593635E-17"/>
                </c:manualLayout>
              </c:layout>
              <c:tx>
                <c:rich>
                  <a:bodyPr/>
                  <a:lstStyle/>
                  <a:p>
                    <a:fld id="{C2FED7E8-7120-4DD1-927B-4FFEDE3A7E13}" type="VALUE">
                      <a:rPr lang="en-US" u="none"/>
                      <a:pPr/>
                      <a:t>[VALUE]</a:t>
                    </a:fld>
                    <a:endParaRPr lang="pl-P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100-4C2A-96D6-DD68E112CA11}"/>
                </c:ext>
              </c:extLst>
            </c:dLbl>
            <c:dLbl>
              <c:idx val="9"/>
              <c:layout>
                <c:manualLayout>
                  <c:x val="-4.494252019374672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100-4C2A-96D6-DD68E112CA11}"/>
                </c:ext>
              </c:extLst>
            </c:dLbl>
            <c:dLbl>
              <c:idx val="10"/>
              <c:layout>
                <c:manualLayout>
                  <c:x val="-4.4942520193746727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100-4C2A-96D6-DD68E112CA11}"/>
                </c:ext>
              </c:extLst>
            </c:dLbl>
            <c:dLbl>
              <c:idx val="11"/>
              <c:layout>
                <c:manualLayout>
                  <c:x val="-4.103447495950788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100-4C2A-96D6-DD68E112CA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KPI Data'!$J$50:$J$61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'Revenue KPI Data'!$K$50:$K$61</c:f>
              <c:numCache>
                <c:formatCode>0</c:formatCode>
                <c:ptCount val="12"/>
                <c:pt idx="0">
                  <c:v>138.4</c:v>
                </c:pt>
                <c:pt idx="1">
                  <c:v>133.19999999999999</c:v>
                </c:pt>
                <c:pt idx="2">
                  <c:v>104</c:v>
                </c:pt>
                <c:pt idx="3">
                  <c:v>136.30000000000001</c:v>
                </c:pt>
                <c:pt idx="4">
                  <c:v>146.80000000000001</c:v>
                </c:pt>
                <c:pt idx="5">
                  <c:v>191.7</c:v>
                </c:pt>
                <c:pt idx="6">
                  <c:v>187.8</c:v>
                </c:pt>
                <c:pt idx="7">
                  <c:v>177.1</c:v>
                </c:pt>
                <c:pt idx="8">
                  <c:v>115.7</c:v>
                </c:pt>
                <c:pt idx="9">
                  <c:v>101.6</c:v>
                </c:pt>
                <c:pt idx="10">
                  <c:v>110.6</c:v>
                </c:pt>
                <c:pt idx="11">
                  <c:v>205.2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00-4C2A-96D6-DD68E112C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075487"/>
        <c:axId val="502075967"/>
      </c:lineChart>
      <c:dateAx>
        <c:axId val="502075487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075967"/>
        <c:crosses val="autoZero"/>
        <c:auto val="1"/>
        <c:lblOffset val="100"/>
        <c:baseTimeUnit val="months"/>
      </c:dateAx>
      <c:valAx>
        <c:axId val="5020759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207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New customers per month</a:t>
            </a:r>
            <a:endParaRPr lang="en-US"/>
          </a:p>
        </c:rich>
      </c:tx>
      <c:layout>
        <c:manualLayout>
          <c:xMode val="edge"/>
          <c:yMode val="edge"/>
          <c:x val="1.5444444444444452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KPI data'!$B$1</c:f>
              <c:strCache>
                <c:ptCount val="1"/>
                <c:pt idx="0">
                  <c:v>#regs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3-466F-BF01-F2A4B4295F68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3-466F-BF01-F2A4B4295F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'Customer KPI data'!$A$50:$A$61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'Customer KPI data'!$B$50:$B$61</c:f>
              <c:numCache>
                <c:formatCode>General</c:formatCode>
                <c:ptCount val="12"/>
                <c:pt idx="0">
                  <c:v>613</c:v>
                </c:pt>
                <c:pt idx="1">
                  <c:v>437</c:v>
                </c:pt>
                <c:pt idx="2">
                  <c:v>462</c:v>
                </c:pt>
                <c:pt idx="3">
                  <c:v>510</c:v>
                </c:pt>
                <c:pt idx="4">
                  <c:v>499</c:v>
                </c:pt>
                <c:pt idx="5">
                  <c:v>450</c:v>
                </c:pt>
                <c:pt idx="6">
                  <c:v>449</c:v>
                </c:pt>
                <c:pt idx="7">
                  <c:v>429</c:v>
                </c:pt>
                <c:pt idx="8">
                  <c:v>250</c:v>
                </c:pt>
                <c:pt idx="9">
                  <c:v>287</c:v>
                </c:pt>
                <c:pt idx="10">
                  <c:v>318</c:v>
                </c:pt>
                <c:pt idx="11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3-466F-BF01-F2A4B4295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axId val="1511787215"/>
        <c:axId val="1621987983"/>
      </c:barChart>
      <c:dateAx>
        <c:axId val="1511787215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1987983"/>
        <c:crosses val="autoZero"/>
        <c:auto val="1"/>
        <c:lblOffset val="100"/>
        <c:baseTimeUnit val="months"/>
      </c:dateAx>
      <c:valAx>
        <c:axId val="16219879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17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Monthly</a:t>
            </a:r>
            <a:r>
              <a:rPr lang="pl-PL" baseline="0"/>
              <a:t> Active Users</a:t>
            </a:r>
            <a:endParaRPr lang="en-US"/>
          </a:p>
        </c:rich>
      </c:tx>
      <c:layout>
        <c:manualLayout>
          <c:xMode val="edge"/>
          <c:yMode val="edge"/>
          <c:x val="1.309091981479845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KPI data'!$E$1</c:f>
              <c:strCache>
                <c:ptCount val="1"/>
                <c:pt idx="0">
                  <c:v>mau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5F8-4B1C-B767-336F0CE9D5FD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F8-4B1C-B767-336F0CE9D5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'Customer KPI data'!$D$50:$D$61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'Customer KPI data'!$E$50:$E$61</c:f>
              <c:numCache>
                <c:formatCode>General</c:formatCode>
                <c:ptCount val="12"/>
                <c:pt idx="0">
                  <c:v>3055</c:v>
                </c:pt>
                <c:pt idx="1">
                  <c:v>2527</c:v>
                </c:pt>
                <c:pt idx="2">
                  <c:v>2686</c:v>
                </c:pt>
                <c:pt idx="3">
                  <c:v>3336</c:v>
                </c:pt>
                <c:pt idx="4">
                  <c:v>3492</c:v>
                </c:pt>
                <c:pt idx="5">
                  <c:v>3350</c:v>
                </c:pt>
                <c:pt idx="6">
                  <c:v>3539</c:v>
                </c:pt>
                <c:pt idx="7">
                  <c:v>3716</c:v>
                </c:pt>
                <c:pt idx="8">
                  <c:v>2712</c:v>
                </c:pt>
                <c:pt idx="9">
                  <c:v>3230</c:v>
                </c:pt>
                <c:pt idx="10">
                  <c:v>3551</c:v>
                </c:pt>
                <c:pt idx="11">
                  <c:v>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8-4B1C-B767-336F0CE9D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8"/>
        <c:overlap val="-27"/>
        <c:axId val="508935023"/>
        <c:axId val="1621977423"/>
      </c:barChart>
      <c:dateAx>
        <c:axId val="508935023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1977423"/>
        <c:crosses val="autoZero"/>
        <c:auto val="1"/>
        <c:lblOffset val="100"/>
        <c:baseTimeUnit val="months"/>
      </c:dateAx>
      <c:valAx>
        <c:axId val="1621977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89350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Retention Rate</a:t>
            </a:r>
          </a:p>
        </c:rich>
      </c:tx>
      <c:layout>
        <c:manualLayout>
          <c:xMode val="edge"/>
          <c:yMode val="edge"/>
          <c:x val="1.5918801552584814E-2"/>
          <c:y val="1.8888887236317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'Customer KPI data'!$J$2:$J$13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'Customer KPI data'!$L$2:$L$13</c:f>
              <c:numCache>
                <c:formatCode>0%</c:formatCode>
                <c:ptCount val="12"/>
                <c:pt idx="0">
                  <c:v>0.1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1-4028-A16C-CD2FD08BE7EC}"/>
            </c:ext>
          </c:extLst>
        </c:ser>
        <c:ser>
          <c:idx val="1"/>
          <c:order val="1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'Customer KPI data'!$J$2:$J$13</c:f>
              <c:numCache>
                <c:formatCode>m/d/yyyy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'Customer KPI data'!$M$2:$M$13</c:f>
              <c:numCache>
                <c:formatCode>0%</c:formatCode>
                <c:ptCount val="12"/>
                <c:pt idx="0">
                  <c:v>#N/A</c:v>
                </c:pt>
                <c:pt idx="1">
                  <c:v>0.11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#N/A</c:v>
                </c:pt>
                <c:pt idx="8">
                  <c:v>0.12</c:v>
                </c:pt>
                <c:pt idx="9">
                  <c:v>0.12</c:v>
                </c:pt>
                <c:pt idx="10">
                  <c:v>0.16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71-4028-A16C-CD2FD08BE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621985583"/>
        <c:axId val="1621980783"/>
      </c:barChart>
      <c:dateAx>
        <c:axId val="1621985583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1980783"/>
        <c:crosses val="autoZero"/>
        <c:auto val="1"/>
        <c:lblOffset val="100"/>
        <c:baseTimeUnit val="months"/>
      </c:dateAx>
      <c:valAx>
        <c:axId val="162198078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198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15</xdr:row>
      <xdr:rowOff>137160</xdr:rowOff>
    </xdr:from>
    <xdr:to>
      <xdr:col>20</xdr:col>
      <xdr:colOff>110714</xdr:colOff>
      <xdr:row>30</xdr:row>
      <xdr:rowOff>80169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125B52-2238-4CF5-8D59-DDF06DEB6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134471</xdr:colOff>
      <xdr:row>21</xdr:row>
      <xdr:rowOff>49754</xdr:rowOff>
    </xdr:from>
    <xdr:to>
      <xdr:col>10</xdr:col>
      <xdr:colOff>493059</xdr:colOff>
      <xdr:row>36</xdr:row>
      <xdr:rowOff>35889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A0177-DC6E-4F2C-9C84-7E5F189D7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143435</xdr:colOff>
      <xdr:row>6</xdr:row>
      <xdr:rowOff>35859</xdr:rowOff>
    </xdr:from>
    <xdr:to>
      <xdr:col>10</xdr:col>
      <xdr:colOff>537883</xdr:colOff>
      <xdr:row>20</xdr:row>
      <xdr:rowOff>62752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96415-1ECE-4931-A58C-512C7BA5D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224116</xdr:colOff>
      <xdr:row>21</xdr:row>
      <xdr:rowOff>26893</xdr:rowOff>
    </xdr:from>
    <xdr:to>
      <xdr:col>21</xdr:col>
      <xdr:colOff>576301</xdr:colOff>
      <xdr:row>36</xdr:row>
      <xdr:rowOff>32944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316017-8E27-445F-9C07-216992C71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206187</xdr:colOff>
      <xdr:row>6</xdr:row>
      <xdr:rowOff>35859</xdr:rowOff>
    </xdr:from>
    <xdr:to>
      <xdr:col>22</xdr:col>
      <xdr:colOff>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A57871-1255-4B00-A09B-B30A1746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347062</xdr:colOff>
      <xdr:row>6</xdr:row>
      <xdr:rowOff>8966</xdr:rowOff>
    </xdr:from>
    <xdr:to>
      <xdr:col>11</xdr:col>
      <xdr:colOff>187042</xdr:colOff>
      <xdr:row>21</xdr:row>
      <xdr:rowOff>62754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BD9BB-B488-42B5-A6B7-8A947AE49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3138</xdr:colOff>
      <xdr:row>6</xdr:row>
      <xdr:rowOff>41365</xdr:rowOff>
    </xdr:from>
    <xdr:to>
      <xdr:col>22</xdr:col>
      <xdr:colOff>514126</xdr:colOff>
      <xdr:row>21</xdr:row>
      <xdr:rowOff>95153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6DD877-4ED5-4CA7-99FB-A065DE1AE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15409</xdr:colOff>
      <xdr:row>23</xdr:row>
      <xdr:rowOff>70087</xdr:rowOff>
    </xdr:from>
    <xdr:to>
      <xdr:col>16</xdr:col>
      <xdr:colOff>495217</xdr:colOff>
      <xdr:row>37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EA22E6-0506-48D4-9E52-EB9300AF4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2807723-D22B-4345-A0DB-543156A071EE}" autoFormatId="16" applyNumberFormats="0" applyBorderFormats="0" applyFontFormats="0" applyPatternFormats="0" applyAlignmentFormats="0" applyWidthHeightFormats="0">
  <queryTableRefresh nextId="3">
    <queryTableFields count="2">
      <queryTableField id="1" name="orders" tableColumnId="1"/>
      <queryTableField id="2" name="n_cus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4541F45-156E-4AA4-920B-ABF82998AD35}" autoFormatId="16" applyNumberFormats="0" applyBorderFormats="0" applyFontFormats="0" applyPatternFormats="0" applyAlignmentFormats="0" applyWidthHeightFormats="0">
  <queryTableRefresh nextId="3">
    <queryTableFields count="2">
      <queryTableField id="1" name="order_month" tableColumnId="1"/>
      <queryTableField id="2" name="growth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EE7C3A4A-360D-4DEA-9EEB-AE080A2A9DB9}" autoFormatId="16" applyNumberFormats="0" applyBorderFormats="0" applyFontFormats="0" applyPatternFormats="0" applyAlignmentFormats="0" applyWidthHeightFormats="0">
  <queryTableRefresh nextId="3">
    <queryTableFields count="2">
      <queryTableField id="1" name="revenue100" tableColumnId="1"/>
      <queryTableField id="2" name="n_cus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E69BB1B9-32D3-40EA-B960-C71B7EAA510A}" autoFormatId="16" applyNumberFormats="0" applyBorderFormats="0" applyFontFormats="0" applyPatternFormats="0" applyAlignmentFormats="0" applyWidthHeightFormats="0">
  <queryTableRefresh nextId="3">
    <queryTableFields count="2">
      <queryTableField id="1" name="order_month" tableColumnId="1"/>
      <queryTableField id="2" name="round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D9069B6B-9F38-400D-8A1C-AEB44054A2AA}" autoFormatId="16" applyNumberFormats="0" applyBorderFormats="0" applyFontFormats="0" applyPatternFormats="0" applyAlignmentFormats="0" applyWidthHeightFormats="0">
  <queryTableRefresh nextId="3">
    <queryTableFields count="2">
      <queryTableField id="1" name="reg_month" tableColumnId="1"/>
      <queryTableField id="2" name="regs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74927B4E-B3D1-456F-B7F8-247CF2FF0358}" autoFormatId="16" applyNumberFormats="0" applyBorderFormats="0" applyFontFormats="0" applyPatternFormats="0" applyAlignmentFormats="0" applyWidthHeightFormats="0">
  <queryTableRefresh nextId="3">
    <queryTableFields count="2">
      <queryTableField id="1" name="order_date" tableColumnId="1"/>
      <queryTableField id="2" name="mau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2D226634-35FE-4C61-B74A-A721D78A385E}" autoFormatId="16" applyNumberFormats="0" applyBorderFormats="0" applyFontFormats="0" applyPatternFormats="0" applyAlignmentFormats="0" applyWidthHeightFormats="0">
  <queryTableRefresh nextId="3">
    <queryTableFields count="2">
      <queryTableField id="1" name="order_month" tableColumnId="1"/>
      <queryTableField id="2" name="roun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8B69DA-A98B-4522-9476-D515F883D862}" name="orders_histogram" displayName="orders_histogram" ref="A1:B26" tableType="queryTable" totalsRowShown="0">
  <autoFilter ref="A1:B26" xr:uid="{F48B69DA-A98B-4522-9476-D515F883D862}"/>
  <tableColumns count="2">
    <tableColumn id="1" xr3:uid="{043DC80B-B217-4233-8403-217EE166F4EF}" uniqueName="1" name="#orders" queryTableFieldId="1"/>
    <tableColumn id="2" xr3:uid="{9BC409E7-FA12-48C7-88A6-FB7CD3A8854D}" uniqueName="2" name="#Customer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6BE181D-ECD9-4414-BA89-9A9159709298}" name="growth_rate_monthly__2" displayName="growth_rate_monthly__2" ref="D1:E60" tableType="queryTable" totalsRowShown="0">
  <autoFilter ref="D1:E60" xr:uid="{C6BE181D-ECD9-4414-BA89-9A9159709298}"/>
  <tableColumns count="2">
    <tableColumn id="1" xr3:uid="{95AE0C7C-12F8-4E35-B2BA-3CFE8B54E916}" uniqueName="1" name="month" queryTableFieldId="1" dataDxfId="3"/>
    <tableColumn id="2" xr3:uid="{ABC6EAB2-A1B4-49CE-8BDA-DE757C3AFA5C}" uniqueName="2" name="growth" queryTableFieldId="2" dataCellStyle="Percent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94D9C1C-B3CB-4815-81B7-27198B7BB503}" name="revenue_histogram" displayName="revenue_histogram" ref="G1:H53" tableType="queryTable" totalsRowShown="0">
  <autoFilter ref="G1:H53" xr:uid="{294D9C1C-B3CB-4815-81B7-27198B7BB503}"/>
  <tableColumns count="2">
    <tableColumn id="1" xr3:uid="{7858C458-DA38-4B83-BF9E-98C1A02724AF}" uniqueName="1" name="Revenue" queryTableFieldId="1"/>
    <tableColumn id="2" xr3:uid="{D20BBCB7-BA76-4511-A8B2-DFD55AB1BE47}" uniqueName="2" name="#Customers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E5C30EB-9399-4128-BFB8-AC50A2ED830F}" name="arpu_monthly" displayName="arpu_monthly" ref="J1:K61" tableType="queryTable" totalsRowShown="0">
  <autoFilter ref="J1:K61" xr:uid="{AE5C30EB-9399-4128-BFB8-AC50A2ED830F}"/>
  <tableColumns count="2">
    <tableColumn id="1" xr3:uid="{BCA9F607-8D2F-4DED-870C-706DDBD0EAA0}" uniqueName="1" name="month" queryTableFieldId="1" dataDxfId="2"/>
    <tableColumn id="2" xr3:uid="{33754DD9-82AA-486B-9EA5-5634C9A33019}" uniqueName="2" name="ARPU" queryTableFieldId="2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BD66207-242B-4B4C-9ABB-370BB28120C6}" name="new_customers_monthly" displayName="new_customers_monthly" ref="A1:B61" tableType="queryTable" totalsRowShown="0">
  <autoFilter ref="A1:B61" xr:uid="{5BD66207-242B-4B4C-9ABB-370BB28120C6}"/>
  <tableColumns count="2">
    <tableColumn id="1" xr3:uid="{35664146-556E-49B7-B00A-D2A4C9C869A1}" uniqueName="1" name="month" queryTableFieldId="1" dataDxfId="5"/>
    <tableColumn id="2" xr3:uid="{54A66090-1C92-49F8-91FD-EB9D73874A39}" uniqueName="2" name="#regs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679B-913C-40B2-96BC-05B0988E0246}" name="mau_monthly" displayName="mau_monthly" ref="D1:E61" tableType="queryTable" totalsRowShown="0">
  <autoFilter ref="D1:E61" xr:uid="{F229679B-913C-40B2-96BC-05B0988E0246}"/>
  <tableColumns count="2">
    <tableColumn id="1" xr3:uid="{E6882BD9-53B6-45FA-A0E1-D0CC87D9B1A2}" uniqueName="1" name="month" queryTableFieldId="1" dataDxfId="4"/>
    <tableColumn id="2" xr3:uid="{53D0B0F5-4E19-47AE-A9D6-F650D1A0DE06}" uniqueName="2" name="mau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F0EC201-CE7C-4ECD-91A8-778F0AEAB84F}" name="customer_retention_monthly" displayName="customer_retention_monthly" ref="G1:H61" tableType="queryTable" totalsRowShown="0">
  <autoFilter ref="G1:H61" xr:uid="{BF0EC201-CE7C-4ECD-91A8-778F0AEAB84F}"/>
  <tableColumns count="2">
    <tableColumn id="1" xr3:uid="{347CDE56-D6B1-4B2B-A61D-D026B529A13F}" uniqueName="1" name="month" queryTableFieldId="1" dataDxfId="0"/>
    <tableColumn id="2" xr3:uid="{8AE99CCF-56B7-4680-87E6-35F55A9F1C9C}" uniqueName="2" name="retention rate" queryTableFieldId="2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6D35C-6FC4-4D52-9BE3-CC83BA22074C}">
  <dimension ref="A1:K61"/>
  <sheetViews>
    <sheetView workbookViewId="0">
      <selection activeCell="L5" sqref="L5"/>
    </sheetView>
  </sheetViews>
  <sheetFormatPr defaultRowHeight="14.4" x14ac:dyDescent="0.3"/>
  <cols>
    <col min="1" max="2" width="8.5546875" bestFit="1" customWidth="1"/>
    <col min="4" max="4" width="13.77734375" bestFit="1" customWidth="1"/>
    <col min="5" max="5" width="8.77734375" bestFit="1" customWidth="1"/>
    <col min="7" max="7" width="12.77734375" bestFit="1" customWidth="1"/>
    <col min="8" max="8" width="8.5546875" bestFit="1" customWidth="1"/>
    <col min="10" max="10" width="13.77734375" bestFit="1" customWidth="1"/>
    <col min="11" max="11" width="8" bestFit="1" customWidth="1"/>
  </cols>
  <sheetData>
    <row r="1" spans="1:11" x14ac:dyDescent="0.3">
      <c r="A1" t="s">
        <v>11</v>
      </c>
      <c r="B1" t="s">
        <v>12</v>
      </c>
      <c r="D1" t="s">
        <v>9</v>
      </c>
      <c r="E1" t="s">
        <v>0</v>
      </c>
      <c r="G1" t="s">
        <v>13</v>
      </c>
      <c r="H1" t="s">
        <v>12</v>
      </c>
      <c r="J1" t="s">
        <v>9</v>
      </c>
      <c r="K1" t="s">
        <v>14</v>
      </c>
    </row>
    <row r="2" spans="1:11" x14ac:dyDescent="0.3">
      <c r="A2">
        <v>1</v>
      </c>
      <c r="B2">
        <v>15008</v>
      </c>
      <c r="D2" s="1">
        <v>42767</v>
      </c>
      <c r="E2" s="5">
        <v>-0.17</v>
      </c>
      <c r="G2">
        <v>0</v>
      </c>
      <c r="H2">
        <v>5309</v>
      </c>
      <c r="J2" s="1">
        <v>42736</v>
      </c>
      <c r="K2" s="10">
        <v>123.1</v>
      </c>
    </row>
    <row r="3" spans="1:11" x14ac:dyDescent="0.3">
      <c r="A3">
        <v>2</v>
      </c>
      <c r="B3">
        <v>12056</v>
      </c>
      <c r="D3" s="1">
        <v>42795</v>
      </c>
      <c r="E3" s="5">
        <v>-0.06</v>
      </c>
      <c r="G3">
        <v>100</v>
      </c>
      <c r="H3">
        <v>10645</v>
      </c>
      <c r="J3" s="1">
        <v>42767</v>
      </c>
      <c r="K3" s="10">
        <v>123.9</v>
      </c>
    </row>
    <row r="4" spans="1:11" x14ac:dyDescent="0.3">
      <c r="A4">
        <v>3</v>
      </c>
      <c r="B4">
        <v>9087</v>
      </c>
      <c r="D4" s="1">
        <v>42826</v>
      </c>
      <c r="E4" s="5">
        <v>0.42</v>
      </c>
      <c r="G4">
        <v>200</v>
      </c>
      <c r="H4">
        <v>8080</v>
      </c>
      <c r="J4" s="1">
        <v>42795</v>
      </c>
      <c r="K4" s="10">
        <v>106.5</v>
      </c>
    </row>
    <row r="5" spans="1:11" x14ac:dyDescent="0.3">
      <c r="A5">
        <v>4</v>
      </c>
      <c r="B5">
        <v>6526</v>
      </c>
      <c r="D5" s="1">
        <v>42856</v>
      </c>
      <c r="E5" s="5">
        <v>0.18</v>
      </c>
      <c r="G5">
        <v>300</v>
      </c>
      <c r="H5">
        <v>6526</v>
      </c>
      <c r="J5" s="1">
        <v>42826</v>
      </c>
      <c r="K5" s="10">
        <v>129.5</v>
      </c>
    </row>
    <row r="6" spans="1:11" x14ac:dyDescent="0.3">
      <c r="A6">
        <v>5</v>
      </c>
      <c r="B6">
        <v>4497</v>
      </c>
      <c r="D6" s="1">
        <v>42887</v>
      </c>
      <c r="E6" s="5">
        <v>0.26</v>
      </c>
      <c r="G6">
        <v>400</v>
      </c>
      <c r="H6">
        <v>5092</v>
      </c>
      <c r="J6" s="1">
        <v>42856</v>
      </c>
      <c r="K6" s="10">
        <v>147.1</v>
      </c>
    </row>
    <row r="7" spans="1:11" x14ac:dyDescent="0.3">
      <c r="A7">
        <v>6</v>
      </c>
      <c r="B7">
        <v>3029</v>
      </c>
      <c r="D7" s="1">
        <v>42917</v>
      </c>
      <c r="E7" s="5">
        <v>0.01</v>
      </c>
      <c r="G7">
        <v>500</v>
      </c>
      <c r="H7">
        <v>4055</v>
      </c>
      <c r="J7" s="1">
        <v>42887</v>
      </c>
      <c r="K7" s="10">
        <v>188.5</v>
      </c>
    </row>
    <row r="8" spans="1:11" x14ac:dyDescent="0.3">
      <c r="A8">
        <v>7</v>
      </c>
      <c r="B8">
        <v>2010</v>
      </c>
      <c r="D8" s="1">
        <v>42948</v>
      </c>
      <c r="E8" s="5">
        <v>-0.02</v>
      </c>
      <c r="G8">
        <v>600</v>
      </c>
      <c r="H8">
        <v>3207</v>
      </c>
      <c r="J8" s="1">
        <v>42917</v>
      </c>
      <c r="K8" s="10">
        <v>180.2</v>
      </c>
    </row>
    <row r="9" spans="1:11" x14ac:dyDescent="0.3">
      <c r="A9">
        <v>8</v>
      </c>
      <c r="B9">
        <v>1287</v>
      </c>
      <c r="D9" s="1">
        <v>42979</v>
      </c>
      <c r="E9" s="5">
        <v>-0.55000000000000004</v>
      </c>
      <c r="G9">
        <v>700</v>
      </c>
      <c r="H9">
        <v>2557</v>
      </c>
      <c r="J9" s="1">
        <v>42948</v>
      </c>
      <c r="K9" s="10">
        <v>179.4</v>
      </c>
    </row>
    <row r="10" spans="1:11" x14ac:dyDescent="0.3">
      <c r="A10">
        <v>9</v>
      </c>
      <c r="B10">
        <v>889</v>
      </c>
      <c r="D10" s="1">
        <v>43009</v>
      </c>
      <c r="E10" s="5">
        <v>0.02</v>
      </c>
      <c r="G10">
        <v>800</v>
      </c>
      <c r="H10">
        <v>2000</v>
      </c>
      <c r="J10" s="1">
        <v>42979</v>
      </c>
      <c r="K10" s="10">
        <v>113.8</v>
      </c>
    </row>
    <row r="11" spans="1:11" x14ac:dyDescent="0.3">
      <c r="A11">
        <v>10</v>
      </c>
      <c r="B11">
        <v>548</v>
      </c>
      <c r="D11" s="1">
        <v>43040</v>
      </c>
      <c r="E11" s="5">
        <v>7.0000000000000007E-2</v>
      </c>
      <c r="G11">
        <v>900</v>
      </c>
      <c r="H11">
        <v>1602</v>
      </c>
      <c r="J11" s="1">
        <v>43009</v>
      </c>
      <c r="K11" s="10">
        <v>93</v>
      </c>
    </row>
    <row r="12" spans="1:11" x14ac:dyDescent="0.3">
      <c r="A12">
        <v>11</v>
      </c>
      <c r="B12">
        <v>373</v>
      </c>
      <c r="D12" s="1">
        <v>43070</v>
      </c>
      <c r="E12" s="5">
        <v>1.3</v>
      </c>
      <c r="G12">
        <v>1000</v>
      </c>
      <c r="H12">
        <v>1317</v>
      </c>
      <c r="J12" s="1">
        <v>43040</v>
      </c>
      <c r="K12" s="10">
        <v>100.9</v>
      </c>
    </row>
    <row r="13" spans="1:11" x14ac:dyDescent="0.3">
      <c r="A13">
        <v>12</v>
      </c>
      <c r="B13">
        <v>252</v>
      </c>
      <c r="D13" s="1">
        <v>43101</v>
      </c>
      <c r="E13" s="5">
        <v>-0.32</v>
      </c>
      <c r="G13">
        <v>1100</v>
      </c>
      <c r="H13">
        <v>1012</v>
      </c>
      <c r="J13" s="1">
        <v>43070</v>
      </c>
      <c r="K13" s="10">
        <v>201.8</v>
      </c>
    </row>
    <row r="14" spans="1:11" x14ac:dyDescent="0.3">
      <c r="A14">
        <v>13</v>
      </c>
      <c r="B14">
        <v>162</v>
      </c>
      <c r="D14" s="1">
        <v>43132</v>
      </c>
      <c r="E14" s="5">
        <v>-0.12</v>
      </c>
      <c r="G14">
        <v>1200</v>
      </c>
      <c r="H14">
        <v>871</v>
      </c>
      <c r="J14" s="1">
        <v>43101</v>
      </c>
      <c r="K14" s="10">
        <v>129.9</v>
      </c>
    </row>
    <row r="15" spans="1:11" x14ac:dyDescent="0.3">
      <c r="A15">
        <v>14</v>
      </c>
      <c r="B15">
        <v>98</v>
      </c>
      <c r="D15" s="1">
        <v>43160</v>
      </c>
      <c r="E15" s="5">
        <v>-0.16</v>
      </c>
      <c r="G15">
        <v>1300</v>
      </c>
      <c r="H15">
        <v>680</v>
      </c>
      <c r="J15" s="1">
        <v>43132</v>
      </c>
      <c r="K15" s="10">
        <v>131.69999999999999</v>
      </c>
    </row>
    <row r="16" spans="1:11" x14ac:dyDescent="0.3">
      <c r="A16">
        <v>15</v>
      </c>
      <c r="B16">
        <v>83</v>
      </c>
      <c r="D16" s="1">
        <v>43191</v>
      </c>
      <c r="E16" s="5">
        <v>0.51</v>
      </c>
      <c r="G16">
        <v>1400</v>
      </c>
      <c r="H16">
        <v>546</v>
      </c>
      <c r="J16" s="1">
        <v>43160</v>
      </c>
      <c r="K16" s="10">
        <v>106.6</v>
      </c>
    </row>
    <row r="17" spans="1:11" x14ac:dyDescent="0.3">
      <c r="A17">
        <v>16</v>
      </c>
      <c r="B17">
        <v>42</v>
      </c>
      <c r="D17" s="1">
        <v>43221</v>
      </c>
      <c r="E17" s="5">
        <v>0.1</v>
      </c>
      <c r="G17">
        <v>1500</v>
      </c>
      <c r="H17">
        <v>472</v>
      </c>
      <c r="J17" s="1">
        <v>43191</v>
      </c>
      <c r="K17" s="10">
        <v>135.4</v>
      </c>
    </row>
    <row r="18" spans="1:11" x14ac:dyDescent="0.3">
      <c r="A18">
        <v>17</v>
      </c>
      <c r="B18">
        <v>28</v>
      </c>
      <c r="D18" s="1">
        <v>43252</v>
      </c>
      <c r="E18" s="5">
        <v>0.28999999999999998</v>
      </c>
      <c r="G18">
        <v>1600</v>
      </c>
      <c r="H18">
        <v>364</v>
      </c>
      <c r="J18" s="1">
        <v>43221</v>
      </c>
      <c r="K18" s="10">
        <v>143.1</v>
      </c>
    </row>
    <row r="19" spans="1:11" x14ac:dyDescent="0.3">
      <c r="A19">
        <v>18</v>
      </c>
      <c r="B19">
        <v>17</v>
      </c>
      <c r="D19" s="1">
        <v>43282</v>
      </c>
      <c r="E19" s="5">
        <v>-0.02</v>
      </c>
      <c r="G19">
        <v>1700</v>
      </c>
      <c r="H19">
        <v>282</v>
      </c>
      <c r="J19" s="1">
        <v>43252</v>
      </c>
      <c r="K19" s="10">
        <v>191.8</v>
      </c>
    </row>
    <row r="20" spans="1:11" x14ac:dyDescent="0.3">
      <c r="A20">
        <v>19</v>
      </c>
      <c r="B20">
        <v>14</v>
      </c>
      <c r="D20" s="1">
        <v>43313</v>
      </c>
      <c r="E20" s="5">
        <v>-0.04</v>
      </c>
      <c r="G20">
        <v>1800</v>
      </c>
      <c r="H20">
        <v>252</v>
      </c>
      <c r="J20" s="1">
        <v>43282</v>
      </c>
      <c r="K20" s="10">
        <v>187.7</v>
      </c>
    </row>
    <row r="21" spans="1:11" x14ac:dyDescent="0.3">
      <c r="A21">
        <v>20</v>
      </c>
      <c r="B21">
        <v>7</v>
      </c>
      <c r="D21" s="1">
        <v>43344</v>
      </c>
      <c r="E21" s="5">
        <v>-0.56000000000000005</v>
      </c>
      <c r="G21">
        <v>1900</v>
      </c>
      <c r="H21">
        <v>196</v>
      </c>
      <c r="J21" s="1">
        <v>43313</v>
      </c>
      <c r="K21" s="10">
        <v>181.6</v>
      </c>
    </row>
    <row r="22" spans="1:11" x14ac:dyDescent="0.3">
      <c r="A22">
        <v>21</v>
      </c>
      <c r="B22">
        <v>5</v>
      </c>
      <c r="D22" s="1">
        <v>43374</v>
      </c>
      <c r="E22" s="5">
        <v>0.03</v>
      </c>
      <c r="G22">
        <v>2000</v>
      </c>
      <c r="H22">
        <v>176</v>
      </c>
      <c r="J22" s="1">
        <v>43344</v>
      </c>
      <c r="K22" s="10">
        <v>116.1</v>
      </c>
    </row>
    <row r="23" spans="1:11" x14ac:dyDescent="0.3">
      <c r="A23">
        <v>22</v>
      </c>
      <c r="B23">
        <v>5</v>
      </c>
      <c r="D23" s="1">
        <v>43405</v>
      </c>
      <c r="E23" s="5">
        <v>0.15</v>
      </c>
      <c r="G23">
        <v>2100</v>
      </c>
      <c r="H23">
        <v>118</v>
      </c>
      <c r="J23" s="1">
        <v>43374</v>
      </c>
      <c r="K23" s="10">
        <v>100</v>
      </c>
    </row>
    <row r="24" spans="1:11" x14ac:dyDescent="0.3">
      <c r="A24">
        <v>23</v>
      </c>
      <c r="B24">
        <v>1</v>
      </c>
      <c r="D24" s="1">
        <v>43435</v>
      </c>
      <c r="E24" s="5">
        <v>1.1100000000000001</v>
      </c>
      <c r="G24">
        <v>2200</v>
      </c>
      <c r="H24">
        <v>109</v>
      </c>
      <c r="J24" s="1">
        <v>43405</v>
      </c>
      <c r="K24" s="10">
        <v>106.4</v>
      </c>
    </row>
    <row r="25" spans="1:11" x14ac:dyDescent="0.3">
      <c r="A25">
        <v>24</v>
      </c>
      <c r="B25">
        <v>2</v>
      </c>
      <c r="D25" s="1">
        <v>43466</v>
      </c>
      <c r="E25" s="5">
        <v>-0.28000000000000003</v>
      </c>
      <c r="G25">
        <v>2300</v>
      </c>
      <c r="H25">
        <v>84</v>
      </c>
      <c r="J25" s="1">
        <v>43435</v>
      </c>
      <c r="K25" s="10">
        <v>198.3</v>
      </c>
    </row>
    <row r="26" spans="1:11" x14ac:dyDescent="0.3">
      <c r="A26">
        <v>26</v>
      </c>
      <c r="B26">
        <v>1</v>
      </c>
      <c r="D26" s="1">
        <v>43497</v>
      </c>
      <c r="E26" s="5">
        <v>-0.22</v>
      </c>
      <c r="G26">
        <v>2400</v>
      </c>
      <c r="H26">
        <v>91</v>
      </c>
      <c r="J26" s="1">
        <v>43466</v>
      </c>
      <c r="K26" s="10">
        <v>132.6</v>
      </c>
    </row>
    <row r="27" spans="1:11" x14ac:dyDescent="0.3">
      <c r="D27" s="1">
        <v>43525</v>
      </c>
      <c r="E27" s="5">
        <v>-0.02</v>
      </c>
      <c r="G27">
        <v>2500</v>
      </c>
      <c r="H27">
        <v>71</v>
      </c>
      <c r="J27" s="1">
        <v>43497</v>
      </c>
      <c r="K27" s="10">
        <v>123.3</v>
      </c>
    </row>
    <row r="28" spans="1:11" x14ac:dyDescent="0.3">
      <c r="D28" s="1">
        <v>43556</v>
      </c>
      <c r="E28" s="5">
        <v>0.46</v>
      </c>
      <c r="G28">
        <v>2600</v>
      </c>
      <c r="H28">
        <v>56</v>
      </c>
      <c r="J28" s="1">
        <v>43525</v>
      </c>
      <c r="K28" s="10">
        <v>106.3</v>
      </c>
    </row>
    <row r="29" spans="1:11" x14ac:dyDescent="0.3">
      <c r="D29" s="1">
        <v>43586</v>
      </c>
      <c r="E29" s="5">
        <v>0.11</v>
      </c>
      <c r="G29">
        <v>2700</v>
      </c>
      <c r="H29">
        <v>45</v>
      </c>
      <c r="J29" s="1">
        <v>43556</v>
      </c>
      <c r="K29" s="10">
        <v>134.9</v>
      </c>
    </row>
    <row r="30" spans="1:11" x14ac:dyDescent="0.3">
      <c r="D30" s="1">
        <v>43617</v>
      </c>
      <c r="E30" s="5">
        <v>0.3</v>
      </c>
      <c r="G30">
        <v>2800</v>
      </c>
      <c r="H30">
        <v>25</v>
      </c>
      <c r="J30" s="1">
        <v>43586</v>
      </c>
      <c r="K30" s="10">
        <v>148.4</v>
      </c>
    </row>
    <row r="31" spans="1:11" x14ac:dyDescent="0.3">
      <c r="D31" s="1">
        <v>43647</v>
      </c>
      <c r="E31" s="5">
        <v>0</v>
      </c>
      <c r="G31">
        <v>2900</v>
      </c>
      <c r="H31">
        <v>33</v>
      </c>
      <c r="J31" s="1">
        <v>43617</v>
      </c>
      <c r="K31" s="10">
        <v>196.1</v>
      </c>
    </row>
    <row r="32" spans="1:11" x14ac:dyDescent="0.3">
      <c r="D32" s="1">
        <v>43678</v>
      </c>
      <c r="E32" s="5">
        <v>0.01</v>
      </c>
      <c r="G32">
        <v>3000</v>
      </c>
      <c r="H32">
        <v>30</v>
      </c>
      <c r="J32" s="1">
        <v>43647</v>
      </c>
      <c r="K32" s="10">
        <v>191.3</v>
      </c>
    </row>
    <row r="33" spans="4:11" x14ac:dyDescent="0.3">
      <c r="D33" s="1">
        <v>43709</v>
      </c>
      <c r="E33" s="5">
        <v>-0.53</v>
      </c>
      <c r="G33">
        <v>3100</v>
      </c>
      <c r="H33">
        <v>20</v>
      </c>
      <c r="J33" s="1">
        <v>43678</v>
      </c>
      <c r="K33" s="10">
        <v>190.2</v>
      </c>
    </row>
    <row r="34" spans="4:11" x14ac:dyDescent="0.3">
      <c r="D34" s="1">
        <v>43739</v>
      </c>
      <c r="E34" s="5">
        <v>-7.0000000000000007E-2</v>
      </c>
      <c r="G34">
        <v>3200</v>
      </c>
      <c r="H34">
        <v>11</v>
      </c>
      <c r="J34" s="1">
        <v>43709</v>
      </c>
      <c r="K34" s="10">
        <v>120.1</v>
      </c>
    </row>
    <row r="35" spans="4:11" x14ac:dyDescent="0.3">
      <c r="D35" s="1">
        <v>43770</v>
      </c>
      <c r="E35" s="5">
        <v>0.15</v>
      </c>
      <c r="G35">
        <v>3300</v>
      </c>
      <c r="H35">
        <v>18</v>
      </c>
      <c r="J35" s="1">
        <v>43739</v>
      </c>
      <c r="K35" s="10">
        <v>100.1</v>
      </c>
    </row>
    <row r="36" spans="4:11" x14ac:dyDescent="0.3">
      <c r="D36" s="1">
        <v>43800</v>
      </c>
      <c r="E36" s="5">
        <v>1.02</v>
      </c>
      <c r="G36">
        <v>3400</v>
      </c>
      <c r="H36">
        <v>12</v>
      </c>
      <c r="J36" s="1">
        <v>43770</v>
      </c>
      <c r="K36" s="10">
        <v>106.7</v>
      </c>
    </row>
    <row r="37" spans="4:11" x14ac:dyDescent="0.3">
      <c r="D37" s="1">
        <v>43831</v>
      </c>
      <c r="E37" s="5">
        <v>-0.48</v>
      </c>
      <c r="G37">
        <v>3500</v>
      </c>
      <c r="H37">
        <v>12</v>
      </c>
      <c r="J37" s="1">
        <v>43800</v>
      </c>
      <c r="K37" s="10">
        <v>194.2</v>
      </c>
    </row>
    <row r="38" spans="4:11" x14ac:dyDescent="0.3">
      <c r="D38" s="1">
        <v>43862</v>
      </c>
      <c r="E38" s="5">
        <v>-0.16</v>
      </c>
      <c r="G38">
        <v>3600</v>
      </c>
      <c r="H38">
        <v>7</v>
      </c>
      <c r="J38" s="1">
        <v>43831</v>
      </c>
      <c r="K38" s="10">
        <v>130.4</v>
      </c>
    </row>
    <row r="39" spans="4:11" x14ac:dyDescent="0.3">
      <c r="D39" s="1">
        <v>43891</v>
      </c>
      <c r="E39" s="5">
        <v>-0.1</v>
      </c>
      <c r="G39">
        <v>3700</v>
      </c>
      <c r="H39">
        <v>5</v>
      </c>
      <c r="J39" s="1">
        <v>43862</v>
      </c>
      <c r="K39" s="10">
        <v>124.9</v>
      </c>
    </row>
    <row r="40" spans="4:11" x14ac:dyDescent="0.3">
      <c r="D40" s="1">
        <v>43922</v>
      </c>
      <c r="E40" s="5">
        <v>0.46</v>
      </c>
      <c r="G40">
        <v>3800</v>
      </c>
      <c r="H40">
        <v>4</v>
      </c>
      <c r="J40" s="1">
        <v>43891</v>
      </c>
      <c r="K40" s="10">
        <v>107.2</v>
      </c>
    </row>
    <row r="41" spans="4:11" x14ac:dyDescent="0.3">
      <c r="D41" s="1">
        <v>43952</v>
      </c>
      <c r="E41" s="5">
        <v>0.15</v>
      </c>
      <c r="G41">
        <v>3900</v>
      </c>
      <c r="H41">
        <v>8</v>
      </c>
      <c r="J41" s="1">
        <v>43922</v>
      </c>
      <c r="K41" s="10">
        <v>133.5</v>
      </c>
    </row>
    <row r="42" spans="4:11" x14ac:dyDescent="0.3">
      <c r="D42" s="1">
        <v>43983</v>
      </c>
      <c r="E42" s="5">
        <v>0.25</v>
      </c>
      <c r="G42">
        <v>4000</v>
      </c>
      <c r="H42">
        <v>4</v>
      </c>
      <c r="J42" s="1">
        <v>43952</v>
      </c>
      <c r="K42" s="10">
        <v>151.6</v>
      </c>
    </row>
    <row r="43" spans="4:11" x14ac:dyDescent="0.3">
      <c r="D43" s="1">
        <v>44013</v>
      </c>
      <c r="E43" s="5">
        <v>0.01</v>
      </c>
      <c r="G43">
        <v>4100</v>
      </c>
      <c r="H43">
        <v>4</v>
      </c>
      <c r="J43" s="1">
        <v>43983</v>
      </c>
      <c r="K43" s="10">
        <v>193.8</v>
      </c>
    </row>
    <row r="44" spans="4:11" x14ac:dyDescent="0.3">
      <c r="D44" s="1">
        <v>44044</v>
      </c>
      <c r="E44" s="5">
        <v>-0.03</v>
      </c>
      <c r="G44">
        <v>4200</v>
      </c>
      <c r="H44">
        <v>2</v>
      </c>
      <c r="J44" s="1">
        <v>44013</v>
      </c>
      <c r="K44" s="10">
        <v>188.2</v>
      </c>
    </row>
    <row r="45" spans="4:11" x14ac:dyDescent="0.3">
      <c r="D45" s="1">
        <v>44075</v>
      </c>
      <c r="E45" s="5">
        <v>-0.55000000000000004</v>
      </c>
      <c r="G45">
        <v>4400</v>
      </c>
      <c r="H45">
        <v>1</v>
      </c>
      <c r="J45" s="1">
        <v>44044</v>
      </c>
      <c r="K45" s="10">
        <v>184.4</v>
      </c>
    </row>
    <row r="46" spans="4:11" x14ac:dyDescent="0.3">
      <c r="D46" s="1">
        <v>44105</v>
      </c>
      <c r="E46" s="5">
        <v>7.0000000000000007E-2</v>
      </c>
      <c r="G46">
        <v>4500</v>
      </c>
      <c r="H46">
        <v>2</v>
      </c>
      <c r="J46" s="1">
        <v>44075</v>
      </c>
      <c r="K46" s="10">
        <v>117.5</v>
      </c>
    </row>
    <row r="47" spans="4:11" x14ac:dyDescent="0.3">
      <c r="D47" s="1">
        <v>44136</v>
      </c>
      <c r="E47" s="5">
        <v>0.14000000000000001</v>
      </c>
      <c r="G47">
        <v>4600</v>
      </c>
      <c r="H47">
        <v>2</v>
      </c>
      <c r="J47" s="1">
        <v>44105</v>
      </c>
      <c r="K47" s="10">
        <v>98.7</v>
      </c>
    </row>
    <row r="48" spans="4:11" x14ac:dyDescent="0.3">
      <c r="D48" s="1">
        <v>44166</v>
      </c>
      <c r="E48" s="5">
        <v>1.05</v>
      </c>
      <c r="G48">
        <v>4900</v>
      </c>
      <c r="H48">
        <v>3</v>
      </c>
      <c r="J48" s="1">
        <v>44136</v>
      </c>
      <c r="K48" s="10">
        <v>106.1</v>
      </c>
    </row>
    <row r="49" spans="4:11" x14ac:dyDescent="0.3">
      <c r="D49" s="1">
        <v>44197</v>
      </c>
      <c r="E49" s="5">
        <v>-0.32</v>
      </c>
      <c r="G49">
        <v>5000</v>
      </c>
      <c r="H49">
        <v>3</v>
      </c>
      <c r="J49" s="1">
        <v>44166</v>
      </c>
      <c r="K49" s="10">
        <v>204.2</v>
      </c>
    </row>
    <row r="50" spans="4:11" x14ac:dyDescent="0.3">
      <c r="D50" s="1">
        <v>44228</v>
      </c>
      <c r="E50" s="5">
        <v>-0.2</v>
      </c>
      <c r="G50">
        <v>6300</v>
      </c>
      <c r="H50">
        <v>1</v>
      </c>
      <c r="J50" s="1">
        <v>44197</v>
      </c>
      <c r="K50" s="10">
        <v>138.4</v>
      </c>
    </row>
    <row r="51" spans="4:11" x14ac:dyDescent="0.3">
      <c r="D51" s="1">
        <v>44256</v>
      </c>
      <c r="E51" s="5">
        <v>-0.17</v>
      </c>
      <c r="G51">
        <v>6400</v>
      </c>
      <c r="H51">
        <v>2</v>
      </c>
      <c r="J51" s="1">
        <v>44228</v>
      </c>
      <c r="K51" s="10">
        <v>133.19999999999999</v>
      </c>
    </row>
    <row r="52" spans="4:11" x14ac:dyDescent="0.3">
      <c r="D52" s="1">
        <v>44287</v>
      </c>
      <c r="E52" s="5">
        <v>0.63</v>
      </c>
      <c r="G52">
        <v>6600</v>
      </c>
      <c r="H52">
        <v>2</v>
      </c>
      <c r="J52" s="1">
        <v>44256</v>
      </c>
      <c r="K52" s="10">
        <v>104</v>
      </c>
    </row>
    <row r="53" spans="4:11" x14ac:dyDescent="0.3">
      <c r="D53" s="1">
        <v>44317</v>
      </c>
      <c r="E53" s="5">
        <v>0.13</v>
      </c>
      <c r="G53">
        <v>6800</v>
      </c>
      <c r="H53">
        <v>1</v>
      </c>
      <c r="J53" s="1">
        <v>44287</v>
      </c>
      <c r="K53" s="10">
        <v>136.30000000000001</v>
      </c>
    </row>
    <row r="54" spans="4:11" x14ac:dyDescent="0.3">
      <c r="D54" s="1">
        <v>44348</v>
      </c>
      <c r="E54" s="5">
        <v>0.25</v>
      </c>
      <c r="J54" s="1">
        <v>44317</v>
      </c>
      <c r="K54" s="10">
        <v>146.80000000000001</v>
      </c>
    </row>
    <row r="55" spans="4:11" x14ac:dyDescent="0.3">
      <c r="D55" s="1">
        <v>44378</v>
      </c>
      <c r="E55" s="5">
        <v>0.04</v>
      </c>
      <c r="J55" s="1">
        <v>44348</v>
      </c>
      <c r="K55" s="10">
        <v>191.7</v>
      </c>
    </row>
    <row r="56" spans="4:11" x14ac:dyDescent="0.3">
      <c r="D56" s="1">
        <v>44409</v>
      </c>
      <c r="E56" s="5">
        <v>-0.01</v>
      </c>
      <c r="J56" s="1">
        <v>44378</v>
      </c>
      <c r="K56" s="10">
        <v>187.8</v>
      </c>
    </row>
    <row r="57" spans="4:11" x14ac:dyDescent="0.3">
      <c r="D57" s="1">
        <v>44440</v>
      </c>
      <c r="E57" s="5">
        <v>-0.52</v>
      </c>
      <c r="J57" s="1">
        <v>44409</v>
      </c>
      <c r="K57" s="10">
        <v>177.1</v>
      </c>
    </row>
    <row r="58" spans="4:11" x14ac:dyDescent="0.3">
      <c r="D58" s="1">
        <v>44470</v>
      </c>
      <c r="E58" s="5">
        <v>0.05</v>
      </c>
      <c r="J58" s="1">
        <v>44440</v>
      </c>
      <c r="K58" s="10">
        <v>115.7</v>
      </c>
    </row>
    <row r="59" spans="4:11" x14ac:dyDescent="0.3">
      <c r="D59" s="1">
        <v>44501</v>
      </c>
      <c r="E59" s="5">
        <v>0.2</v>
      </c>
      <c r="J59" s="1">
        <v>44470</v>
      </c>
      <c r="K59" s="10">
        <v>101.6</v>
      </c>
    </row>
    <row r="60" spans="4:11" x14ac:dyDescent="0.3">
      <c r="D60" s="1">
        <v>44531</v>
      </c>
      <c r="E60" s="5">
        <v>1.37</v>
      </c>
      <c r="J60" s="1">
        <v>44501</v>
      </c>
      <c r="K60" s="10">
        <v>110.6</v>
      </c>
    </row>
    <row r="61" spans="4:11" x14ac:dyDescent="0.3">
      <c r="J61" s="1">
        <v>44531</v>
      </c>
      <c r="K61" s="10">
        <v>205.2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0440-6A34-42FA-879D-6BA62738F91F}">
  <dimension ref="A1:M61"/>
  <sheetViews>
    <sheetView workbookViewId="0">
      <selection activeCell="H1" sqref="H1"/>
    </sheetView>
  </sheetViews>
  <sheetFormatPr defaultRowHeight="14.4" x14ac:dyDescent="0.3"/>
  <cols>
    <col min="1" max="1" width="11.88671875" bestFit="1" customWidth="1"/>
    <col min="2" max="2" width="6.6640625" bestFit="1" customWidth="1"/>
    <col min="4" max="4" width="12.21875" bestFit="1" customWidth="1"/>
    <col min="5" max="5" width="6.88671875" bestFit="1" customWidth="1"/>
    <col min="7" max="7" width="13.77734375" bestFit="1" customWidth="1"/>
    <col min="8" max="8" width="8" bestFit="1" customWidth="1"/>
    <col min="10" max="10" width="9.33203125" bestFit="1" customWidth="1"/>
    <col min="11" max="11" width="5.5546875" bestFit="1" customWidth="1"/>
    <col min="12" max="12" width="10.88671875" bestFit="1" customWidth="1"/>
    <col min="13" max="13" width="11.33203125" bestFit="1" customWidth="1"/>
  </cols>
  <sheetData>
    <row r="1" spans="1:13" x14ac:dyDescent="0.3">
      <c r="A1" t="s">
        <v>9</v>
      </c>
      <c r="B1" t="s">
        <v>10</v>
      </c>
      <c r="D1" t="s">
        <v>9</v>
      </c>
      <c r="E1" t="s">
        <v>3</v>
      </c>
      <c r="G1" t="s">
        <v>9</v>
      </c>
      <c r="H1" t="s">
        <v>8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s="1">
        <v>42736</v>
      </c>
      <c r="B2">
        <v>2330</v>
      </c>
      <c r="D2" s="1">
        <v>42736</v>
      </c>
      <c r="E2">
        <v>2330</v>
      </c>
      <c r="G2" s="1">
        <v>42736</v>
      </c>
      <c r="H2" s="5">
        <v>7.0000000000000007E-2</v>
      </c>
      <c r="J2" s="6">
        <v>44197</v>
      </c>
      <c r="K2" s="7">
        <v>0.1</v>
      </c>
      <c r="L2" s="5">
        <f>IF(K2&lt;0.11,K2,NA())</f>
        <v>0.1</v>
      </c>
      <c r="M2" s="5" t="e">
        <f>IF(K2&gt;=0.11,K2,NA())</f>
        <v>#N/A</v>
      </c>
    </row>
    <row r="3" spans="1:13" x14ac:dyDescent="0.3">
      <c r="A3" s="1">
        <v>42767</v>
      </c>
      <c r="B3">
        <v>1767</v>
      </c>
      <c r="D3" s="1">
        <v>42767</v>
      </c>
      <c r="E3">
        <v>1932</v>
      </c>
      <c r="G3" s="1">
        <v>42767</v>
      </c>
      <c r="H3" s="5">
        <v>0.09</v>
      </c>
      <c r="J3" s="8">
        <v>44228</v>
      </c>
      <c r="K3" s="9">
        <v>0.11</v>
      </c>
      <c r="L3" s="5" t="e">
        <f>IF(K3&lt;0.11,K3,NA())</f>
        <v>#N/A</v>
      </c>
      <c r="M3" s="5">
        <f>IF(K3&gt;=0.11,K3,NA())</f>
        <v>0.11</v>
      </c>
    </row>
    <row r="4" spans="1:13" x14ac:dyDescent="0.3">
      <c r="A4" s="1">
        <v>42795</v>
      </c>
      <c r="B4">
        <v>1806</v>
      </c>
      <c r="D4" s="1">
        <v>42795</v>
      </c>
      <c r="E4">
        <v>2106</v>
      </c>
      <c r="G4" s="1">
        <v>42795</v>
      </c>
      <c r="H4" s="5">
        <v>0.1</v>
      </c>
      <c r="J4" s="6">
        <v>44256</v>
      </c>
      <c r="K4" s="7">
        <v>0.13</v>
      </c>
      <c r="L4" s="5" t="e">
        <f>IF(K4&lt;0.11,K4,NA())</f>
        <v>#N/A</v>
      </c>
      <c r="M4" s="5">
        <f>IF(K4&gt;=0.11,K4,NA())</f>
        <v>0.13</v>
      </c>
    </row>
    <row r="5" spans="1:13" x14ac:dyDescent="0.3">
      <c r="A5" s="1">
        <v>42826</v>
      </c>
      <c r="B5">
        <v>1959</v>
      </c>
      <c r="D5" s="1">
        <v>42826</v>
      </c>
      <c r="E5">
        <v>2467</v>
      </c>
      <c r="G5" s="1">
        <v>42826</v>
      </c>
      <c r="H5" s="5">
        <v>0.09</v>
      </c>
      <c r="J5" s="8">
        <v>44287</v>
      </c>
      <c r="K5" s="9">
        <v>0.13</v>
      </c>
      <c r="L5" s="5" t="e">
        <f>IF(K5&lt;0.11,K5,NA())</f>
        <v>#N/A</v>
      </c>
      <c r="M5" s="5">
        <f>IF(K5&gt;=0.11,K5,NA())</f>
        <v>0.13</v>
      </c>
    </row>
    <row r="6" spans="1:13" x14ac:dyDescent="0.3">
      <c r="A6" s="1">
        <v>42856</v>
      </c>
      <c r="B6">
        <v>1891</v>
      </c>
      <c r="D6" s="1">
        <v>42856</v>
      </c>
      <c r="E6">
        <v>2562</v>
      </c>
      <c r="G6" s="1">
        <v>42856</v>
      </c>
      <c r="H6" s="5">
        <v>0.09</v>
      </c>
      <c r="J6" s="6">
        <v>44317</v>
      </c>
      <c r="K6" s="7">
        <v>0.13</v>
      </c>
      <c r="L6" s="5" t="e">
        <f>IF(K6&lt;0.11,K6,NA())</f>
        <v>#N/A</v>
      </c>
      <c r="M6" s="5">
        <f>IF(K6&gt;=0.11,K6,NA())</f>
        <v>0.13</v>
      </c>
    </row>
    <row r="7" spans="1:13" x14ac:dyDescent="0.3">
      <c r="A7" s="1">
        <v>42887</v>
      </c>
      <c r="B7">
        <v>1692</v>
      </c>
      <c r="D7" s="1">
        <v>42887</v>
      </c>
      <c r="E7">
        <v>2512</v>
      </c>
      <c r="G7" s="1">
        <v>42887</v>
      </c>
      <c r="H7" s="5">
        <v>0.09</v>
      </c>
      <c r="J7" s="8">
        <v>44348</v>
      </c>
      <c r="K7" s="9">
        <v>0.13</v>
      </c>
      <c r="L7" s="5" t="e">
        <f>IF(K7&lt;0.11,K7,NA())</f>
        <v>#N/A</v>
      </c>
      <c r="M7" s="5">
        <f>IF(K7&gt;=0.11,K7,NA())</f>
        <v>0.13</v>
      </c>
    </row>
    <row r="8" spans="1:13" x14ac:dyDescent="0.3">
      <c r="A8" s="1">
        <v>42917</v>
      </c>
      <c r="B8">
        <v>1697</v>
      </c>
      <c r="D8" s="1">
        <v>42917</v>
      </c>
      <c r="E8">
        <v>2652</v>
      </c>
      <c r="G8" s="1">
        <v>42917</v>
      </c>
      <c r="H8" s="5">
        <v>0.1</v>
      </c>
      <c r="J8" s="6">
        <v>44378</v>
      </c>
      <c r="K8" s="7">
        <v>0.13</v>
      </c>
      <c r="L8" s="5" t="e">
        <f>IF(K8&lt;0.11,K8,NA())</f>
        <v>#N/A</v>
      </c>
      <c r="M8" s="5">
        <f>IF(K8&gt;=0.11,K8,NA())</f>
        <v>0.13</v>
      </c>
    </row>
    <row r="9" spans="1:13" x14ac:dyDescent="0.3">
      <c r="A9" s="1">
        <v>42948</v>
      </c>
      <c r="B9">
        <v>1535</v>
      </c>
      <c r="D9" s="1">
        <v>42948</v>
      </c>
      <c r="E9">
        <v>2621</v>
      </c>
      <c r="G9" s="1">
        <v>42948</v>
      </c>
      <c r="H9" s="5">
        <v>7.0000000000000007E-2</v>
      </c>
      <c r="J9" s="8">
        <v>44409</v>
      </c>
      <c r="K9" s="9">
        <v>0.1</v>
      </c>
      <c r="L9" s="5">
        <f>IF(K9&lt;0.11,K9,NA())</f>
        <v>0.1</v>
      </c>
      <c r="M9" s="5" t="e">
        <f>IF(K9&gt;=0.11,K9,NA())</f>
        <v>#N/A</v>
      </c>
    </row>
    <row r="10" spans="1:13" x14ac:dyDescent="0.3">
      <c r="A10" s="1">
        <v>42979</v>
      </c>
      <c r="B10">
        <v>1007</v>
      </c>
      <c r="D10" s="1">
        <v>42979</v>
      </c>
      <c r="E10">
        <v>1851</v>
      </c>
      <c r="G10" s="1">
        <v>42979</v>
      </c>
      <c r="H10" s="5">
        <v>0.08</v>
      </c>
      <c r="J10" s="6">
        <v>44440</v>
      </c>
      <c r="K10" s="7">
        <v>0.12</v>
      </c>
      <c r="L10" s="5" t="e">
        <f>IF(K10&lt;0.11,K10,NA())</f>
        <v>#N/A</v>
      </c>
      <c r="M10" s="5">
        <f>IF(K10&gt;=0.11,K10,NA())</f>
        <v>0.12</v>
      </c>
    </row>
    <row r="11" spans="1:13" x14ac:dyDescent="0.3">
      <c r="A11" s="1">
        <v>43009</v>
      </c>
      <c r="B11">
        <v>1274</v>
      </c>
      <c r="D11" s="1">
        <v>43009</v>
      </c>
      <c r="E11">
        <v>2306</v>
      </c>
      <c r="G11" s="1">
        <v>43009</v>
      </c>
      <c r="H11" s="5">
        <v>0.08</v>
      </c>
      <c r="J11" s="8">
        <v>44470</v>
      </c>
      <c r="K11" s="9">
        <v>0.12</v>
      </c>
      <c r="L11" s="5" t="e">
        <f>IF(K11&lt;0.11,K11,NA())</f>
        <v>#N/A</v>
      </c>
      <c r="M11" s="5">
        <f>IF(K11&gt;=0.11,K11,NA())</f>
        <v>0.12</v>
      </c>
    </row>
    <row r="12" spans="1:13" x14ac:dyDescent="0.3">
      <c r="A12" s="1">
        <v>43040</v>
      </c>
      <c r="B12">
        <v>1115</v>
      </c>
      <c r="D12" s="1">
        <v>43040</v>
      </c>
      <c r="E12">
        <v>2282</v>
      </c>
      <c r="G12" s="1">
        <v>43040</v>
      </c>
      <c r="H12" s="5">
        <v>0.09</v>
      </c>
      <c r="J12" s="6">
        <v>44501</v>
      </c>
      <c r="K12" s="7">
        <v>0.16</v>
      </c>
      <c r="L12" s="5" t="e">
        <f>IF(K12&lt;0.11,K12,NA())</f>
        <v>#N/A</v>
      </c>
      <c r="M12" s="5">
        <f>IF(K12&gt;=0.11,K12,NA())</f>
        <v>0.16</v>
      </c>
    </row>
    <row r="13" spans="1:13" x14ac:dyDescent="0.3">
      <c r="A13" s="1">
        <v>43070</v>
      </c>
      <c r="B13">
        <v>1238</v>
      </c>
      <c r="D13" s="1">
        <v>43070</v>
      </c>
      <c r="E13">
        <v>2631</v>
      </c>
      <c r="G13" s="1">
        <v>43070</v>
      </c>
      <c r="H13" s="5">
        <v>0.04</v>
      </c>
      <c r="J13" s="8">
        <v>44531</v>
      </c>
      <c r="K13" s="9">
        <v>0</v>
      </c>
      <c r="L13" s="5">
        <f>IF(K13&lt;0.11,K13,NA())</f>
        <v>0</v>
      </c>
      <c r="M13" s="5" t="e">
        <f>IF(K13&gt;=0.11,K13,NA())</f>
        <v>#N/A</v>
      </c>
    </row>
    <row r="14" spans="1:13" x14ac:dyDescent="0.3">
      <c r="A14" s="1">
        <v>43101</v>
      </c>
      <c r="B14">
        <v>1891</v>
      </c>
      <c r="D14" s="1">
        <v>43101</v>
      </c>
      <c r="E14">
        <v>2797</v>
      </c>
      <c r="G14" s="1">
        <v>43101</v>
      </c>
      <c r="H14" s="5">
        <v>0.09</v>
      </c>
    </row>
    <row r="15" spans="1:13" x14ac:dyDescent="0.3">
      <c r="A15" s="1">
        <v>43132</v>
      </c>
      <c r="B15">
        <v>1439</v>
      </c>
      <c r="D15" s="1">
        <v>43132</v>
      </c>
      <c r="E15">
        <v>2416</v>
      </c>
      <c r="G15" s="1">
        <v>43132</v>
      </c>
      <c r="H15" s="5">
        <v>0.1</v>
      </c>
    </row>
    <row r="16" spans="1:13" x14ac:dyDescent="0.3">
      <c r="A16" s="1">
        <v>43160</v>
      </c>
      <c r="B16">
        <v>1382</v>
      </c>
      <c r="D16" s="1">
        <v>43160</v>
      </c>
      <c r="E16">
        <v>2514</v>
      </c>
      <c r="G16" s="1">
        <v>43160</v>
      </c>
      <c r="H16" s="5">
        <v>0.1</v>
      </c>
    </row>
    <row r="17" spans="1:8" x14ac:dyDescent="0.3">
      <c r="A17" s="1">
        <v>43191</v>
      </c>
      <c r="B17">
        <v>1558</v>
      </c>
      <c r="D17" s="1">
        <v>43191</v>
      </c>
      <c r="E17">
        <v>2986</v>
      </c>
      <c r="G17" s="1">
        <v>43191</v>
      </c>
      <c r="H17" s="5">
        <v>0.11</v>
      </c>
    </row>
    <row r="18" spans="1:8" x14ac:dyDescent="0.3">
      <c r="A18" s="1">
        <v>43221</v>
      </c>
      <c r="B18">
        <v>1482</v>
      </c>
      <c r="D18" s="1">
        <v>43221</v>
      </c>
      <c r="E18">
        <v>3105</v>
      </c>
      <c r="G18" s="1">
        <v>43221</v>
      </c>
      <c r="H18" s="5">
        <v>0.1</v>
      </c>
    </row>
    <row r="19" spans="1:8" x14ac:dyDescent="0.3">
      <c r="A19" s="1">
        <v>43252</v>
      </c>
      <c r="B19">
        <v>1322</v>
      </c>
      <c r="D19" s="1">
        <v>43252</v>
      </c>
      <c r="E19">
        <v>2980</v>
      </c>
      <c r="G19" s="1">
        <v>43252</v>
      </c>
      <c r="H19" s="5">
        <v>0.1</v>
      </c>
    </row>
    <row r="20" spans="1:8" x14ac:dyDescent="0.3">
      <c r="A20" s="1">
        <v>43282</v>
      </c>
      <c r="B20">
        <v>1191</v>
      </c>
      <c r="D20" s="1">
        <v>43282</v>
      </c>
      <c r="E20">
        <v>2972</v>
      </c>
      <c r="G20" s="1">
        <v>43282</v>
      </c>
      <c r="H20" s="5">
        <v>0.1</v>
      </c>
    </row>
    <row r="21" spans="1:8" x14ac:dyDescent="0.3">
      <c r="A21" s="1">
        <v>43313</v>
      </c>
      <c r="B21">
        <v>1123</v>
      </c>
      <c r="D21" s="1">
        <v>43313</v>
      </c>
      <c r="E21">
        <v>2945</v>
      </c>
      <c r="G21" s="1">
        <v>43313</v>
      </c>
      <c r="H21" s="5">
        <v>7.0000000000000007E-2</v>
      </c>
    </row>
    <row r="22" spans="1:8" x14ac:dyDescent="0.3">
      <c r="A22" s="1">
        <v>43344</v>
      </c>
      <c r="B22">
        <v>700</v>
      </c>
      <c r="D22" s="1">
        <v>43344</v>
      </c>
      <c r="E22">
        <v>2039</v>
      </c>
      <c r="G22" s="1">
        <v>43344</v>
      </c>
      <c r="H22" s="5">
        <v>0.09</v>
      </c>
    </row>
    <row r="23" spans="1:8" x14ac:dyDescent="0.3">
      <c r="A23" s="1">
        <v>43374</v>
      </c>
      <c r="B23">
        <v>782</v>
      </c>
      <c r="D23" s="1">
        <v>43374</v>
      </c>
      <c r="E23">
        <v>2441</v>
      </c>
      <c r="G23" s="1">
        <v>43374</v>
      </c>
      <c r="H23" s="5">
        <v>0.09</v>
      </c>
    </row>
    <row r="24" spans="1:8" x14ac:dyDescent="0.3">
      <c r="A24" s="1">
        <v>43405</v>
      </c>
      <c r="B24">
        <v>842</v>
      </c>
      <c r="D24" s="1">
        <v>43405</v>
      </c>
      <c r="E24">
        <v>2647</v>
      </c>
      <c r="G24" s="1">
        <v>43405</v>
      </c>
      <c r="H24" s="5">
        <v>0.1</v>
      </c>
    </row>
    <row r="25" spans="1:8" x14ac:dyDescent="0.3">
      <c r="A25" s="1">
        <v>43435</v>
      </c>
      <c r="B25">
        <v>888</v>
      </c>
      <c r="D25" s="1">
        <v>43435</v>
      </c>
      <c r="E25">
        <v>3002</v>
      </c>
      <c r="G25" s="1">
        <v>43435</v>
      </c>
      <c r="H25" s="5">
        <v>0.05</v>
      </c>
    </row>
    <row r="26" spans="1:8" x14ac:dyDescent="0.3">
      <c r="A26" s="1">
        <v>43466</v>
      </c>
      <c r="B26">
        <v>1455</v>
      </c>
      <c r="D26" s="1">
        <v>43466</v>
      </c>
      <c r="E26">
        <v>3222</v>
      </c>
      <c r="G26" s="1">
        <v>43466</v>
      </c>
      <c r="H26" s="5">
        <v>0.1</v>
      </c>
    </row>
    <row r="27" spans="1:8" x14ac:dyDescent="0.3">
      <c r="A27" s="1">
        <v>43497</v>
      </c>
      <c r="B27">
        <v>996</v>
      </c>
      <c r="D27" s="1">
        <v>43497</v>
      </c>
      <c r="E27">
        <v>2694</v>
      </c>
      <c r="G27" s="1">
        <v>43497</v>
      </c>
      <c r="H27" s="5">
        <v>0.11</v>
      </c>
    </row>
    <row r="28" spans="1:8" x14ac:dyDescent="0.3">
      <c r="A28" s="1">
        <v>43525</v>
      </c>
      <c r="B28">
        <v>1118</v>
      </c>
      <c r="D28" s="1">
        <v>43525</v>
      </c>
      <c r="E28">
        <v>3077</v>
      </c>
      <c r="G28" s="1">
        <v>43525</v>
      </c>
      <c r="H28" s="5">
        <v>0.13</v>
      </c>
    </row>
    <row r="29" spans="1:8" x14ac:dyDescent="0.3">
      <c r="A29" s="1">
        <v>43556</v>
      </c>
      <c r="B29">
        <v>1192</v>
      </c>
      <c r="D29" s="1">
        <v>43556</v>
      </c>
      <c r="E29">
        <v>3536</v>
      </c>
      <c r="G29" s="1">
        <v>43556</v>
      </c>
      <c r="H29" s="5">
        <v>0.13</v>
      </c>
    </row>
    <row r="30" spans="1:8" x14ac:dyDescent="0.3">
      <c r="A30" s="1">
        <v>43586</v>
      </c>
      <c r="B30">
        <v>1058</v>
      </c>
      <c r="D30" s="1">
        <v>43586</v>
      </c>
      <c r="E30">
        <v>3579</v>
      </c>
      <c r="G30" s="1">
        <v>43586</v>
      </c>
      <c r="H30" s="5">
        <v>0.14000000000000001</v>
      </c>
    </row>
    <row r="31" spans="1:8" x14ac:dyDescent="0.3">
      <c r="A31" s="1">
        <v>43617</v>
      </c>
      <c r="B31">
        <v>883</v>
      </c>
      <c r="D31" s="1">
        <v>43617</v>
      </c>
      <c r="E31">
        <v>3520</v>
      </c>
      <c r="G31" s="1">
        <v>43617</v>
      </c>
      <c r="H31" s="5">
        <v>0.13</v>
      </c>
    </row>
    <row r="32" spans="1:8" x14ac:dyDescent="0.3">
      <c r="A32" s="1">
        <v>43647</v>
      </c>
      <c r="B32">
        <v>873</v>
      </c>
      <c r="D32" s="1">
        <v>43647</v>
      </c>
      <c r="E32">
        <v>3592</v>
      </c>
      <c r="G32" s="1">
        <v>43647</v>
      </c>
      <c r="H32" s="5">
        <v>0.14000000000000001</v>
      </c>
    </row>
    <row r="33" spans="1:8" x14ac:dyDescent="0.3">
      <c r="A33" s="1">
        <v>43678</v>
      </c>
      <c r="B33">
        <v>766</v>
      </c>
      <c r="D33" s="1">
        <v>43678</v>
      </c>
      <c r="E33">
        <v>3663</v>
      </c>
      <c r="G33" s="1">
        <v>43678</v>
      </c>
      <c r="H33" s="5">
        <v>0.1</v>
      </c>
    </row>
    <row r="34" spans="1:8" x14ac:dyDescent="0.3">
      <c r="A34" s="1">
        <v>43709</v>
      </c>
      <c r="B34">
        <v>532</v>
      </c>
      <c r="D34" s="1">
        <v>43709</v>
      </c>
      <c r="E34">
        <v>2705</v>
      </c>
      <c r="G34" s="1">
        <v>43709</v>
      </c>
      <c r="H34" s="5">
        <v>0.11</v>
      </c>
    </row>
    <row r="35" spans="1:8" x14ac:dyDescent="0.3">
      <c r="A35" s="1">
        <v>43739</v>
      </c>
      <c r="B35">
        <v>561</v>
      </c>
      <c r="D35" s="1">
        <v>43739</v>
      </c>
      <c r="E35">
        <v>3015</v>
      </c>
      <c r="G35" s="1">
        <v>43739</v>
      </c>
      <c r="H35" s="5">
        <v>0.12</v>
      </c>
    </row>
    <row r="36" spans="1:8" x14ac:dyDescent="0.3">
      <c r="A36" s="1">
        <v>43770</v>
      </c>
      <c r="B36">
        <v>510</v>
      </c>
      <c r="D36" s="1">
        <v>43770</v>
      </c>
      <c r="E36">
        <v>3257</v>
      </c>
      <c r="G36" s="1">
        <v>43770</v>
      </c>
      <c r="H36" s="5">
        <v>0.13</v>
      </c>
    </row>
    <row r="37" spans="1:8" x14ac:dyDescent="0.3">
      <c r="A37" s="1">
        <v>43800</v>
      </c>
      <c r="B37">
        <v>577</v>
      </c>
      <c r="D37" s="1">
        <v>43800</v>
      </c>
      <c r="E37">
        <v>3617</v>
      </c>
      <c r="G37" s="1">
        <v>43800</v>
      </c>
      <c r="H37" s="5">
        <v>0.05</v>
      </c>
    </row>
    <row r="38" spans="1:8" x14ac:dyDescent="0.3">
      <c r="A38" s="1">
        <v>43831</v>
      </c>
      <c r="B38">
        <v>797</v>
      </c>
      <c r="D38" s="1">
        <v>43831</v>
      </c>
      <c r="E38">
        <v>2792</v>
      </c>
      <c r="G38" s="1">
        <v>43831</v>
      </c>
      <c r="H38" s="5">
        <v>0.09</v>
      </c>
    </row>
    <row r="39" spans="1:8" x14ac:dyDescent="0.3">
      <c r="A39" s="1">
        <v>43862</v>
      </c>
      <c r="B39">
        <v>604</v>
      </c>
      <c r="D39" s="1">
        <v>43862</v>
      </c>
      <c r="E39">
        <v>2449</v>
      </c>
      <c r="G39" s="1">
        <v>43862</v>
      </c>
      <c r="H39" s="5">
        <v>0.1</v>
      </c>
    </row>
    <row r="40" spans="1:8" x14ac:dyDescent="0.3">
      <c r="A40" s="1">
        <v>43891</v>
      </c>
      <c r="B40">
        <v>675</v>
      </c>
      <c r="D40" s="1">
        <v>43891</v>
      </c>
      <c r="E40">
        <v>2574</v>
      </c>
      <c r="G40" s="1">
        <v>43891</v>
      </c>
      <c r="H40" s="5">
        <v>0.11</v>
      </c>
    </row>
    <row r="41" spans="1:8" x14ac:dyDescent="0.3">
      <c r="A41" s="1">
        <v>43922</v>
      </c>
      <c r="B41">
        <v>677</v>
      </c>
      <c r="D41" s="1">
        <v>43922</v>
      </c>
      <c r="E41">
        <v>3023</v>
      </c>
      <c r="G41" s="1">
        <v>43922</v>
      </c>
      <c r="H41" s="5">
        <v>0.1</v>
      </c>
    </row>
    <row r="42" spans="1:8" x14ac:dyDescent="0.3">
      <c r="A42" s="1">
        <v>43952</v>
      </c>
      <c r="B42">
        <v>648</v>
      </c>
      <c r="D42" s="1">
        <v>43952</v>
      </c>
      <c r="E42">
        <v>3053</v>
      </c>
      <c r="G42" s="1">
        <v>43952</v>
      </c>
      <c r="H42" s="5">
        <v>0.1</v>
      </c>
    </row>
    <row r="43" spans="1:8" x14ac:dyDescent="0.3">
      <c r="A43" s="1">
        <v>43983</v>
      </c>
      <c r="B43">
        <v>561</v>
      </c>
      <c r="D43" s="1">
        <v>43983</v>
      </c>
      <c r="E43">
        <v>2982</v>
      </c>
      <c r="G43" s="1">
        <v>43983</v>
      </c>
      <c r="H43" s="5">
        <v>0.11</v>
      </c>
    </row>
    <row r="44" spans="1:8" x14ac:dyDescent="0.3">
      <c r="A44" s="1">
        <v>44013</v>
      </c>
      <c r="B44">
        <v>539</v>
      </c>
      <c r="D44" s="1">
        <v>44013</v>
      </c>
      <c r="E44">
        <v>3090</v>
      </c>
      <c r="G44" s="1">
        <v>44013</v>
      </c>
      <c r="H44" s="5">
        <v>0.11</v>
      </c>
    </row>
    <row r="45" spans="1:8" x14ac:dyDescent="0.3">
      <c r="A45" s="1">
        <v>44044</v>
      </c>
      <c r="B45">
        <v>512</v>
      </c>
      <c r="D45" s="1">
        <v>44044</v>
      </c>
      <c r="E45">
        <v>3051</v>
      </c>
      <c r="G45" s="1">
        <v>44044</v>
      </c>
      <c r="H45" s="5">
        <v>0.08</v>
      </c>
    </row>
    <row r="46" spans="1:8" x14ac:dyDescent="0.3">
      <c r="A46" s="1">
        <v>44075</v>
      </c>
      <c r="B46">
        <v>317</v>
      </c>
      <c r="D46" s="1">
        <v>44075</v>
      </c>
      <c r="E46">
        <v>2143</v>
      </c>
      <c r="G46" s="1">
        <v>44075</v>
      </c>
      <c r="H46" s="5">
        <v>0.1</v>
      </c>
    </row>
    <row r="47" spans="1:8" x14ac:dyDescent="0.3">
      <c r="A47" s="1">
        <v>44105</v>
      </c>
      <c r="B47">
        <v>401</v>
      </c>
      <c r="D47" s="1">
        <v>44105</v>
      </c>
      <c r="E47">
        <v>2718</v>
      </c>
      <c r="G47" s="1">
        <v>44105</v>
      </c>
      <c r="H47" s="5">
        <v>0.11</v>
      </c>
    </row>
    <row r="48" spans="1:8" x14ac:dyDescent="0.3">
      <c r="A48" s="1">
        <v>44136</v>
      </c>
      <c r="B48">
        <v>368</v>
      </c>
      <c r="D48" s="1">
        <v>44136</v>
      </c>
      <c r="E48">
        <v>2873</v>
      </c>
      <c r="G48" s="1">
        <v>44136</v>
      </c>
      <c r="H48" s="5">
        <v>0.11</v>
      </c>
    </row>
    <row r="49" spans="1:8" x14ac:dyDescent="0.3">
      <c r="A49" s="1">
        <v>44166</v>
      </c>
      <c r="B49">
        <v>394</v>
      </c>
      <c r="D49" s="1">
        <v>44166</v>
      </c>
      <c r="E49">
        <v>3064</v>
      </c>
      <c r="G49" s="1">
        <v>44166</v>
      </c>
      <c r="H49" s="5">
        <v>0.06</v>
      </c>
    </row>
    <row r="50" spans="1:8" x14ac:dyDescent="0.3">
      <c r="A50" s="1">
        <v>44197</v>
      </c>
      <c r="B50">
        <v>613</v>
      </c>
      <c r="D50" s="1">
        <v>44197</v>
      </c>
      <c r="E50">
        <v>3055</v>
      </c>
      <c r="G50" s="1">
        <v>44197</v>
      </c>
      <c r="H50" s="5">
        <v>0.1</v>
      </c>
    </row>
    <row r="51" spans="1:8" x14ac:dyDescent="0.3">
      <c r="A51" s="1">
        <v>44228</v>
      </c>
      <c r="B51">
        <v>437</v>
      </c>
      <c r="D51" s="1">
        <v>44228</v>
      </c>
      <c r="E51">
        <v>2527</v>
      </c>
      <c r="G51" s="1">
        <v>44228</v>
      </c>
      <c r="H51" s="5">
        <v>0.11</v>
      </c>
    </row>
    <row r="52" spans="1:8" x14ac:dyDescent="0.3">
      <c r="A52" s="1">
        <v>44256</v>
      </c>
      <c r="B52">
        <v>462</v>
      </c>
      <c r="D52" s="1">
        <v>44256</v>
      </c>
      <c r="E52">
        <v>2686</v>
      </c>
      <c r="G52" s="1">
        <v>44256</v>
      </c>
      <c r="H52" s="5">
        <v>0.13</v>
      </c>
    </row>
    <row r="53" spans="1:8" x14ac:dyDescent="0.3">
      <c r="A53" s="1">
        <v>44287</v>
      </c>
      <c r="B53">
        <v>510</v>
      </c>
      <c r="D53" s="1">
        <v>44287</v>
      </c>
      <c r="E53">
        <v>3336</v>
      </c>
      <c r="G53" s="1">
        <v>44287</v>
      </c>
      <c r="H53" s="5">
        <v>0.13</v>
      </c>
    </row>
    <row r="54" spans="1:8" x14ac:dyDescent="0.3">
      <c r="A54" s="1">
        <v>44317</v>
      </c>
      <c r="B54">
        <v>499</v>
      </c>
      <c r="D54" s="1">
        <v>44317</v>
      </c>
      <c r="E54">
        <v>3492</v>
      </c>
      <c r="G54" s="1">
        <v>44317</v>
      </c>
      <c r="H54" s="5">
        <v>0.13</v>
      </c>
    </row>
    <row r="55" spans="1:8" x14ac:dyDescent="0.3">
      <c r="A55" s="1">
        <v>44348</v>
      </c>
      <c r="B55">
        <v>450</v>
      </c>
      <c r="D55" s="1">
        <v>44348</v>
      </c>
      <c r="E55">
        <v>3350</v>
      </c>
      <c r="G55" s="1">
        <v>44348</v>
      </c>
      <c r="H55" s="5">
        <v>0.13</v>
      </c>
    </row>
    <row r="56" spans="1:8" x14ac:dyDescent="0.3">
      <c r="A56" s="1">
        <v>44378</v>
      </c>
      <c r="B56">
        <v>449</v>
      </c>
      <c r="D56" s="1">
        <v>44378</v>
      </c>
      <c r="E56">
        <v>3539</v>
      </c>
      <c r="G56" s="1">
        <v>44378</v>
      </c>
      <c r="H56" s="5">
        <v>0.13</v>
      </c>
    </row>
    <row r="57" spans="1:8" x14ac:dyDescent="0.3">
      <c r="A57" s="1">
        <v>44409</v>
      </c>
      <c r="B57">
        <v>429</v>
      </c>
      <c r="D57" s="1">
        <v>44409</v>
      </c>
      <c r="E57">
        <v>3716</v>
      </c>
      <c r="G57" s="1">
        <v>44409</v>
      </c>
      <c r="H57" s="5">
        <v>0.1</v>
      </c>
    </row>
    <row r="58" spans="1:8" x14ac:dyDescent="0.3">
      <c r="A58" s="1">
        <v>44440</v>
      </c>
      <c r="B58">
        <v>250</v>
      </c>
      <c r="D58" s="1">
        <v>44440</v>
      </c>
      <c r="E58">
        <v>2712</v>
      </c>
      <c r="G58" s="1">
        <v>44440</v>
      </c>
      <c r="H58" s="5">
        <v>0.12</v>
      </c>
    </row>
    <row r="59" spans="1:8" x14ac:dyDescent="0.3">
      <c r="A59" s="1">
        <v>44470</v>
      </c>
      <c r="B59">
        <v>287</v>
      </c>
      <c r="D59" s="1">
        <v>44470</v>
      </c>
      <c r="E59">
        <v>3230</v>
      </c>
      <c r="G59" s="1">
        <v>44470</v>
      </c>
      <c r="H59" s="5">
        <v>0.12</v>
      </c>
    </row>
    <row r="60" spans="1:8" x14ac:dyDescent="0.3">
      <c r="A60" s="1">
        <v>44501</v>
      </c>
      <c r="B60">
        <v>318</v>
      </c>
      <c r="D60" s="1">
        <v>44501</v>
      </c>
      <c r="E60">
        <v>3551</v>
      </c>
      <c r="G60" s="1">
        <v>44501</v>
      </c>
      <c r="H60" s="5">
        <v>0.16</v>
      </c>
    </row>
    <row r="61" spans="1:8" x14ac:dyDescent="0.3">
      <c r="A61" s="1">
        <v>44531</v>
      </c>
      <c r="B61">
        <v>398</v>
      </c>
      <c r="D61" s="1">
        <v>44531</v>
      </c>
      <c r="E61">
        <v>4534</v>
      </c>
      <c r="G61" s="1">
        <v>44531</v>
      </c>
      <c r="H61" s="5">
        <v>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D2FE-FB75-4194-98C1-06DDDFED95F6}">
  <dimension ref="A1:V10"/>
  <sheetViews>
    <sheetView showGridLines="0" tabSelected="1" topLeftCell="A3" zoomScale="85" zoomScaleNormal="85" workbookViewId="0">
      <selection activeCell="Z26" sqref="Z26"/>
    </sheetView>
  </sheetViews>
  <sheetFormatPr defaultRowHeight="14.4" x14ac:dyDescent="0.3"/>
  <sheetData>
    <row r="1" spans="1:22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36.6" x14ac:dyDescent="0.7">
      <c r="A3" s="2"/>
      <c r="B3" s="2"/>
      <c r="C3" s="2"/>
      <c r="D3" s="2"/>
      <c r="E3" s="2"/>
      <c r="F3" s="2"/>
      <c r="G3" s="2"/>
      <c r="H3" s="2"/>
      <c r="I3" s="3" t="s">
        <v>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22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22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22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22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3FB8-A161-41FD-9263-16332AEB9FDB}">
  <dimension ref="A1:W5"/>
  <sheetViews>
    <sheetView showGridLines="0" zoomScale="70" zoomScaleNormal="70" workbookViewId="0">
      <selection activeCell="X34" sqref="X34"/>
    </sheetView>
  </sheetViews>
  <sheetFormatPr defaultRowHeight="14.4" x14ac:dyDescent="0.3"/>
  <sheetData>
    <row r="1" spans="1:23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36.6" x14ac:dyDescent="0.7">
      <c r="A3" s="2"/>
      <c r="B3" s="2"/>
      <c r="C3" s="2"/>
      <c r="D3" s="2"/>
      <c r="E3" s="2"/>
      <c r="F3" s="2"/>
      <c r="G3" s="2"/>
      <c r="H3" s="2"/>
      <c r="I3" s="3" t="s">
        <v>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8 F A A B Q S w M E F A A C A A g A T l D z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T l D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5 Q 8 1 h S d H 5 8 y Q I A A H U b A A A T A B w A R m 9 y b X V s Y X M v U 2 V j d G l v b j E u b S C i G A A o o B Q A A A A A A A A A A A A A A A A A A A A A A A A A A A D t W F F P 2 z A Q f q / U / 2 C F l 1 a K K u j Y H j b 1 Y U u Z h t A Q W 8 s T m S I 3 O d J s i R 3 Z F y A g / v s u T a A p S c s o a K 0 I f W l 6 5 9 j f 3 f f d 2 a 4 G F w M p 2 C j / 3 v v U b r V b e s o V e C y S G p 1 Y x k n I l R M g R J o N W A j Y b j H 6 j G S i X C C L p S 9 6 Q + k m E Q j s f A 1 C 6 F l S I P 3 Q H c P 6 a J 9 q U N o + U t e p v k Z 5 z k 7 V h I s A X H s I + g / K 2 D 5 R 8 j e t b l u 0 K m p 7 y J H b B 1 e x V A i e / Y X r w P 0 O q A J X 2 1 V A P V d f G F 3 z b A h h E J F F D Q z T M J k l w y Q S e r B v s g P h S i 8 Q / m C v / 7 5 v s h + J R B h h G s J g / t g 7 l g J + d c 0 8 s B 2 D E E X k 8 9 g 3 4 B 6 h N y j K M Z / Q w M J T 2 D t 5 D k x 2 V t g / h + H I 5 Y R O D 1 A l 5 S k p O O H T j O M 0 h v l 0 Y 8 W F P p c q y g F n T t 2 p W d + 8 u c m M X u I i O x x S g I c C P + z 3 s v G 3 J p v 7 j n k E 5 E W y M 4 Q r X H B a H M G X K q 0 M G E v k I W W G C w w w X Z z 9 t t t u B a I 2 i r J U F F y A S M C J Q T l u o l F G 9 K C R Y 7 J p z a x A 9 o h 4 3 r 0 i 8 V h F 5 G w 0 i 7 w i g S J L V W X F S p 4 H + D x N z K Z w I i J 4 G q b b I o c F U A 1 S g l T 0 m M d 9 p w K P G s M D F c z s I o k m o B Z l U H b 8 o w 6 I o P v K 0 8 4 k d Y p l N q y E Z b A e 0 U L / F W n h v i v U 7 S n 1 Y n g C 5 7 M N e r v 4 f g j p 7 f j w A s e H Z w l l 1 o 6 0 M w 1 I i b 7 i 0 f 8 X y c 8 c / t H J o f 0 Q T I N a Q R 5 6 V R p i 1 i P X 2 v 9 9 J S 9 x 6 i j S z e Y 2 / x K 7 N X i a R v C S f T / P z H o F v G P U 8 d z p d 4 0 3 s l 8 d 2 X e n 5 + 1 o 1 x U 0 D W K 4 i H 1 v d / d F e z Z X c b I V z b o M p E G 0 r r y d y U R 4 6 9 W t g M v S X W d j / G Z v Z + T W w m k Q y w r 8 p T d w X 6 9 V u B H f Y N 3 e 8 V o C 0 S A 2 8 5 r N K K z Q S Q l Z i 8 3 7 P y o V Z B w F U m y e 3 O W Y G s f 1 i / d n J c O Q 0 k O p 9 e k s Q 4 d W y u 4 W 9 O m V s B r E + o p + P c / Q E / r 2 X 1 B L A Q I t A B Q A A g A I A E 5 Q 8 1 h F A O j 7 p A A A A P Y A A A A S A A A A A A A A A A A A A A A A A A A A A A B D b 2 5 m a W c v U G F j a 2 F n Z S 5 4 b W x Q S w E C L Q A U A A I A C A B O U P N Y D 8 r p q 6 Q A A A D p A A A A E w A A A A A A A A A A A A A A A A D w A A A A W 0 N v b n R l b n R f V H l w Z X N d L n h t b F B L A Q I t A B Q A A g A I A E 5 Q 8 1 h S d H 5 8 y Q I A A H U b A A A T A A A A A A A A A A A A A A A A A O E B A A B G b 3 J t d W x h c y 9 T Z W N 0 a W 9 u M S 5 t U E s F B g A A A A A D A A M A w g A A A P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F 4 A A A A A A A A H 3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3 N 0 X 3 B v c H V s Y X J f a X R l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O W R l O D Q z O C 0 4 M j g w L T Q w N W M t Y m Y x Y S 0 3 M j Y x M j A w Y z Q z Y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h U M T c 6 M D Q 6 N D A u M D k y M j M 3 M V o i I C 8 + P E V u d H J 5 I F R 5 c G U 9 I k Z p b G x D b 2 x 1 b W 5 U e X B l c y I g V m F s d W U 9 I n N B d 1 l H Q X c 9 P S I g L z 4 8 R W 5 0 c n k g V H l w Z T 0 i R m l s b E N v b H V t b k 5 h b W V z I i B W Y W x 1 Z T 0 i c 1 s m c X V v d D t Q c m 9 k d W N 0 I E l E J n F 1 b 3 Q 7 L C Z x d W 9 0 O 1 B y b 2 R 1 Y 3 Q g T m F t Z S Z x d W 9 0 O y w m c X V v d D t Q c m 9 k d W N 0 I E N h d G V n b 3 J 5 J n F 1 b 3 Q 7 L C Z x d W 9 0 O 1 R v d G F s I F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9 z d F 9 w b 3 B 1 b G F y X 2 l 0 Z W 1 z L 0 F 1 d G 9 S Z W 1 v d m V k Q 2 9 s d W 1 u c z E u e 1 B y b 2 R 1 Y 3 Q g S U Q s M H 0 m c X V v d D s s J n F 1 b 3 Q 7 U 2 V j d G l v b j E v b W 9 z d F 9 w b 3 B 1 b G F y X 2 l 0 Z W 1 z L 0 F 1 d G 9 S Z W 1 v d m V k Q 2 9 s d W 1 u c z E u e 1 B y b 2 R 1 Y 3 Q g T m F t Z S w x f S Z x d W 9 0 O y w m c X V v d D t T Z W N 0 a W 9 u M S 9 t b 3 N 0 X 3 B v c H V s Y X J f a X R l b X M v Q X V 0 b 1 J l b W 9 2 Z W R D b 2 x 1 b W 5 z M S 5 7 U H J v Z H V j d C B D Y X R l Z 2 9 y e S w y f S Z x d W 9 0 O y w m c X V v d D t T Z W N 0 a W 9 u M S 9 t b 3 N 0 X 3 B v c H V s Y X J f a X R l b X M v Q X V 0 b 1 J l b W 9 2 Z W R D b 2 x 1 b W 5 z M S 5 7 V G 9 0 Y W w g U X V h b n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9 z d F 9 w b 3 B 1 b G F y X 2 l 0 Z W 1 z L 0 F 1 d G 9 S Z W 1 v d m V k Q 2 9 s d W 1 u c z E u e 1 B y b 2 R 1 Y 3 Q g S U Q s M H 0 m c X V v d D s s J n F 1 b 3 Q 7 U 2 V j d G l v b j E v b W 9 z d F 9 w b 3 B 1 b G F y X 2 l 0 Z W 1 z L 0 F 1 d G 9 S Z W 1 v d m V k Q 2 9 s d W 1 u c z E u e 1 B y b 2 R 1 Y 3 Q g T m F t Z S w x f S Z x d W 9 0 O y w m c X V v d D t T Z W N 0 a W 9 u M S 9 t b 3 N 0 X 3 B v c H V s Y X J f a X R l b X M v Q X V 0 b 1 J l b W 9 2 Z W R D b 2 x 1 b W 5 z M S 5 7 U H J v Z H V j d C B D Y X R l Z 2 9 y e S w y f S Z x d W 9 0 O y w m c X V v d D t T Z W N 0 a W 9 u M S 9 t b 3 N 0 X 3 B v c H V s Y X J f a X R l b X M v Q X V 0 b 1 J l b W 9 2 Z W R D b 2 x 1 b W 5 z M S 5 7 V G 9 0 Y W w g U X V h b n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c 3 R f c G 9 w d W x h c l 9 p d G V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N 0 X 3 B v c H V s Y X J f a X R l b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z d F 9 w b 3 B 1 b G F y X 2 l 0 Z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W 5 1 Z V 9 w Z X J f Y 3 V z d G 9 t Z X J f c 3 R h d H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W V i Z T B j Z m Q t N G U y N S 0 0 M j F h L W F k O T k t Y T F m N D B m Y j k 0 N j Q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h U M T c 6 M D Q 6 N T Q u M z Q 3 N j U z N l o i I C 8 + P E V u d H J 5 I F R 5 c G U 9 I k Z p b G x D b 2 x 1 b W 5 U e X B l c y I g V m F s d W U 9 I n N C Z 0 1 E I i A v P j x F b n R y e S B U e X B l P S J G a W x s Q 2 9 s d W 1 u T m F t Z X M i I F Z h b H V l P S J z W y Z x d W 9 0 O 0 N 1 c 3 R v b W V y I F N 0 Y X R 1 c y Z x d W 9 0 O y w m c X V v d D t y Z X Z l b n V l J n F 1 b 3 Q 7 L C Z x d W 9 0 O 3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m V u d W V f c G V y X 2 N 1 c 3 R v b W V y X 3 N 0 Y X R 1 c y 9 B d X R v U m V t b 3 Z l Z E N v b H V t b n M x L n t D d X N 0 b 2 1 l c i B T d G F 0 d X M s M H 0 m c X V v d D s s J n F 1 b 3 Q 7 U 2 V j d G l v b j E v c m V 2 Z W 5 1 Z V 9 w Z X J f Y 3 V z d G 9 t Z X J f c 3 R h d H V z L 0 F 1 d G 9 S Z W 1 v d m V k Q 2 9 s d W 1 u c z E u e 3 J l d m V u d W U s M X 0 m c X V v d D s s J n F 1 b 3 Q 7 U 2 V j d G l v b j E v c m V 2 Z W 5 1 Z V 9 w Z X J f Y 3 V z d G 9 t Z X J f c 3 R h d H V z L 0 F 1 d G 9 S Z W 1 v d m V k Q 2 9 s d W 1 u c z E u e 3 B y b 2 Z p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Z l b n V l X 3 B l c l 9 j d X N 0 b 2 1 l c l 9 z d G F 0 d X M v Q X V 0 b 1 J l b W 9 2 Z W R D b 2 x 1 b W 5 z M S 5 7 Q 3 V z d G 9 t Z X I g U 3 R h d H V z L D B 9 J n F 1 b 3 Q 7 L C Z x d W 9 0 O 1 N l Y 3 R p b 2 4 x L 3 J l d m V u d W V f c G V y X 2 N 1 c 3 R v b W V y X 3 N 0 Y X R 1 c y 9 B d X R v U m V t b 3 Z l Z E N v b H V t b n M x L n t y Z X Z l b n V l L D F 9 J n F 1 b 3 Q 7 L C Z x d W 9 0 O 1 N l Y 3 R p b 2 4 x L 3 J l d m V u d W V f c G V y X 2 N 1 c 3 R v b W V y X 3 N 0 Y X R 1 c y 9 B d X R v U m V t b 3 Z l Z E N v b H V t b n M x L n t w c m 9 m a X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d m V u d W V f c G V y X 2 N 1 c 3 R v b W V y X 3 N 0 Y X R 1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b n V l X 3 B l c l 9 j d X N 0 b 2 1 l c l 9 z d G F 0 d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W 5 1 Z V 9 w Z X J f Y 3 V z d G 9 t Z X J f c 3 R h d H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2 Z W 5 1 Z V 9 w c m 9 m a X R f b W 9 u d G h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1 Y j B l M D U 3 L W J l N T E t N D I 2 N S 1 i Z j R i L T A z M T Y 1 N D E 5 M W Y 1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O F Q x N z o w N T o w N C 4 w M T g y N j c z W i I g L z 4 8 R W 5 0 c n k g V H l w Z T 0 i R m l s b E N v b H V t b l R 5 c G V z I i B W Y W x 1 Z T 0 i c 0 N R V U Y i I C 8 + P E V u d H J 5 I F R 5 c G U 9 I k Z p b G x D b 2 x 1 b W 5 O Y W 1 l c y I g V m F s d W U 9 I n N b J n F 1 b 3 Q 7 b 3 J k Z X J f b W 9 u d G g m c X V v d D s s J n F 1 b 3 Q 7 c m V 2 Z W 5 1 Z S Z x d W 9 0 O y w m c X V v d D t w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Z l b n V l X 3 B y b 2 Z p d F 9 t b 2 5 0 a G x 5 L 0 F 1 d G 9 S Z W 1 v d m V k Q 2 9 s d W 1 u c z E u e 2 9 y Z G V y X 2 1 v b n R o L D B 9 J n F 1 b 3 Q 7 L C Z x d W 9 0 O 1 N l Y 3 R p b 2 4 x L 3 J l d m V u d W V f c H J v Z m l 0 X 2 1 v b n R o b H k v Q X V 0 b 1 J l b W 9 2 Z W R D b 2 x 1 b W 5 z M S 5 7 c m V 2 Z W 5 1 Z S w x f S Z x d W 9 0 O y w m c X V v d D t T Z W N 0 a W 9 u M S 9 y Z X Z l b n V l X 3 B y b 2 Z p d F 9 t b 2 5 0 a G x 5 L 0 F 1 d G 9 S Z W 1 v d m V k Q 2 9 s d W 1 u c z E u e 3 B y b 2 Z p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Z l b n V l X 3 B y b 2 Z p d F 9 t b 2 5 0 a G x 5 L 0 F 1 d G 9 S Z W 1 v d m V k Q 2 9 s d W 1 u c z E u e 2 9 y Z G V y X 2 1 v b n R o L D B 9 J n F 1 b 3 Q 7 L C Z x d W 9 0 O 1 N l Y 3 R p b 2 4 x L 3 J l d m V u d W V f c H J v Z m l 0 X 2 1 v b n R o b H k v Q X V 0 b 1 J l b W 9 2 Z W R D b 2 x 1 b W 5 z M S 5 7 c m V 2 Z W 5 1 Z S w x f S Z x d W 9 0 O y w m c X V v d D t T Z W N 0 a W 9 u M S 9 y Z X Z l b n V l X 3 B y b 2 Z p d F 9 t b 2 5 0 a G x 5 L 0 F 1 d G 9 S Z W 1 v d m V k Q 2 9 s d W 1 u c z E u e 3 B y b 2 Z p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2 Z W 5 1 Z V 9 w c m 9 m a X R f b W 9 u d G h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b n V l X 3 B y b 2 Z p d F 9 t b 2 5 0 a G x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u d W V f c H J v Z m l 0 X 2 1 v b n R o b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3 V z d G 9 t Z X J z X 2 J 5 X 3 J l d m V u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Y m E z Y z Z i O C 0 0 N 2 V i L T Q 1 M j k t Y W E x N S 1 m M D M z M j c 1 M T N h N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h U M T c 6 M D U 6 M T c u M T Q 1 N z g 5 M V o i I C 8 + P E V u d H J 5 I F R 5 c G U 9 I k Z p b G x D b 2 x 1 b W 5 U e X B l c y I g V m F s d W U 9 I n N B d 1 U 9 I i A v P j x F b n R y e S B U e X B l P S J G a W x s Q 2 9 s d W 1 u T m F t Z X M i I F Z h b H V l P S J z W y Z x d W 9 0 O 0 N 1 c 3 R v b W V y I E l E J n F 1 b 3 Q 7 L C Z x d W 9 0 O 3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Y 3 V z d G 9 t Z X J z X 2 J 5 X 3 J l d m V u d W U v Q X V 0 b 1 J l b W 9 2 Z W R D b 2 x 1 b W 5 z M S 5 7 Q 3 V z d G 9 t Z X I g S U Q s M H 0 m c X V v d D s s J n F 1 b 3 Q 7 U 2 V j d G l v b j E v d G 9 w X 2 N 1 c 3 R v b W V y c 1 9 i e V 9 y Z X Z l b n V l L 0 F 1 d G 9 S Z W 1 v d m V k Q 2 9 s d W 1 u c z E u e 3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G 9 w X 2 N 1 c 3 R v b W V y c 1 9 i e V 9 y Z X Z l b n V l L 0 F 1 d G 9 S Z W 1 v d m V k Q 2 9 s d W 1 u c z E u e 0 N 1 c 3 R v b W V y I E l E L D B 9 J n F 1 b 3 Q 7 L C Z x d W 9 0 O 1 N l Y 3 R p b 2 4 x L 3 R v c F 9 j d X N 0 b 2 1 l c n N f Y n l f c m V 2 Z W 5 1 Z S 9 B d X R v U m V t b 3 Z l Z E N v b H V t b n M x L n t y Z X Z l b n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Y 3 V z d G 9 t Z X J z X 2 J 5 X 3 J l d m V u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1 c 3 R v b W V y c 1 9 i e V 9 y Z X Z l b n V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d X N 0 b 2 1 l c n N f Y n l f c m V 2 Z W 5 1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p d G V t c 1 9 i e V 9 y Z X Z l b n V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Y 2 O D g w M G E t N T g w Y i 0 0 O G E 3 L W I 0 O T U t O T R l O T A 0 Z D I 4 M W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E 3 O j A 1 O j U 3 L j Y z O T c 3 N T d a I i A v P j x F b n R y e S B U e X B l P S J G a W x s Q 2 9 s d W 1 u V H l w Z X M i I F Z h b H V l P S J z Q X d Z R 0 J R P T 0 i I C 8 + P E V u d H J 5 I F R 5 c G U 9 I k Z p b G x D b 2 x 1 b W 5 O Y W 1 l c y I g V m F s d W U 9 I n N b J n F 1 b 3 Q 7 U H J v Z H V j d C B J R C Z x d W 9 0 O y w m c X V v d D t Q c m 9 k d W N 0 I E 5 h b W U m c X V v d D s s J n F 1 b 3 Q 7 U H J v Z H V j d C B D Y X R l Z 2 9 y e S Z x d W 9 0 O y w m c X V v d D t y Z X Z l b n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l 0 Z W 1 z X 2 J 5 X 3 J l d m V u d W U v Q X V 0 b 1 J l b W 9 2 Z W R D b 2 x 1 b W 5 z M S 5 7 U H J v Z H V j d C B J R C w w f S Z x d W 9 0 O y w m c X V v d D t T Z W N 0 a W 9 u M S 9 0 b 3 B f a X R l b X N f Y n l f c m V 2 Z W 5 1 Z S 9 B d X R v U m V t b 3 Z l Z E N v b H V t b n M x L n t Q c m 9 k d W N 0 I E 5 h b W U s M X 0 m c X V v d D s s J n F 1 b 3 Q 7 U 2 V j d G l v b j E v d G 9 w X 2 l 0 Z W 1 z X 2 J 5 X 3 J l d m V u d W U v Q X V 0 b 1 J l b W 9 2 Z W R D b 2 x 1 b W 5 z M S 5 7 U H J v Z H V j d C B D Y X R l Z 2 9 y e S w y f S Z x d W 9 0 O y w m c X V v d D t T Z W N 0 a W 9 u M S 9 0 b 3 B f a X R l b X N f Y n l f c m V 2 Z W 5 1 Z S 9 B d X R v U m V t b 3 Z l Z E N v b H V t b n M x L n t y Z X Z l b n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v c F 9 p d G V t c 1 9 i e V 9 y Z X Z l b n V l L 0 F 1 d G 9 S Z W 1 v d m V k Q 2 9 s d W 1 u c z E u e 1 B y b 2 R 1 Y 3 Q g S U Q s M H 0 m c X V v d D s s J n F 1 b 3 Q 7 U 2 V j d G l v b j E v d G 9 w X 2 l 0 Z W 1 z X 2 J 5 X 3 J l d m V u d W U v Q X V 0 b 1 J l b W 9 2 Z W R D b 2 x 1 b W 5 z M S 5 7 U H J v Z H V j d C B O Y W 1 l L D F 9 J n F 1 b 3 Q 7 L C Z x d W 9 0 O 1 N l Y 3 R p b 2 4 x L 3 R v c F 9 p d G V t c 1 9 i e V 9 y Z X Z l b n V l L 0 F 1 d G 9 S Z W 1 v d m V k Q 2 9 s d W 1 u c z E u e 1 B y b 2 R 1 Y 3 Q g Q 2 F 0 Z W d v c n k s M n 0 m c X V v d D s s J n F 1 b 3 Q 7 U 2 V j d G l v b j E v d G 9 w X 2 l 0 Z W 1 z X 2 J 5 X 3 J l d m V u d W U v Q X V 0 b 1 J l b W 9 2 Z W R D b 2 x 1 b W 5 z M S 5 7 c m V 2 Z W 5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l 0 Z W 1 z X 2 J 5 X 3 J l d m V u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l 0 Z W 1 z X 2 J 5 X 3 J l d m V u d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l 0 Z W 1 z X 2 J 5 X 3 J l d m V u d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N f a G l z d G 9 n c m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c w Y m E y Y T Q t Y T d m M y 0 0 M T I w L W E 0 M D M t N G R m M z V i Z G V h M m Z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y Z G V y c 1 9 o a X N 0 b 2 d y Y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h U M T c 6 M j U 6 M j I u N D Q x O T A z N l o i I C 8 + P E V u d H J 5 I F R 5 c G U 9 I k Z p b G x D b 2 x 1 b W 5 U e X B l c y I g V m F s d W U 9 I n N B d 0 0 9 I i A v P j x F b n R y e S B U e X B l P S J G a W x s Q 2 9 s d W 1 u T m F t Z X M i I F Z h b H V l P S J z W y Z x d W 9 0 O 2 9 y Z G V y c y Z x d W 9 0 O y w m c X V v d D t u X 2 N 1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n N f a G l z d G 9 n c m F t L 0 F 1 d G 9 S Z W 1 v d m V k Q 2 9 s d W 1 u c z E u e 2 9 y Z G V y c y w w f S Z x d W 9 0 O y w m c X V v d D t T Z W N 0 a W 9 u M S 9 v c m R l c n N f a G l z d G 9 n c m F t L 0 F 1 d G 9 S Z W 1 v d m V k Q 2 9 s d W 1 u c z E u e 2 5 f Y 3 V z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c m R l c n N f a G l z d G 9 n c m F t L 0 F 1 d G 9 S Z W 1 v d m V k Q 2 9 s d W 1 u c z E u e 2 9 y Z G V y c y w w f S Z x d W 9 0 O y w m c X V v d D t T Z W N 0 a W 9 u M S 9 v c m R l c n N f a G l z d G 9 n c m F t L 0 F 1 d G 9 S Z W 1 v d m V k Q 2 9 s d W 1 u c z E u e 2 5 f Y 3 V z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k Z X J z X 2 h p c 3 R v Z 3 J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n N f a G l z d G 9 n c m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c 1 9 o a X N 0 b 2 d y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3 d G h f c m F 0 Z V 9 t b 2 5 0 a G x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G V j Z j Z j Z W E t O W N j M y 0 0 M T I 3 L T g 1 N W Y t M m V j O D B h Y 2 Y y N j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E 3 O j Q x O j I z L j M z N T M 5 N D B a I i A v P j x F b n R y e S B U e X B l P S J G a W x s Q 2 9 s d W 1 u V H l w Z X M i I F Z h b H V l P S J z Q 1 F V P S I g L z 4 8 R W 5 0 c n k g V H l w Z T 0 i R m l s b E N v b H V t b k 5 h b W V z I i B W Y W x 1 Z T 0 i c 1 s m c X V v d D t v c m R l c l 9 t b 2 5 0 a C Z x d W 9 0 O y w m c X V v d D t n c m 9 3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9 3 d G h f c m F 0 Z V 9 t b 2 5 0 a G x 5 L 0 F 1 d G 9 S Z W 1 v d m V k Q 2 9 s d W 1 u c z E u e 2 9 y Z G V y X 2 1 v b n R o L D B 9 J n F 1 b 3 Q 7 L C Z x d W 9 0 O 1 N l Y 3 R p b 2 4 x L 2 d y b 3 d 0 a F 9 y Y X R l X 2 1 v b n R o b H k v Q X V 0 b 1 J l b W 9 2 Z W R D b 2 x 1 b W 5 z M S 5 7 Z 3 J v d 3 R o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y b 3 d 0 a F 9 y Y X R l X 2 1 v b n R o b H k v Q X V 0 b 1 J l b W 9 2 Z W R D b 2 x 1 b W 5 z M S 5 7 b 3 J k Z X J f b W 9 u d G g s M H 0 m c X V v d D s s J n F 1 b 3 Q 7 U 2 V j d G l v b j E v Z 3 J v d 3 R o X 3 J h d G V f b W 9 u d G h s e S 9 B d X R v U m V t b 3 Z l Z E N v b H V t b n M x L n t n c m 9 3 d G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b 3 d 0 a F 9 y Y X R l X 2 1 v b n R o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3 R o X 3 J h d G V f b W 9 u d G h s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9 3 d G h f c m F 0 Z V 9 t b 2 5 0 a G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3 R o X 3 J h d G V f b W 9 u d G h s e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j N z M y M D E 3 L W Z l Y m I t N G V h O C 1 h Y j J j L T I z N 2 Y 3 Y T c w Y z Z m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c m 9 3 d G h f c m F 0 Z V 9 t b 2 5 0 a G x 5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E 4 O j Q 1 O j U 1 L j c y N T k y N T F a I i A v P j x F b n R y e S B U e X B l P S J G a W x s Q 2 9 s d W 1 u V H l w Z X M i I F Z h b H V l P S J z Q 1 F V P S I g L z 4 8 R W 5 0 c n k g V H l w Z T 0 i R m l s b E N v b H V t b k 5 h b W V z I i B W Y W x 1 Z T 0 i c 1 s m c X V v d D t v c m R l c l 9 t b 2 5 0 a C Z x d W 9 0 O y w m c X V v d D t n c m 9 3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9 3 d G h f c m F 0 Z V 9 t b 2 5 0 a G x 5 I C g y K S 9 B d X R v U m V t b 3 Z l Z E N v b H V t b n M x L n t v c m R l c l 9 t b 2 5 0 a C w w f S Z x d W 9 0 O y w m c X V v d D t T Z W N 0 a W 9 u M S 9 n c m 9 3 d G h f c m F 0 Z V 9 t b 2 5 0 a G x 5 I C g y K S 9 B d X R v U m V t b 3 Z l Z E N v b H V t b n M x L n t n c m 9 3 d G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3 J v d 3 R o X 3 J h d G V f b W 9 u d G h s e S A o M i k v Q X V 0 b 1 J l b W 9 2 Z W R D b 2 x 1 b W 5 z M S 5 7 b 3 J k Z X J f b W 9 u d G g s M H 0 m c X V v d D s s J n F 1 b 3 Q 7 U 2 V j d G l v b j E v Z 3 J v d 3 R o X 3 J h d G V f b W 9 u d G h s e S A o M i k v Q X V 0 b 1 J l b W 9 2 Z W R D b 2 x 1 b W 5 z M S 5 7 Z 3 J v d 3 R o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9 3 d G h f c m F 0 Z V 9 t b 2 5 0 a G x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b 3 d 0 a F 9 y Y X R l X 2 1 v b n R o b H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v d 3 R o X 3 J h d G V f b W 9 u d G h s e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m V u d W V f a G l z d G 9 n c m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G Y y O T N k M 2 E t Y j g 4 N y 0 0 Z D d i L W I y N 2 E t O D g 2 M z F j N j Q 0 N T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d m V u d W V f a G l z d G 9 n c m F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E 4 O j Q 4 O j E w L j I y N j A x N j d a I i A v P j x F b n R y e S B U e X B l P S J G a W x s Q 2 9 s d W 1 u V H l w Z X M i I F Z h b H V l P S J z Q X d N P S I g L z 4 8 R W 5 0 c n k g V H l w Z T 0 i R m l s b E N v b H V t b k 5 h b W V z I i B W Y W x 1 Z T 0 i c 1 s m c X V v d D t y Z X Z l b n V l M T A w J n F 1 b 3 Q 7 L C Z x d W 9 0 O 2 5 f Y 3 V z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d m V u d W V f a G l z d G 9 n c m F t L 0 F 1 d G 9 S Z W 1 v d m V k Q 2 9 s d W 1 u c z E u e 3 J l d m V u d W U x M D A s M H 0 m c X V v d D s s J n F 1 b 3 Q 7 U 2 V j d G l v b j E v c m V 2 Z W 5 1 Z V 9 o a X N 0 b 2 d y Y W 0 v Q X V 0 b 1 J l b W 9 2 Z W R D b 2 x 1 b W 5 z M S 5 7 b l 9 j d X N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d m V u d W V f a G l z d G 9 n c m F t L 0 F 1 d G 9 S Z W 1 v d m V k Q 2 9 s d W 1 u c z E u e 3 J l d m V u d W U x M D A s M H 0 m c X V v d D s s J n F 1 b 3 Q 7 U 2 V j d G l v b j E v c m V 2 Z W 5 1 Z V 9 o a X N 0 b 2 d y Y W 0 v Q X V 0 b 1 J l b W 9 2 Z W R D b 2 x 1 b W 5 z M S 5 7 b l 9 j d X N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Z l b n V l X 2 h p c 3 R v Z 3 J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b n V l X 2 h p c 3 R v Z 3 J h b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Z l b n V l X 2 h p c 3 R v Z 3 J h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H V f b W 9 u d G h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y Z T V i M z E z L W F h Z m E t N D Q 3 N S 0 5 N T M w L W Q 4 N G R h M W R h Y W I x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n B 1 X 2 1 v b n R o b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h U M T g 6 N T c 6 M j Q u M D Q x O T I 3 N 1 o i I C 8 + P E V u d H J 5 I F R 5 c G U 9 I k Z p b G x D b 2 x 1 b W 5 U e X B l c y I g V m F s d W U 9 I n N D U V U 9 I i A v P j x F b n R y e S B U e X B l P S J G a W x s Q 2 9 s d W 1 u T m F t Z X M i I F Z h b H V l P S J z W y Z x d W 9 0 O 2 9 y Z G V y X 2 1 v b n R o J n F 1 b 3 Q 7 L C Z x d W 9 0 O 3 J v d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w d V 9 t b 2 5 0 a G x 5 L 0 F 1 d G 9 S Z W 1 v d m V k Q 2 9 s d W 1 u c z E u e 2 9 y Z G V y X 2 1 v b n R o L D B 9 J n F 1 b 3 Q 7 L C Z x d W 9 0 O 1 N l Y 3 R p b 2 4 x L 2 F y c H V f b W 9 u d G h s e S 9 B d X R v U m V t b 3 Z l Z E N v b H V t b n M x L n t y b 3 V u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n B 1 X 2 1 v b n R o b H k v Q X V 0 b 1 J l b W 9 2 Z W R D b 2 x 1 b W 5 z M S 5 7 b 3 J k Z X J f b W 9 u d G g s M H 0 m c X V v d D s s J n F 1 b 3 Q 7 U 2 V j d G l v b j E v Y X J w d V 9 t b 2 5 0 a G x 5 L 0 F 1 d G 9 S Z W 1 v d m V k Q 2 9 s d W 1 u c z E u e 3 J v d W 5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n B 1 X 2 1 v b n R o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w d V 9 t b 2 5 0 a G x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H V f b W 9 u d G h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j d X N 0 b 2 1 l c n N f b W 9 u d G h s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z N D M 4 M j Q 3 L T g 5 M m U t N G N k N i 0 4 M T Z k L W E 2 O D V l M W J i M D R l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X d f Y 3 V z d G 9 t Z X J z X 2 1 v b n R o b H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l U M D c 6 M j E 6 N T c u N T A 5 N j k w N 1 o i I C 8 + P E V u d H J 5 I F R 5 c G U 9 I k Z p b G x D b 2 x 1 b W 5 U e X B l c y I g V m F s d W U 9 I n N D U U 0 9 I i A v P j x F b n R y e S B U e X B l P S J G a W x s Q 2 9 s d W 1 u T m F t Z X M i I F Z h b H V l P S J z W y Z x d W 9 0 O 3 J l Z 1 9 t b 2 5 0 a C Z x d W 9 0 O y w m c X V v d D t y Z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X 2 N 1 c 3 R v b W V y c 1 9 t b 2 5 0 a G x 5 L 0 F 1 d G 9 S Z W 1 v d m V k Q 2 9 s d W 1 u c z E u e 3 J l Z 1 9 t b 2 5 0 a C w w f S Z x d W 9 0 O y w m c X V v d D t T Z W N 0 a W 9 u M S 9 u Z X d f Y 3 V z d G 9 t Z X J z X 2 1 v b n R o b H k v Q X V 0 b 1 J l b W 9 2 Z W R D b 2 x 1 b W 5 z M S 5 7 c m V n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Z X d f Y 3 V z d G 9 t Z X J z X 2 1 v b n R o b H k v Q X V 0 b 1 J l b W 9 2 Z W R D b 2 x 1 b W 5 z M S 5 7 c m V n X 2 1 v b n R o L D B 9 J n F 1 b 3 Q 7 L C Z x d W 9 0 O 1 N l Y 3 R p b 2 4 x L 2 5 l d 1 9 j d X N 0 b 2 1 l c n N f b W 9 u d G h s e S 9 B d X R v U m V t b 3 Z l Z E N v b H V t b n M x L n t y Z W d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d f Y 3 V z d G 9 t Z X J z X 2 1 v b n R o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X 2 N 1 c 3 R v b W V y c 1 9 t b 2 5 0 a G x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1 9 j d X N 0 b 2 1 l c n N f b W 9 u d G h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V 9 t b 2 5 0 a G x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J h M z F h Z j M t Y W Z j O C 0 0 Z T k 1 L T g 3 M j Y t O T c 1 Z j B i N D I w O T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d V 9 t b 2 5 0 a G x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5 V D A 3 O j I 1 O j M 2 L j Q 1 M T Q 2 N j h a I i A v P j x F b n R y e S B U e X B l P S J G a W x s Q 2 9 s d W 1 u V H l w Z X M i I F Z h b H V l P S J z Q 1 F N P S I g L z 4 8 R W 5 0 c n k g V H l w Z T 0 i R m l s b E N v b H V t b k 5 h b W V z I i B W Y W x 1 Z T 0 i c 1 s m c X V v d D t v c m R l c l 9 k Y X R l J n F 1 b 3 Q 7 L C Z x d W 9 0 O 2 1 h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V 9 t b 2 5 0 a G x 5 L 0 F 1 d G 9 S Z W 1 v d m V k Q 2 9 s d W 1 u c z E u e 2 9 y Z G V y X 2 R h d G U s M H 0 m c X V v d D s s J n F 1 b 3 Q 7 U 2 V j d G l v b j E v b W F 1 X 2 1 v b n R o b H k v Q X V 0 b 1 J l b W 9 2 Z W R D b 2 x 1 b W 5 z M S 5 7 b W F 1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d V 9 t b 2 5 0 a G x 5 L 0 F 1 d G 9 S Z W 1 v d m V k Q 2 9 s d W 1 u c z E u e 2 9 y Z G V y X 2 R h d G U s M H 0 m c X V v d D s s J n F 1 b 3 Q 7 U 2 V j d G l v b j E v b W F 1 X 2 1 v b n R o b H k v Q X V 0 b 1 J l b W 9 2 Z W R D b 2 x 1 b W 5 z M S 5 7 b W F 1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V f b W 9 u d G h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V f b W 9 u d G h s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V f b W 9 u d G h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X 3 J l d G V u d G l v b l 9 t b 2 5 0 a G x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V m N 2 I 1 O G I t Z T I 2 O C 0 0 N W M x L W E w N j I t N D Z m M j Q x N W Q 4 N z l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c 3 R v b W V y X 3 J l d G V u d G l v b l 9 t b 2 5 0 a G x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5 V D A 3 O j I 5 O j Q 4 L j I 0 N z A 2 N T Z a I i A v P j x F b n R y e S B U e X B l P S J G a W x s Q 2 9 s d W 1 u V H l w Z X M i I F Z h b H V l P S J z Q 1 F V P S I g L z 4 8 R W 5 0 c n k g V H l w Z T 0 i R m l s b E N v b H V t b k 5 h b W V z I i B W Y W x 1 Z T 0 i c 1 s m c X V v d D t v c m R l c l 9 t b 2 5 0 a C Z x d W 9 0 O y w m c X V v d D t y b 3 V u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X 3 J l d G V u d G l v b l 9 t b 2 5 0 a G x 5 L 0 F 1 d G 9 S Z W 1 v d m V k Q 2 9 s d W 1 u c z E u e 2 9 y Z G V y X 2 1 v b n R o L D B 9 J n F 1 b 3 Q 7 L C Z x d W 9 0 O 1 N l Y 3 R p b 2 4 x L 2 N 1 c 3 R v b W V y X 3 J l d G V u d G l v b l 9 t b 2 5 0 a G x 5 L 0 F 1 d G 9 S Z W 1 v d m V k Q 2 9 s d W 1 u c z E u e 3 J v d W 5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1 c 3 R v b W V y X 3 J l d G V u d G l v b l 9 t b 2 5 0 a G x 5 L 0 F 1 d G 9 S Z W 1 v d m V k Q 2 9 s d W 1 u c z E u e 2 9 y Z G V y X 2 1 v b n R o L D B 9 J n F 1 b 3 Q 7 L C Z x d W 9 0 O 1 N l Y 3 R p b 2 4 x L 2 N 1 c 3 R v b W V y X 3 J l d G V u d G l v b l 9 t b 2 5 0 a G x 5 L 0 F 1 d G 9 S Z W 1 v d m V k Q 2 9 s d W 1 u c z E u e 3 J v d W 5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l 9 y Z X R l b n R p b 2 5 f b W 9 u d G h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y Z X R l b n R p b 2 5 f b W 9 u d G h s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y Z X R l b n R p b 2 5 f b W 9 u d G h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G x p b m d f c m V n a X N 0 c m F 0 a W 9 u c 1 9 t b 2 5 0 a G x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I z N G Y w M T I t O T R j O C 0 0 Y j M 2 L T g 2 N W U t N 2 N h N m N h N z M 3 Z W V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5 V D A 3 O j M y O j U 5 L j Y 2 O D k w O D J a I i A v P j x F b n R y e S B U e X B l P S J G a W x s Q 2 9 s d W 1 u V H l w Z X M i I F Z h b H V l P S J z Q 1 F N P S I g L z 4 8 R W 5 0 c n k g V H l w Z T 0 i R m l s b E N v b H V t b k 5 h b W V z I i B W Y W x 1 Z T 0 i c 1 s m c X V v d D t y Z W d f b W 9 u d G g m c X V v d D s s J n F 1 b 3 Q 7 c m 9 s b G l u Z 1 9 y Z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s b G l u Z 1 9 y Z W d p c 3 R y Y X R p b 2 5 z X 2 1 v b n R o b H k v Q X V 0 b 1 J l b W 9 2 Z W R D b 2 x 1 b W 5 z M S 5 7 c m V n X 2 1 v b n R o L D B 9 J n F 1 b 3 Q 7 L C Z x d W 9 0 O 1 N l Y 3 R p b 2 4 x L 3 J v b G x p b m d f c m V n a X N 0 c m F 0 a W 9 u c 1 9 t b 2 5 0 a G x 5 L 0 F 1 d G 9 S Z W 1 v d m V k Q 2 9 s d W 1 u c z E u e 3 J v b G x p b m d f c m V n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b 2 x s a W 5 n X 3 J l Z 2 l z d H J h d G l v b n N f b W 9 u d G h s e S 9 B d X R v U m V t b 3 Z l Z E N v b H V t b n M x L n t y Z W d f b W 9 u d G g s M H 0 m c X V v d D s s J n F 1 b 3 Q 7 U 2 V j d G l v b j E v c m 9 s b G l u Z 1 9 y Z W d p c 3 R y Y X R p b 2 5 z X 2 1 v b n R o b H k v Q X V 0 b 1 J l b W 9 2 Z W R D b 2 x 1 b W 5 z M S 5 7 c m 9 s b G l u Z 1 9 y Z W d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b 2 x s a W 5 n X 3 J l Z 2 l z d H J h d G l v b n N f b W 9 u d G h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s a W 5 n X 3 J l Z 2 l z d H J h d G l v b n N f b W 9 u d G h s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x s a W 5 n X 3 J l Z 2 l z d H J h d G l v b n N f b W 9 u d G h s e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v x X r u + B a Q 5 B M D E + 3 S O t I A A A A A A I A A A A A A B B m A A A A A Q A A I A A A A K r c m q Z a p + C z 4 I P C 8 c V 9 P 4 6 C 0 n D p t d t N w U 3 V 3 v C L X z y Y A A A A A A 6 A A A A A A g A A I A A A A P p W r 0 6 r r I V k i b a A a o / a H O I y s G U B D i e D f 3 J K p W H 2 A l C J U A A A A N P J H 7 A c Y d p G K / Q 8 b 2 t 3 g B K S o N b 2 Z P y 3 v a e H u 0 + 3 X 6 C X 3 2 e W y 2 C r 8 c d g j y K 2 H 6 0 S o K A f B F O l 2 / / N C x j Q m Q N C + Z H x j D g 6 T f 4 e s r n k y a E M B j 5 e Q A A A A G 6 / 6 T j + G F g V f j z 1 Y 9 + O 2 1 0 f e G l 4 Y T k W / S 8 U N C n e T Q c T Y 6 S D y w Y Y S 1 5 v Q 7 s k + R + I V m O z n a a E k g u 3 5 I t k A y b X 4 d k = < / D a t a M a s h u p > 
</file>

<file path=customXml/itemProps1.xml><?xml version="1.0" encoding="utf-8"?>
<ds:datastoreItem xmlns:ds="http://schemas.openxmlformats.org/officeDocument/2006/customXml" ds:itemID="{AE4B476E-AB4D-4740-AD6C-2F0046337C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Revenue KPI Data</vt:lpstr>
      <vt:lpstr>Customer KPI data</vt:lpstr>
      <vt:lpstr>RevenueKPIs</vt:lpstr>
      <vt:lpstr>UserKPIs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Urbaniec</dc:creator>
  <cp:lastModifiedBy>Krzysztof Urbaniec</cp:lastModifiedBy>
  <dcterms:created xsi:type="dcterms:W3CDTF">2024-07-18T16:56:53Z</dcterms:created>
  <dcterms:modified xsi:type="dcterms:W3CDTF">2024-07-19T08:08:06Z</dcterms:modified>
</cp:coreProperties>
</file>