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F:\ВКИ\2 курс\2 семестр\Численные методы\"/>
    </mc:Choice>
  </mc:AlternateContent>
  <xr:revisionPtr revIDLastSave="0" documentId="13_ncr:1_{CB64041D-5D19-4E82-B2BD-EA4365BD0925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1" l="1"/>
  <c r="F37" i="1"/>
  <c r="G37" i="1"/>
  <c r="E38" i="1"/>
  <c r="F38" i="1"/>
  <c r="G38" i="1"/>
  <c r="E39" i="1"/>
  <c r="F39" i="1"/>
  <c r="B63" i="1" s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F36" i="1"/>
  <c r="G36" i="1"/>
  <c r="E36" i="1"/>
  <c r="D50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36" i="1"/>
  <c r="C36" i="1"/>
  <c r="B38" i="1"/>
  <c r="C38" i="1"/>
  <c r="B39" i="1"/>
  <c r="C39" i="1"/>
  <c r="C40" i="1"/>
  <c r="C41" i="1"/>
  <c r="C42" i="1" s="1"/>
  <c r="C37" i="1"/>
  <c r="B37" i="1"/>
  <c r="B36" i="1"/>
  <c r="B4" i="1"/>
  <c r="B6" i="1"/>
  <c r="A10" i="1" s="1"/>
  <c r="B9" i="1"/>
  <c r="A9" i="1"/>
  <c r="B65" i="1" l="1"/>
  <c r="B62" i="1"/>
  <c r="C43" i="1"/>
  <c r="B40" i="1"/>
  <c r="B10" i="1"/>
  <c r="A11" i="1"/>
  <c r="B41" i="1" l="1"/>
  <c r="C44" i="1"/>
  <c r="B11" i="1"/>
  <c r="A12" i="1"/>
  <c r="C45" i="1" l="1"/>
  <c r="B42" i="1"/>
  <c r="A13" i="1"/>
  <c r="B12" i="1"/>
  <c r="B43" i="1" l="1"/>
  <c r="C46" i="1"/>
  <c r="A14" i="1"/>
  <c r="B13" i="1"/>
  <c r="C47" i="1" l="1"/>
  <c r="B44" i="1"/>
  <c r="A15" i="1"/>
  <c r="B14" i="1"/>
  <c r="C48" i="1" l="1"/>
  <c r="B45" i="1"/>
  <c r="A16" i="1"/>
  <c r="B15" i="1"/>
  <c r="B46" i="1" l="1"/>
  <c r="C49" i="1"/>
  <c r="A17" i="1"/>
  <c r="B16" i="1"/>
  <c r="C50" i="1" l="1"/>
  <c r="B47" i="1"/>
  <c r="A18" i="1"/>
  <c r="B17" i="1"/>
  <c r="B48" i="1" l="1"/>
  <c r="C51" i="1"/>
  <c r="A19" i="1"/>
  <c r="B18" i="1"/>
  <c r="B49" i="1" l="1"/>
  <c r="C52" i="1"/>
  <c r="A20" i="1"/>
  <c r="B19" i="1"/>
  <c r="C53" i="1" l="1"/>
  <c r="B50" i="1"/>
  <c r="A21" i="1"/>
  <c r="B20" i="1"/>
  <c r="B51" i="1" l="1"/>
  <c r="C54" i="1"/>
  <c r="A22" i="1"/>
  <c r="B21" i="1"/>
  <c r="C55" i="1" l="1"/>
  <c r="B52" i="1"/>
  <c r="A23" i="1"/>
  <c r="B22" i="1"/>
  <c r="B53" i="1" l="1"/>
  <c r="C56" i="1"/>
  <c r="A24" i="1"/>
  <c r="B23" i="1"/>
  <c r="C57" i="1" l="1"/>
  <c r="B54" i="1"/>
  <c r="A25" i="1"/>
  <c r="B24" i="1"/>
  <c r="B55" i="1" l="1"/>
  <c r="C58" i="1"/>
  <c r="A26" i="1"/>
  <c r="B25" i="1"/>
  <c r="C59" i="1" l="1"/>
  <c r="B56" i="1"/>
  <c r="A27" i="1"/>
  <c r="B26" i="1"/>
  <c r="B57" i="1" l="1"/>
  <c r="A28" i="1"/>
  <c r="B27" i="1"/>
  <c r="B58" i="1" l="1"/>
  <c r="A29" i="1"/>
  <c r="B28" i="1"/>
  <c r="B59" i="1" l="1"/>
  <c r="B29" i="1"/>
  <c r="A30" i="1"/>
  <c r="A31" i="1" l="1"/>
  <c r="B30" i="1"/>
  <c r="A32" i="1" l="1"/>
  <c r="B32" i="1" s="1"/>
  <c r="B31" i="1"/>
  <c r="B66" i="1" l="1"/>
  <c r="B64" i="1"/>
</calcChain>
</file>

<file path=xl/sharedStrings.xml><?xml version="1.0" encoding="utf-8"?>
<sst xmlns="http://schemas.openxmlformats.org/spreadsheetml/2006/main" count="19" uniqueCount="19">
  <si>
    <t>Численное интегрирование</t>
  </si>
  <si>
    <t>а=</t>
  </si>
  <si>
    <t>b=</t>
  </si>
  <si>
    <t>n=</t>
  </si>
  <si>
    <t>h=</t>
  </si>
  <si>
    <t>x</t>
  </si>
  <si>
    <t>y</t>
  </si>
  <si>
    <t>I</t>
  </si>
  <si>
    <r>
      <rPr>
        <sz val="11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i+1</t>
    </r>
  </si>
  <si>
    <r>
      <t>X</t>
    </r>
    <r>
      <rPr>
        <sz val="8"/>
        <color theme="1"/>
        <rFont val="Calibri"/>
        <family val="2"/>
        <charset val="204"/>
        <scheme val="minor"/>
      </rPr>
      <t>i+0.5</t>
    </r>
  </si>
  <si>
    <r>
      <t>f(X</t>
    </r>
    <r>
      <rPr>
        <sz val="8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</si>
  <si>
    <r>
      <t>f(X</t>
    </r>
    <r>
      <rPr>
        <sz val="8"/>
        <color theme="1"/>
        <rFont val="Calibri"/>
        <family val="2"/>
        <charset val="204"/>
        <scheme val="minor"/>
      </rPr>
      <t>i+1</t>
    </r>
    <r>
      <rPr>
        <sz val="11"/>
        <color theme="1"/>
        <rFont val="Calibri"/>
        <family val="2"/>
        <scheme val="minor"/>
      </rPr>
      <t>)</t>
    </r>
  </si>
  <si>
    <r>
      <t>f(X</t>
    </r>
    <r>
      <rPr>
        <sz val="8"/>
        <color theme="1"/>
        <rFont val="Calibri"/>
        <family val="2"/>
        <charset val="204"/>
        <scheme val="minor"/>
      </rPr>
      <t>i+0.5</t>
    </r>
    <r>
      <rPr>
        <sz val="11"/>
        <color theme="1"/>
        <rFont val="Calibri"/>
        <family val="2"/>
        <scheme val="minor"/>
      </rPr>
      <t>)</t>
    </r>
  </si>
  <si>
    <t>I1</t>
  </si>
  <si>
    <t>I2</t>
  </si>
  <si>
    <t>I3</t>
  </si>
  <si>
    <t>I4</t>
  </si>
  <si>
    <t>I5</t>
  </si>
  <si>
    <r>
      <t>X</t>
    </r>
    <r>
      <rPr>
        <sz val="8"/>
        <color theme="1"/>
        <rFont val="Calibri"/>
        <family val="2"/>
        <charset val="204"/>
        <scheme val="minor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</si>
</sst>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6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A3" t="s">
        <v>1</v>
      </c>
      <c r="B3">
        <v>0</v>
      </c>
    </row>
    <row r="4" spans="1:2" x14ac:dyDescent="0.25">
      <c r="A4" t="s">
        <v>2</v>
      </c>
      <c r="B4">
        <f>PI()/4</f>
        <v>0.78539816339744828</v>
      </c>
    </row>
    <row r="5" spans="1:2" x14ac:dyDescent="0.25">
      <c r="A5" t="s">
        <v>3</v>
      </c>
      <c r="B5">
        <v>24</v>
      </c>
    </row>
    <row r="6" spans="1:2" x14ac:dyDescent="0.25">
      <c r="A6" t="s">
        <v>4</v>
      </c>
      <c r="B6">
        <f>(B4-
B3)/B5</f>
        <v>3.2724923474893676E-2</v>
      </c>
    </row>
    <row r="8" spans="1:2" x14ac:dyDescent="0.25">
      <c r="A8" t="s">
        <v>5</v>
      </c>
      <c r="B8" t="s">
        <v>6</v>
      </c>
    </row>
    <row r="9" spans="1:2" x14ac:dyDescent="0.25">
      <c r="A9">
        <f>B3</f>
        <v>0</v>
      </c>
      <c r="B9">
        <f>(SIN(2*A9)*EXP(COS(A9)))/(EXP(A9)+5*A9+4)</f>
        <v>0</v>
      </c>
    </row>
    <row r="10" spans="1:2" x14ac:dyDescent="0.25">
      <c r="A10">
        <f>A9+$B$6</f>
        <v>3.2724923474893676E-2</v>
      </c>
      <c r="B10">
        <f t="shared" ref="B10:B32" si="0">(SIN(2*A10)*EXP(COS(A10)))/(EXP(A10)+5*A10+4)</f>
        <v>3.4191400028988045E-2</v>
      </c>
    </row>
    <row r="11" spans="1:2" x14ac:dyDescent="0.25">
      <c r="A11">
        <f t="shared" ref="A11:A31" si="1">A10+$B$6</f>
        <v>6.5449846949787352E-2</v>
      </c>
      <c r="B11">
        <f t="shared" si="0"/>
        <v>6.5626588028810121E-2</v>
      </c>
    </row>
    <row r="12" spans="1:2" x14ac:dyDescent="0.25">
      <c r="A12">
        <f t="shared" si="1"/>
        <v>9.8174770424681035E-2</v>
      </c>
      <c r="B12">
        <f t="shared" si="0"/>
        <v>9.4343984638804584E-2</v>
      </c>
    </row>
    <row r="13" spans="1:2" x14ac:dyDescent="0.25">
      <c r="A13">
        <f t="shared" si="1"/>
        <v>0.1308996938995747</v>
      </c>
      <c r="B13">
        <f t="shared" si="0"/>
        <v>0.12038445060311453</v>
      </c>
    </row>
    <row r="14" spans="1:2" x14ac:dyDescent="0.25">
      <c r="A14">
        <f t="shared" si="1"/>
        <v>0.16362461737446837</v>
      </c>
      <c r="B14">
        <f t="shared" si="0"/>
        <v>0.14379338851864445</v>
      </c>
    </row>
    <row r="15" spans="1:2" x14ac:dyDescent="0.25">
      <c r="A15">
        <f t="shared" si="1"/>
        <v>0.19634954084936204</v>
      </c>
      <c r="B15">
        <f t="shared" si="0"/>
        <v>0.16462230713643097</v>
      </c>
    </row>
    <row r="16" spans="1:2" x14ac:dyDescent="0.25">
      <c r="A16">
        <f t="shared" si="1"/>
        <v>0.22907446432425571</v>
      </c>
      <c r="B16">
        <f t="shared" si="0"/>
        <v>0.18292992402221867</v>
      </c>
    </row>
    <row r="17" spans="1:2" x14ac:dyDescent="0.25">
      <c r="A17">
        <f t="shared" si="1"/>
        <v>0.26179938779914941</v>
      </c>
      <c r="B17">
        <f t="shared" si="0"/>
        <v>0.19878286896371022</v>
      </c>
    </row>
    <row r="18" spans="1:2" x14ac:dyDescent="0.25">
      <c r="A18">
        <f t="shared" si="1"/>
        <v>0.2945243112740431</v>
      </c>
      <c r="B18">
        <f t="shared" si="0"/>
        <v>0.212256041045608</v>
      </c>
    </row>
    <row r="19" spans="1:2" x14ac:dyDescent="0.25">
      <c r="A19">
        <f t="shared" si="1"/>
        <v>0.3272492347489368</v>
      </c>
      <c r="B19">
        <f t="shared" si="0"/>
        <v>0.22343266561255154</v>
      </c>
    </row>
    <row r="20" spans="1:2" x14ac:dyDescent="0.25">
      <c r="A20">
        <f t="shared" si="1"/>
        <v>0.3599741582238305</v>
      </c>
      <c r="B20">
        <f t="shared" si="0"/>
        <v>0.23240409255087591</v>
      </c>
    </row>
    <row r="21" spans="1:2" x14ac:dyDescent="0.25">
      <c r="A21">
        <f t="shared" si="1"/>
        <v>0.3926990816987242</v>
      </c>
      <c r="B21">
        <f t="shared" si="0"/>
        <v>0.23926937382388994</v>
      </c>
    </row>
    <row r="22" spans="1:2" x14ac:dyDescent="0.25">
      <c r="A22">
        <f t="shared" si="1"/>
        <v>0.42542400517361789</v>
      </c>
      <c r="B22">
        <f t="shared" si="0"/>
        <v>0.24413465554151179</v>
      </c>
    </row>
    <row r="23" spans="1:2" x14ac:dyDescent="0.25">
      <c r="A23">
        <f t="shared" si="1"/>
        <v>0.45814892864851159</v>
      </c>
      <c r="B23">
        <f t="shared" si="0"/>
        <v>0.24711241770596365</v>
      </c>
    </row>
    <row r="24" spans="1:2" x14ac:dyDescent="0.25">
      <c r="A24">
        <f t="shared" si="1"/>
        <v>0.49087385212340529</v>
      </c>
      <c r="B24">
        <f t="shared" si="0"/>
        <v>0.24832059291466083</v>
      </c>
    </row>
    <row r="25" spans="1:2" x14ac:dyDescent="0.25">
      <c r="A25">
        <f t="shared" si="1"/>
        <v>0.52359877559829893</v>
      </c>
      <c r="B25">
        <f t="shared" si="0"/>
        <v>0.24788159355248099</v>
      </c>
    </row>
    <row r="26" spans="1:2" x14ac:dyDescent="0.25">
      <c r="A26">
        <f t="shared" si="1"/>
        <v>0.55632369907319257</v>
      </c>
      <c r="B26">
        <f t="shared" si="0"/>
        <v>0.24592127525444216</v>
      </c>
    </row>
    <row r="27" spans="1:2" x14ac:dyDescent="0.25">
      <c r="A27">
        <f t="shared" si="1"/>
        <v>0.58904862254808621</v>
      </c>
      <c r="B27">
        <f t="shared" si="0"/>
        <v>0.24256786259379218</v>
      </c>
    </row>
    <row r="28" spans="1:2" x14ac:dyDescent="0.25">
      <c r="A28">
        <f t="shared" si="1"/>
        <v>0.62177354602297985</v>
      </c>
      <c r="B28">
        <f t="shared" si="0"/>
        <v>0.23795086100904303</v>
      </c>
    </row>
    <row r="29" spans="1:2" x14ac:dyDescent="0.25">
      <c r="A29">
        <f t="shared" si="1"/>
        <v>0.65449846949787349</v>
      </c>
      <c r="B29">
        <f t="shared" si="0"/>
        <v>0.23219997691090449</v>
      </c>
    </row>
    <row r="30" spans="1:2" x14ac:dyDescent="0.25">
      <c r="A30">
        <f t="shared" si="1"/>
        <v>0.68722339297276713</v>
      </c>
      <c r="B30">
        <f t="shared" si="0"/>
        <v>0.22544406570986433</v>
      </c>
    </row>
    <row r="31" spans="1:2" x14ac:dyDescent="0.25">
      <c r="A31">
        <f t="shared" si="1"/>
        <v>0.71994831644766077</v>
      </c>
      <c r="B31">
        <f t="shared" si="0"/>
        <v>0.21781012519515097</v>
      </c>
    </row>
    <row r="32" spans="1:2" x14ac:dyDescent="0.25">
      <c r="A32">
        <f>A31+$B$6</f>
        <v>0.75267323992255442</v>
      </c>
      <c r="B32">
        <f t="shared" si="0"/>
        <v>0.20942234930414147</v>
      </c>
    </row>
    <row r="35" spans="1:7" x14ac:dyDescent="0.25">
      <c r="A35" t="s">
        <v>7</v>
      </c>
      <c r="B35" t="s">
        <v>18</v>
      </c>
      <c r="C35" s="1" t="s">
        <v>8</v>
      </c>
      <c r="D35" t="s">
        <v>9</v>
      </c>
      <c r="E35" t="s">
        <v>10</v>
      </c>
      <c r="F35" t="s">
        <v>11</v>
      </c>
      <c r="G35" t="s">
        <v>12</v>
      </c>
    </row>
    <row r="36" spans="1:7" x14ac:dyDescent="0.25">
      <c r="A36">
        <v>0</v>
      </c>
      <c r="B36">
        <f>B3</f>
        <v>0</v>
      </c>
      <c r="C36">
        <f>B36+$B$6</f>
        <v>3.2724923474893676E-2</v>
      </c>
      <c r="D36">
        <f>B36+$B$6/2</f>
        <v>1.6362461737446838E-2</v>
      </c>
      <c r="E36">
        <f>SIN(2*B36)</f>
        <v>0</v>
      </c>
      <c r="F36">
        <f t="shared" ref="F36:G36" si="2">SIN(2*C36)</f>
        <v>6.5403129230143062E-2</v>
      </c>
      <c r="G36">
        <f t="shared" si="2"/>
        <v>3.2719082821776137E-2</v>
      </c>
    </row>
    <row r="37" spans="1:7" x14ac:dyDescent="0.25">
      <c r="A37">
        <v>1</v>
      </c>
      <c r="B37">
        <f>B36+$B$6</f>
        <v>3.2724923474893676E-2</v>
      </c>
      <c r="C37">
        <f t="shared" ref="C37" si="3">C36+$B$6</f>
        <v>6.5449846949787352E-2</v>
      </c>
      <c r="D37">
        <f t="shared" ref="D37:D59" si="4">B37+$B$6/2</f>
        <v>4.9087385212340517E-2</v>
      </c>
      <c r="E37">
        <f t="shared" ref="E37:E59" si="5">SIN(2*B37)</f>
        <v>6.5403129230143062E-2</v>
      </c>
      <c r="F37">
        <f t="shared" ref="F37:F59" si="6">SIN(2*C37)</f>
        <v>0.13052619222005157</v>
      </c>
      <c r="G37">
        <f t="shared" ref="G37:G59" si="7">SIN(2*D37)</f>
        <v>9.8017140329560604E-2</v>
      </c>
    </row>
    <row r="38" spans="1:7" x14ac:dyDescent="0.25">
      <c r="A38">
        <v>2</v>
      </c>
      <c r="B38">
        <f t="shared" ref="B38:B59" si="8">B37+$B$6</f>
        <v>6.5449846949787352E-2</v>
      </c>
      <c r="C38">
        <f t="shared" ref="C38:C59" si="9">C37+$B$6</f>
        <v>9.8174770424681035E-2</v>
      </c>
      <c r="D38">
        <f t="shared" si="4"/>
        <v>8.1812308687234186E-2</v>
      </c>
      <c r="E38">
        <f t="shared" si="5"/>
        <v>0.13052619222005157</v>
      </c>
      <c r="F38">
        <f t="shared" si="6"/>
        <v>0.19509032201612825</v>
      </c>
      <c r="G38">
        <f t="shared" si="7"/>
        <v>0.16289547339458871</v>
      </c>
    </row>
    <row r="39" spans="1:7" x14ac:dyDescent="0.25">
      <c r="A39">
        <v>3</v>
      </c>
      <c r="B39">
        <f t="shared" si="8"/>
        <v>9.8174770424681035E-2</v>
      </c>
      <c r="C39">
        <f t="shared" si="9"/>
        <v>0.1308996938995747</v>
      </c>
      <c r="D39">
        <f t="shared" si="4"/>
        <v>0.11453723216212787</v>
      </c>
      <c r="E39">
        <f t="shared" si="5"/>
        <v>0.19509032201612825</v>
      </c>
      <c r="F39">
        <f t="shared" si="6"/>
        <v>0.25881904510252074</v>
      </c>
      <c r="G39">
        <f t="shared" si="7"/>
        <v>0.2270762630343732</v>
      </c>
    </row>
    <row r="40" spans="1:7" x14ac:dyDescent="0.25">
      <c r="A40">
        <v>4</v>
      </c>
      <c r="B40">
        <f t="shared" si="8"/>
        <v>0.1308996938995747</v>
      </c>
      <c r="C40">
        <f t="shared" si="9"/>
        <v>0.16362461737446837</v>
      </c>
      <c r="D40">
        <f t="shared" si="4"/>
        <v>0.14726215563702155</v>
      </c>
      <c r="E40">
        <f t="shared" si="5"/>
        <v>0.25881904510252074</v>
      </c>
      <c r="F40">
        <f t="shared" si="6"/>
        <v>0.32143946530316153</v>
      </c>
      <c r="G40">
        <f t="shared" si="7"/>
        <v>0.29028467725446233</v>
      </c>
    </row>
    <row r="41" spans="1:7" x14ac:dyDescent="0.25">
      <c r="A41">
        <v>5</v>
      </c>
      <c r="B41">
        <f t="shared" si="8"/>
        <v>0.16362461737446837</v>
      </c>
      <c r="C41">
        <f t="shared" si="9"/>
        <v>0.19634954084936204</v>
      </c>
      <c r="D41">
        <f t="shared" si="4"/>
        <v>0.17998707911191522</v>
      </c>
      <c r="E41">
        <f t="shared" si="5"/>
        <v>0.32143946530316153</v>
      </c>
      <c r="F41">
        <f t="shared" si="6"/>
        <v>0.38268343236508973</v>
      </c>
      <c r="G41">
        <f t="shared" si="7"/>
        <v>0.35225004792123349</v>
      </c>
    </row>
    <row r="42" spans="1:7" x14ac:dyDescent="0.25">
      <c r="A42">
        <v>6</v>
      </c>
      <c r="B42">
        <f t="shared" si="8"/>
        <v>0.19634954084936204</v>
      </c>
      <c r="C42">
        <f t="shared" si="9"/>
        <v>0.22907446432425571</v>
      </c>
      <c r="D42">
        <f t="shared" si="4"/>
        <v>0.21271200258680889</v>
      </c>
      <c r="E42">
        <f t="shared" si="5"/>
        <v>0.38268343236508973</v>
      </c>
      <c r="F42">
        <f t="shared" si="6"/>
        <v>0.44228869021900119</v>
      </c>
      <c r="G42">
        <f t="shared" si="7"/>
        <v>0.41270702980439467</v>
      </c>
    </row>
    <row r="43" spans="1:7" x14ac:dyDescent="0.25">
      <c r="A43">
        <v>7</v>
      </c>
      <c r="B43">
        <f t="shared" si="8"/>
        <v>0.22907446432425571</v>
      </c>
      <c r="C43">
        <f t="shared" si="9"/>
        <v>0.26179938779914941</v>
      </c>
      <c r="D43">
        <f t="shared" si="4"/>
        <v>0.24543692606170256</v>
      </c>
      <c r="E43">
        <f t="shared" si="5"/>
        <v>0.44228869021900119</v>
      </c>
      <c r="F43">
        <f t="shared" si="6"/>
        <v>0.49999999999999994</v>
      </c>
      <c r="G43">
        <f t="shared" si="7"/>
        <v>0.47139673682599759</v>
      </c>
    </row>
    <row r="44" spans="1:7" x14ac:dyDescent="0.25">
      <c r="A44">
        <v>8</v>
      </c>
      <c r="B44">
        <f t="shared" si="8"/>
        <v>0.26179938779914941</v>
      </c>
      <c r="C44">
        <f t="shared" si="9"/>
        <v>0.2945243112740431</v>
      </c>
      <c r="D44">
        <f t="shared" si="4"/>
        <v>0.27816184953659623</v>
      </c>
      <c r="E44">
        <f t="shared" si="5"/>
        <v>0.49999999999999994</v>
      </c>
      <c r="F44">
        <f t="shared" si="6"/>
        <v>0.55557023301960218</v>
      </c>
      <c r="G44">
        <f t="shared" si="7"/>
        <v>0.52806785065036788</v>
      </c>
    </row>
    <row r="45" spans="1:7" x14ac:dyDescent="0.25">
      <c r="A45">
        <v>9</v>
      </c>
      <c r="B45">
        <f t="shared" si="8"/>
        <v>0.2945243112740431</v>
      </c>
      <c r="C45">
        <f t="shared" si="9"/>
        <v>0.3272492347489368</v>
      </c>
      <c r="D45">
        <f t="shared" si="4"/>
        <v>0.31088677301148993</v>
      </c>
      <c r="E45">
        <f t="shared" si="5"/>
        <v>0.55557023301960218</v>
      </c>
      <c r="F45">
        <f t="shared" si="6"/>
        <v>0.60876142900872066</v>
      </c>
      <c r="G45">
        <f t="shared" si="7"/>
        <v>0.58247769686780215</v>
      </c>
    </row>
    <row r="46" spans="1:7" x14ac:dyDescent="0.25">
      <c r="A46">
        <v>10</v>
      </c>
      <c r="B46">
        <f t="shared" si="8"/>
        <v>0.3272492347489368</v>
      </c>
      <c r="C46">
        <f t="shared" si="9"/>
        <v>0.3599741582238305</v>
      </c>
      <c r="D46">
        <f t="shared" si="4"/>
        <v>0.34361169648638362</v>
      </c>
      <c r="E46">
        <f t="shared" si="5"/>
        <v>0.60876142900872066</v>
      </c>
      <c r="F46">
        <f t="shared" si="6"/>
        <v>0.65934581510006895</v>
      </c>
      <c r="G46">
        <f t="shared" si="7"/>
        <v>0.63439328416364549</v>
      </c>
    </row>
    <row r="47" spans="1:7" x14ac:dyDescent="0.25">
      <c r="A47">
        <v>11</v>
      </c>
      <c r="B47">
        <f t="shared" si="8"/>
        <v>0.3599741582238305</v>
      </c>
      <c r="C47">
        <f t="shared" si="9"/>
        <v>0.3926990816987242</v>
      </c>
      <c r="D47">
        <f t="shared" si="4"/>
        <v>0.37633661996127732</v>
      </c>
      <c r="E47">
        <f t="shared" si="5"/>
        <v>0.65934581510006895</v>
      </c>
      <c r="F47">
        <f t="shared" si="6"/>
        <v>0.70710678118654757</v>
      </c>
      <c r="G47">
        <f t="shared" si="7"/>
        <v>0.68359230202287125</v>
      </c>
    </row>
    <row r="48" spans="1:7" x14ac:dyDescent="0.25">
      <c r="A48">
        <v>12</v>
      </c>
      <c r="B48">
        <f t="shared" si="8"/>
        <v>0.3926990816987242</v>
      </c>
      <c r="C48">
        <f t="shared" si="9"/>
        <v>0.42542400517361789</v>
      </c>
      <c r="D48">
        <f t="shared" si="4"/>
        <v>0.40906154343617102</v>
      </c>
      <c r="E48">
        <f t="shared" si="5"/>
        <v>0.70710678118654757</v>
      </c>
      <c r="F48">
        <f t="shared" si="6"/>
        <v>0.7518398074789775</v>
      </c>
      <c r="G48">
        <f t="shared" si="7"/>
        <v>0.72986407269783571</v>
      </c>
    </row>
    <row r="49" spans="1:7" x14ac:dyDescent="0.25">
      <c r="A49">
        <v>13</v>
      </c>
      <c r="B49">
        <f t="shared" si="8"/>
        <v>0.42542400517361789</v>
      </c>
      <c r="C49">
        <f t="shared" si="9"/>
        <v>0.45814892864851159</v>
      </c>
      <c r="D49">
        <f t="shared" si="4"/>
        <v>0.44178646691106471</v>
      </c>
      <c r="E49">
        <f t="shared" si="5"/>
        <v>0.7518398074789775</v>
      </c>
      <c r="F49">
        <f t="shared" si="6"/>
        <v>0.79335334029123528</v>
      </c>
      <c r="G49">
        <f t="shared" si="7"/>
        <v>0.77301045336273699</v>
      </c>
    </row>
    <row r="50" spans="1:7" x14ac:dyDescent="0.25">
      <c r="A50">
        <v>14</v>
      </c>
      <c r="B50">
        <f t="shared" si="8"/>
        <v>0.45814892864851159</v>
      </c>
      <c r="C50">
        <f t="shared" si="9"/>
        <v>0.49087385212340529</v>
      </c>
      <c r="D50">
        <f>B50+$B$6/2</f>
        <v>0.47451139038595841</v>
      </c>
      <c r="E50">
        <f t="shared" si="5"/>
        <v>0.79335334029123528</v>
      </c>
      <c r="F50">
        <f t="shared" si="6"/>
        <v>0.83146961230254535</v>
      </c>
      <c r="G50">
        <f t="shared" si="7"/>
        <v>0.81284668459161524</v>
      </c>
    </row>
    <row r="51" spans="1:7" x14ac:dyDescent="0.25">
      <c r="A51">
        <v>15</v>
      </c>
      <c r="B51">
        <f t="shared" si="8"/>
        <v>0.49087385212340529</v>
      </c>
      <c r="C51">
        <f t="shared" si="9"/>
        <v>0.52359877559829893</v>
      </c>
      <c r="D51">
        <f t="shared" si="4"/>
        <v>0.50723631386085211</v>
      </c>
      <c r="E51">
        <f t="shared" si="5"/>
        <v>0.83146961230254535</v>
      </c>
      <c r="F51">
        <f t="shared" si="6"/>
        <v>0.86602540378443871</v>
      </c>
      <c r="G51">
        <f t="shared" si="7"/>
        <v>0.849202181526579</v>
      </c>
    </row>
    <row r="52" spans="1:7" x14ac:dyDescent="0.25">
      <c r="A52">
        <v>16</v>
      </c>
      <c r="B52">
        <f t="shared" si="8"/>
        <v>0.52359877559829893</v>
      </c>
      <c r="C52">
        <f t="shared" si="9"/>
        <v>0.55632369907319257</v>
      </c>
      <c r="D52">
        <f t="shared" si="4"/>
        <v>0.53996123733574575</v>
      </c>
      <c r="E52">
        <f t="shared" si="5"/>
        <v>0.86602540378443871</v>
      </c>
      <c r="F52">
        <f t="shared" si="6"/>
        <v>0.89687274153268837</v>
      </c>
      <c r="G52">
        <f t="shared" si="7"/>
        <v>0.88192126434835505</v>
      </c>
    </row>
    <row r="53" spans="1:7" x14ac:dyDescent="0.25">
      <c r="A53">
        <v>17</v>
      </c>
      <c r="B53">
        <f t="shared" si="8"/>
        <v>0.55632369907319257</v>
      </c>
      <c r="C53">
        <f t="shared" si="9"/>
        <v>0.58904862254808621</v>
      </c>
      <c r="D53">
        <f t="shared" si="4"/>
        <v>0.57268616081063939</v>
      </c>
      <c r="E53">
        <f t="shared" si="5"/>
        <v>0.89687274153268837</v>
      </c>
      <c r="F53">
        <f t="shared" si="6"/>
        <v>0.92387953251128674</v>
      </c>
      <c r="G53">
        <f t="shared" si="7"/>
        <v>0.91086382492117579</v>
      </c>
    </row>
    <row r="54" spans="1:7" x14ac:dyDescent="0.25">
      <c r="A54">
        <v>18</v>
      </c>
      <c r="B54">
        <f t="shared" si="8"/>
        <v>0.58904862254808621</v>
      </c>
      <c r="C54">
        <f t="shared" si="9"/>
        <v>0.62177354602297985</v>
      </c>
      <c r="D54">
        <f t="shared" si="4"/>
        <v>0.60541108428553303</v>
      </c>
      <c r="E54">
        <f t="shared" si="5"/>
        <v>0.92387953251128674</v>
      </c>
      <c r="F54">
        <f t="shared" si="6"/>
        <v>0.94693012949510558</v>
      </c>
      <c r="G54">
        <f t="shared" si="7"/>
        <v>0.93590592675732565</v>
      </c>
    </row>
    <row r="55" spans="1:7" x14ac:dyDescent="0.25">
      <c r="A55">
        <v>19</v>
      </c>
      <c r="B55">
        <f t="shared" si="8"/>
        <v>0.62177354602297985</v>
      </c>
      <c r="C55">
        <f t="shared" si="9"/>
        <v>0.65449846949787349</v>
      </c>
      <c r="D55">
        <f t="shared" si="4"/>
        <v>0.63813600776042667</v>
      </c>
      <c r="E55">
        <f t="shared" si="5"/>
        <v>0.94693012949510558</v>
      </c>
      <c r="F55">
        <f t="shared" si="6"/>
        <v>0.9659258262890682</v>
      </c>
      <c r="G55">
        <f t="shared" si="7"/>
        <v>0.95694033573220882</v>
      </c>
    </row>
    <row r="56" spans="1:7" x14ac:dyDescent="0.25">
      <c r="A56">
        <v>20</v>
      </c>
      <c r="B56">
        <f t="shared" si="8"/>
        <v>0.65449846949787349</v>
      </c>
      <c r="C56">
        <f t="shared" si="9"/>
        <v>0.68722339297276713</v>
      </c>
      <c r="D56">
        <f t="shared" si="4"/>
        <v>0.67086093123532031</v>
      </c>
      <c r="E56">
        <f t="shared" si="5"/>
        <v>0.9659258262890682</v>
      </c>
      <c r="F56">
        <f t="shared" si="6"/>
        <v>0.98078528040323043</v>
      </c>
      <c r="G56">
        <f t="shared" si="7"/>
        <v>0.97387697927733363</v>
      </c>
    </row>
    <row r="57" spans="1:7" x14ac:dyDescent="0.25">
      <c r="A57">
        <v>21</v>
      </c>
      <c r="B57">
        <f t="shared" si="8"/>
        <v>0.68722339297276713</v>
      </c>
      <c r="C57">
        <f t="shared" si="9"/>
        <v>0.71994831644766077</v>
      </c>
      <c r="D57">
        <f t="shared" si="4"/>
        <v>0.70358585471021395</v>
      </c>
      <c r="E57">
        <f t="shared" si="5"/>
        <v>0.98078528040323043</v>
      </c>
      <c r="F57">
        <f t="shared" si="6"/>
        <v>0.99144486137381038</v>
      </c>
      <c r="G57">
        <f t="shared" si="7"/>
        <v>0.98664333208487898</v>
      </c>
    </row>
    <row r="58" spans="1:7" x14ac:dyDescent="0.25">
      <c r="A58">
        <v>22</v>
      </c>
      <c r="B58">
        <f t="shared" si="8"/>
        <v>0.71994831644766077</v>
      </c>
      <c r="C58">
        <f t="shared" si="9"/>
        <v>0.75267323992255442</v>
      </c>
      <c r="D58">
        <f t="shared" si="4"/>
        <v>0.7363107781851076</v>
      </c>
      <c r="E58">
        <f t="shared" si="5"/>
        <v>0.99144486137381038</v>
      </c>
      <c r="F58">
        <f t="shared" si="6"/>
        <v>0.99785892323860348</v>
      </c>
      <c r="G58">
        <f t="shared" si="7"/>
        <v>0.99518472667219682</v>
      </c>
    </row>
    <row r="59" spans="1:7" x14ac:dyDescent="0.25">
      <c r="A59">
        <v>23</v>
      </c>
      <c r="B59">
        <f t="shared" si="8"/>
        <v>0.75267323992255442</v>
      </c>
      <c r="C59">
        <f t="shared" si="9"/>
        <v>0.78539816339744806</v>
      </c>
      <c r="D59">
        <f t="shared" si="4"/>
        <v>0.76903570166000124</v>
      </c>
      <c r="E59">
        <f t="shared" si="5"/>
        <v>0.99785892323860348</v>
      </c>
      <c r="F59">
        <f t="shared" si="6"/>
        <v>1</v>
      </c>
      <c r="G59">
        <f t="shared" si="7"/>
        <v>0.99946458747636568</v>
      </c>
    </row>
    <row r="62" spans="1:7" x14ac:dyDescent="0.25">
      <c r="A62" t="s">
        <v>13</v>
      </c>
      <c r="B62">
        <f>B6*SUM(E36:E59)</f>
        <v>0.48345903874883628</v>
      </c>
    </row>
    <row r="63" spans="1:7" x14ac:dyDescent="0.25">
      <c r="A63" t="s">
        <v>14</v>
      </c>
      <c r="B63">
        <f>B6*SUM(F36:F59)</f>
        <v>0.51618396222372998</v>
      </c>
    </row>
    <row r="64" spans="1:7" x14ac:dyDescent="0.25">
      <c r="A64" t="s">
        <v>15</v>
      </c>
      <c r="B64">
        <f>B6*SUM(G36:G59)</f>
        <v>0.50008925453609665</v>
      </c>
    </row>
    <row r="65" spans="1:2" x14ac:dyDescent="0.25">
      <c r="A65" t="s">
        <v>16</v>
      </c>
      <c r="B65">
        <f>B6*(SUM(E36:E59)+SUM(F36:F59))/2</f>
        <v>0.4998215004862831</v>
      </c>
    </row>
    <row r="66" spans="1:2" x14ac:dyDescent="0.25">
      <c r="A66" t="s">
        <v>17</v>
      </c>
      <c r="B66">
        <f>B6*(SUM(E36:E59)+4*SUM(G36:G59)+SUM(F36:F59))/6</f>
        <v>0.50000000318615889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Аганичев</dc:creator>
  <cp:lastModifiedBy>Саша Аганичев</cp:lastModifiedBy>
  <dcterms:created xsi:type="dcterms:W3CDTF">2015-06-05T18:17:20Z</dcterms:created>
  <dcterms:modified xsi:type="dcterms:W3CDTF">2025-03-27T11:09:19Z</dcterms:modified>
</cp:coreProperties>
</file>