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2\2 semester\Численные методы\"/>
    </mc:Choice>
  </mc:AlternateContent>
  <xr:revisionPtr revIDLastSave="0" documentId="13_ncr:1_{171F74BC-0F4C-4C0D-95D0-1BA6D7816230}" xr6:coauthVersionLast="47" xr6:coauthVersionMax="47" xr10:uidLastSave="{00000000-0000-0000-0000-000000000000}"/>
  <bookViews>
    <workbookView xWindow="-105" yWindow="0" windowWidth="14610" windowHeight="15585" tabRatio="886" activeTab="1" xr2:uid="{00000000-000D-0000-FFFF-FFFF00000000}"/>
  </bookViews>
  <sheets>
    <sheet name="Метод Крамера" sheetId="1" r:id="rId1"/>
    <sheet name="Метод Жордана-Гаусса" sheetId="3" r:id="rId2"/>
    <sheet name="Метод обратных матриц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6" i="3" s="1"/>
  <c r="E14" i="3"/>
  <c r="A14" i="3"/>
  <c r="A13" i="3"/>
  <c r="B16" i="3"/>
  <c r="D16" i="3"/>
  <c r="E13" i="3"/>
  <c r="B7" i="3"/>
  <c r="B13" i="3" s="1"/>
  <c r="C7" i="3"/>
  <c r="C13" i="3" s="1"/>
  <c r="C19" i="3" s="1"/>
  <c r="D7" i="3"/>
  <c r="D13" i="3" s="1"/>
  <c r="E7" i="3"/>
  <c r="A7" i="3"/>
  <c r="A8" i="3"/>
  <c r="B8" i="3"/>
  <c r="A16" i="3" s="1"/>
  <c r="C8" i="3"/>
  <c r="C15" i="3" s="1"/>
  <c r="C21" i="3" s="1"/>
  <c r="D8" i="3"/>
  <c r="D14" i="3" s="1"/>
  <c r="A9" i="3"/>
  <c r="A15" i="3" s="1"/>
  <c r="A21" i="3" s="1"/>
  <c r="B9" i="3"/>
  <c r="B15" i="3" s="1"/>
  <c r="C9" i="3"/>
  <c r="D9" i="3"/>
  <c r="A10" i="3"/>
  <c r="B10" i="3"/>
  <c r="C10" i="3"/>
  <c r="D10" i="3"/>
  <c r="E8" i="3"/>
  <c r="E9" i="3"/>
  <c r="E15" i="3" s="1"/>
  <c r="F8" i="2" a="1"/>
  <c r="F8" i="2" s="1"/>
  <c r="A8" i="2" a="1"/>
  <c r="A8" i="2" s="1"/>
  <c r="G9" i="1"/>
  <c r="E37" i="1"/>
  <c r="E38" i="1"/>
  <c r="E39" i="1"/>
  <c r="E36" i="1"/>
  <c r="G37" i="1" s="1"/>
  <c r="E44" i="1" s="1"/>
  <c r="D30" i="1"/>
  <c r="D31" i="1"/>
  <c r="D32" i="1"/>
  <c r="D29" i="1"/>
  <c r="C23" i="1"/>
  <c r="C24" i="1"/>
  <c r="C25" i="1"/>
  <c r="C22" i="1"/>
  <c r="B16" i="1"/>
  <c r="B17" i="1"/>
  <c r="B18" i="1"/>
  <c r="B15" i="1"/>
  <c r="G16" i="1" s="1"/>
  <c r="B44" i="1" s="1"/>
  <c r="B19" i="3" l="1"/>
  <c r="E19" i="3"/>
  <c r="A19" i="3"/>
  <c r="E21" i="3"/>
  <c r="E20" i="3"/>
  <c r="B22" i="3"/>
  <c r="B21" i="3"/>
  <c r="C14" i="3"/>
  <c r="C20" i="3" s="1"/>
  <c r="D15" i="3"/>
  <c r="D21" i="3" s="1"/>
  <c r="C16" i="3"/>
  <c r="C22" i="3" s="1"/>
  <c r="B14" i="3"/>
  <c r="B20" i="3" s="1"/>
  <c r="G23" i="1"/>
  <c r="C44" i="1" s="1"/>
  <c r="G30" i="1"/>
  <c r="D44" i="1" s="1"/>
  <c r="D20" i="3" l="1"/>
  <c r="D25" i="3" s="1"/>
  <c r="A26" i="3"/>
  <c r="B24" i="3"/>
  <c r="B27" i="3"/>
  <c r="E25" i="3"/>
  <c r="A22" i="3"/>
  <c r="E22" i="3"/>
  <c r="A20" i="3"/>
  <c r="D22" i="3"/>
  <c r="D27" i="3" s="1"/>
  <c r="D19" i="3"/>
  <c r="C27" i="3" l="1"/>
  <c r="E27" i="3"/>
  <c r="D24" i="3"/>
  <c r="C24" i="3"/>
  <c r="E26" i="3"/>
  <c r="A25" i="3"/>
  <c r="E24" i="3"/>
  <c r="D26" i="3"/>
  <c r="C25" i="3"/>
  <c r="B25" i="3"/>
  <c r="A24" i="3"/>
  <c r="C26" i="3"/>
  <c r="A27" i="3"/>
  <c r="B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<sst xmlns="http://schemas.openxmlformats.org/spreadsheetml/2006/main" count="5" uniqueCount="5">
  <si>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Δ=</t>
  </si>
  <si>
    <t>Δ1=</t>
  </si>
  <si>
    <t>Δ2=</t>
  </si>
  <si>
    <t>Δ3=</t>
  </si>
  <si>
    <t>Δ4=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</si>
</sst>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E44" sqref="E44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5</v>
      </c>
      <c r="D1">
        <v>2</v>
      </c>
      <c r="F1">
        <v>10</v>
      </c>
    </row>
    <row r="2" spans="1:7" x14ac:dyDescent="0.25">
      <c r="A2">
        <v>8</v>
      </c>
      <c r="B2">
        <v>-15</v>
      </c>
      <c r="C2">
        <v>4</v>
      </c>
      <c r="D2">
        <v>2</v>
      </c>
      <c r="F2">
        <v>-1</v>
      </c>
    </row>
    <row r="3" spans="1:7" x14ac:dyDescent="0.25">
      <c r="A3">
        <v>5</v>
      </c>
      <c r="B3">
        <v>4</v>
      </c>
      <c r="C3">
        <v>3</v>
      </c>
      <c r="D3">
        <v>-4</v>
      </c>
      <c r="F3">
        <v>8</v>
      </c>
    </row>
    <row r="4" spans="1:7" x14ac:dyDescent="0.25">
      <c r="A4">
        <v>2</v>
      </c>
      <c r="B4">
        <v>-3</v>
      </c>
      <c r="C4">
        <v>8</v>
      </c>
      <c r="D4">
        <v>3</v>
      </c>
      <c r="F4">
        <v>10</v>
      </c>
    </row>
    <row r="8" spans="1:7" x14ac:dyDescent="0.25">
      <c r="B8">
        <v>1</v>
      </c>
      <c r="C8">
        <v>2</v>
      </c>
      <c r="D8">
        <v>5</v>
      </c>
      <c r="E8">
        <v>2</v>
      </c>
    </row>
    <row r="9" spans="1:7" x14ac:dyDescent="0.25">
      <c r="A9" t="s">
        <v>0</v>
      </c>
      <c r="B9">
        <v>8</v>
      </c>
      <c r="C9">
        <v>-15</v>
      </c>
      <c r="D9">
        <v>4</v>
      </c>
      <c r="E9">
        <v>2</v>
      </c>
      <c r="G9">
        <f>MDETERM(B8:E11)</f>
        <v>-1138</v>
      </c>
    </row>
    <row r="10" spans="1:7" x14ac:dyDescent="0.25">
      <c r="B10">
        <v>5</v>
      </c>
      <c r="C10">
        <v>4</v>
      </c>
      <c r="D10">
        <v>3</v>
      </c>
      <c r="E10">
        <v>-4</v>
      </c>
    </row>
    <row r="11" spans="1:7" x14ac:dyDescent="0.25">
      <c r="B11">
        <v>2</v>
      </c>
      <c r="C11">
        <v>-3</v>
      </c>
      <c r="D11">
        <v>8</v>
      </c>
      <c r="E11">
        <v>3</v>
      </c>
    </row>
    <row r="15" spans="1:7" x14ac:dyDescent="0.25">
      <c r="B15">
        <f>F1</f>
        <v>10</v>
      </c>
      <c r="C15">
        <v>2</v>
      </c>
      <c r="D15">
        <v>5</v>
      </c>
      <c r="E15">
        <v>2</v>
      </c>
    </row>
    <row r="16" spans="1:7" x14ac:dyDescent="0.25">
      <c r="A16" t="s">
        <v>1</v>
      </c>
      <c r="B16">
        <f>F2</f>
        <v>-1</v>
      </c>
      <c r="C16">
        <v>-15</v>
      </c>
      <c r="D16">
        <v>4</v>
      </c>
      <c r="E16">
        <v>2</v>
      </c>
      <c r="G16">
        <f>MDETERM(B15:E18)</f>
        <v>-1138</v>
      </c>
    </row>
    <row r="17" spans="1:7" x14ac:dyDescent="0.25">
      <c r="B17">
        <f>F3</f>
        <v>8</v>
      </c>
      <c r="C17">
        <v>4</v>
      </c>
      <c r="D17">
        <v>3</v>
      </c>
      <c r="E17">
        <v>-4</v>
      </c>
    </row>
    <row r="18" spans="1:7" x14ac:dyDescent="0.25">
      <c r="B18">
        <f>F4</f>
        <v>10</v>
      </c>
      <c r="C18">
        <v>-3</v>
      </c>
      <c r="D18">
        <v>8</v>
      </c>
      <c r="E18">
        <v>3</v>
      </c>
    </row>
    <row r="22" spans="1:7" x14ac:dyDescent="0.25">
      <c r="B22">
        <v>1</v>
      </c>
      <c r="C22">
        <f>F1</f>
        <v>10</v>
      </c>
      <c r="D22">
        <v>5</v>
      </c>
      <c r="E22">
        <v>2</v>
      </c>
    </row>
    <row r="23" spans="1:7" x14ac:dyDescent="0.25">
      <c r="A23" t="s">
        <v>2</v>
      </c>
      <c r="B23">
        <v>8</v>
      </c>
      <c r="C23">
        <f>F2</f>
        <v>-1</v>
      </c>
      <c r="D23">
        <v>4</v>
      </c>
      <c r="E23">
        <v>2</v>
      </c>
      <c r="G23">
        <f>MDETERM(B22:E25)</f>
        <v>-1137.9999999999995</v>
      </c>
    </row>
    <row r="24" spans="1:7" x14ac:dyDescent="0.25">
      <c r="B24">
        <v>5</v>
      </c>
      <c r="C24">
        <f>F3</f>
        <v>8</v>
      </c>
      <c r="D24">
        <v>3</v>
      </c>
      <c r="E24">
        <v>-4</v>
      </c>
    </row>
    <row r="25" spans="1:7" x14ac:dyDescent="0.25">
      <c r="B25">
        <v>2</v>
      </c>
      <c r="C25">
        <f>F4</f>
        <v>10</v>
      </c>
      <c r="D25">
        <v>8</v>
      </c>
      <c r="E25">
        <v>3</v>
      </c>
    </row>
    <row r="29" spans="1:7" x14ac:dyDescent="0.25">
      <c r="B29">
        <v>1</v>
      </c>
      <c r="C29">
        <v>2</v>
      </c>
      <c r="D29">
        <f>F1</f>
        <v>10</v>
      </c>
      <c r="E29">
        <v>2</v>
      </c>
    </row>
    <row r="30" spans="1:7" x14ac:dyDescent="0.25">
      <c r="A30" t="s">
        <v>3</v>
      </c>
      <c r="B30">
        <v>8</v>
      </c>
      <c r="C30">
        <v>-15</v>
      </c>
      <c r="D30">
        <f>F2</f>
        <v>-1</v>
      </c>
      <c r="E30">
        <v>2</v>
      </c>
      <c r="G30">
        <f>MDETERM(B29:E32)</f>
        <v>-1137.9999999999995</v>
      </c>
    </row>
    <row r="31" spans="1:7" x14ac:dyDescent="0.25">
      <c r="B31">
        <v>5</v>
      </c>
      <c r="C31">
        <v>4</v>
      </c>
      <c r="D31">
        <f>F3</f>
        <v>8</v>
      </c>
      <c r="E31">
        <v>-4</v>
      </c>
    </row>
    <row r="32" spans="1:7" x14ac:dyDescent="0.25">
      <c r="B32">
        <v>2</v>
      </c>
      <c r="C32">
        <v>-3</v>
      </c>
      <c r="D32">
        <f>F4</f>
        <v>10</v>
      </c>
      <c r="E32">
        <v>3</v>
      </c>
    </row>
    <row r="36" spans="1:7" x14ac:dyDescent="0.25">
      <c r="B36">
        <v>1</v>
      </c>
      <c r="C36">
        <v>2</v>
      </c>
      <c r="D36">
        <v>5</v>
      </c>
      <c r="E36">
        <f>F1</f>
        <v>10</v>
      </c>
    </row>
    <row r="37" spans="1:7" x14ac:dyDescent="0.25">
      <c r="A37" t="s">
        <v>4</v>
      </c>
      <c r="B37">
        <v>8</v>
      </c>
      <c r="C37">
        <v>-15</v>
      </c>
      <c r="D37">
        <v>4</v>
      </c>
      <c r="E37">
        <f>F2</f>
        <v>-1</v>
      </c>
      <c r="G37">
        <f>MDETERM(B36:E39)</f>
        <v>-1138.0000000000009</v>
      </c>
    </row>
    <row r="38" spans="1:7" x14ac:dyDescent="0.25">
      <c r="B38">
        <v>5</v>
      </c>
      <c r="C38">
        <v>4</v>
      </c>
      <c r="D38">
        <v>3</v>
      </c>
      <c r="E38">
        <f>F3</f>
        <v>8</v>
      </c>
    </row>
    <row r="39" spans="1:7" x14ac:dyDescent="0.25">
      <c r="B39">
        <v>2</v>
      </c>
      <c r="C39">
        <v>-3</v>
      </c>
      <c r="D39">
        <v>8</v>
      </c>
      <c r="E39">
        <f>F4</f>
        <v>10</v>
      </c>
    </row>
    <row r="44" spans="1:7" x14ac:dyDescent="0.25">
      <c r="B44" s="1">
        <f>G16/$G$9</f>
        <v>1</v>
      </c>
      <c r="C44" s="1">
        <f>G23/$G$9</f>
        <v>0.99999999999999956</v>
      </c>
      <c r="D44" s="1">
        <f>G30/$G$9</f>
        <v>0.99999999999999956</v>
      </c>
      <c r="E44" s="1">
        <f>G37/$G$9</f>
        <v>1.0000000000000009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961-ABCA-45B6-B771-EA46271E0585}">
  <dimension ref="A1:G27"/>
  <sheetViews>
    <sheetView tabSelected="1" workbookViewId="0">
      <selection activeCell="H29" sqref="H29"/>
    </sheetView>
  </sheetViews>
  <sheetFormatPr defaultRowHeight="15" x14ac:dyDescent="0.25"/>
  <sheetData>
    <row r="1" spans="1:7" x14ac:dyDescent="0.25">
      <c r="A1" s="2">
        <v>1</v>
      </c>
      <c r="B1" s="2">
        <v>2</v>
      </c>
      <c r="C1" s="2">
        <v>5</v>
      </c>
      <c r="D1" s="2">
        <v>2</v>
      </c>
      <c r="E1" s="2">
        <v>10</v>
      </c>
    </row>
    <row r="2" spans="1:7" x14ac:dyDescent="0.25">
      <c r="A2" s="2">
        <v>8</v>
      </c>
      <c r="B2" s="2">
        <v>-15</v>
      </c>
      <c r="C2" s="2">
        <v>4</v>
      </c>
      <c r="D2" s="2">
        <v>2</v>
      </c>
      <c r="E2" s="2">
        <v>-1</v>
      </c>
    </row>
    <row r="3" spans="1:7" x14ac:dyDescent="0.25">
      <c r="A3" s="2">
        <v>5</v>
      </c>
      <c r="B3" s="2">
        <v>4</v>
      </c>
      <c r="C3" s="2">
        <v>3</v>
      </c>
      <c r="D3" s="2">
        <v>-4</v>
      </c>
      <c r="E3" s="2">
        <v>8</v>
      </c>
    </row>
    <row r="4" spans="1:7" x14ac:dyDescent="0.25">
      <c r="A4" s="2">
        <v>2</v>
      </c>
      <c r="B4" s="2">
        <v>-3</v>
      </c>
      <c r="C4" s="2">
        <v>8</v>
      </c>
      <c r="D4" s="2">
        <v>3</v>
      </c>
      <c r="E4" s="2">
        <v>10</v>
      </c>
    </row>
    <row r="7" spans="1:7" x14ac:dyDescent="0.25">
      <c r="A7" s="2">
        <f>A1/$A$1</f>
        <v>1</v>
      </c>
      <c r="B7" s="2">
        <f>B1/$A$1</f>
        <v>2</v>
      </c>
      <c r="C7" s="2">
        <f>C1/$A$1</f>
        <v>5</v>
      </c>
      <c r="D7" s="2">
        <f>D1/$A$1</f>
        <v>2</v>
      </c>
      <c r="E7" s="2">
        <f>E1/$A$1</f>
        <v>10</v>
      </c>
    </row>
    <row r="8" spans="1:7" x14ac:dyDescent="0.25">
      <c r="A8" s="2">
        <f>A2-A$1*$A2/$A$1</f>
        <v>0</v>
      </c>
      <c r="B8" s="2">
        <f>B2-B$1*$A2/$A$1</f>
        <v>-31</v>
      </c>
      <c r="C8" s="2">
        <f>C2-C$1*$A2/$A$1</f>
        <v>-36</v>
      </c>
      <c r="D8" s="2">
        <f>D2-D$1*$A2/$A$1</f>
        <v>-14</v>
      </c>
      <c r="E8" s="2">
        <f>E2-E$1*$A2/$A$1</f>
        <v>-81</v>
      </c>
    </row>
    <row r="9" spans="1:7" x14ac:dyDescent="0.25">
      <c r="A9" s="2">
        <f>A3-A$1*$A3/$A$1</f>
        <v>0</v>
      </c>
      <c r="B9" s="2">
        <f>B3-B$1*$A3/$A$1</f>
        <v>-6</v>
      </c>
      <c r="C9" s="2">
        <f>C3-C$1*$A3/$A$1</f>
        <v>-22</v>
      </c>
      <c r="D9" s="2">
        <f>D3-D$1*$A3/$A$1</f>
        <v>-14</v>
      </c>
      <c r="E9" s="2">
        <f>E3-E$1*$A3/$A$1</f>
        <v>-42</v>
      </c>
    </row>
    <row r="10" spans="1:7" x14ac:dyDescent="0.25">
      <c r="A10" s="2">
        <f>A4-A$1*$A4/$A$1</f>
        <v>0</v>
      </c>
      <c r="B10" s="2">
        <f>B4-B$1*$A4/$A$1</f>
        <v>-7</v>
      </c>
      <c r="C10" s="2">
        <f>C4-C$1*$A4/$A$1</f>
        <v>-2</v>
      </c>
      <c r="D10" s="2">
        <f>D4-D$1*$A4/$A$1</f>
        <v>-1</v>
      </c>
      <c r="E10" s="2">
        <f>E4-E$1*$A4/$A$1</f>
        <v>-10</v>
      </c>
    </row>
    <row r="13" spans="1:7" x14ac:dyDescent="0.25">
      <c r="A13" s="2">
        <f>A7-A$8*$B7/$B$8</f>
        <v>1</v>
      </c>
      <c r="B13" s="2">
        <f>B7-B$8*$B7/$B$8</f>
        <v>0</v>
      </c>
      <c r="C13" s="2">
        <f>C7-C$8*$B7/$B$8</f>
        <v>2.6774193548387095</v>
      </c>
      <c r="D13" s="2">
        <f>D7-D$8*$B7/$B$8</f>
        <v>1.096774193548387</v>
      </c>
      <c r="E13" s="2">
        <f>E7-E$8*$B7/$B$8</f>
        <v>4.774193548387097</v>
      </c>
    </row>
    <row r="14" spans="1:7" x14ac:dyDescent="0.25">
      <c r="A14" s="2">
        <f>A8/$B$8</f>
        <v>0</v>
      </c>
      <c r="B14" s="2">
        <f>B8/$B$8</f>
        <v>1</v>
      </c>
      <c r="C14" s="2">
        <f>C8/$B$8</f>
        <v>1.1612903225806452</v>
      </c>
      <c r="D14" s="2">
        <f>D8/$B$8</f>
        <v>0.45161290322580644</v>
      </c>
      <c r="E14" s="2">
        <f>E8/$B$8</f>
        <v>2.6129032258064515</v>
      </c>
      <c r="F14" s="2"/>
      <c r="G14" s="2"/>
    </row>
    <row r="15" spans="1:7" x14ac:dyDescent="0.25">
      <c r="A15" s="2">
        <f>A9-A$8*$B9/$B$8</f>
        <v>0</v>
      </c>
      <c r="B15" s="2">
        <f>B9-B$8*$B9/$B$8</f>
        <v>0</v>
      </c>
      <c r="C15" s="2">
        <f>C9-C$8*$B9/$B$8</f>
        <v>-15.032258064516128</v>
      </c>
      <c r="D15" s="2">
        <f>D9-D$8*$B9/$B$8</f>
        <v>-11.290322580645162</v>
      </c>
      <c r="E15" s="2">
        <f>E9-E$8*$B9/$B$8</f>
        <v>-26.322580645161288</v>
      </c>
      <c r="F15" s="2"/>
      <c r="G15" s="2"/>
    </row>
    <row r="16" spans="1:7" x14ac:dyDescent="0.25">
      <c r="A16" s="2">
        <f>A10-A$8*$B10/$B$8</f>
        <v>0</v>
      </c>
      <c r="B16" s="2">
        <f>B10-B$8*$B10/$B$8</f>
        <v>0</v>
      </c>
      <c r="C16" s="2">
        <f>C10-C$8*$B10/$B$8</f>
        <v>6.129032258064516</v>
      </c>
      <c r="D16" s="2">
        <f>D10-D$8*$B10/$B$8</f>
        <v>2.161290322580645</v>
      </c>
      <c r="E16" s="2">
        <f>E10-E$8*$B10/$B$8</f>
        <v>8.2903225806451601</v>
      </c>
      <c r="F16" s="2"/>
      <c r="G16" s="2"/>
    </row>
    <row r="17" spans="1:7" x14ac:dyDescent="0.25">
      <c r="F17" s="2"/>
      <c r="G17" s="2"/>
    </row>
    <row r="19" spans="1:7" x14ac:dyDescent="0.25">
      <c r="A19">
        <f>A13-A$15*$C13/$C$15</f>
        <v>1</v>
      </c>
      <c r="B19">
        <f>B13-B$15*$C13/$C$15</f>
        <v>0</v>
      </c>
      <c r="C19">
        <f>C13-C$15*$C13/$C$15</f>
        <v>0</v>
      </c>
      <c r="D19">
        <f>D13-D$15*$C13/$C$15</f>
        <v>-0.91416309012875541</v>
      </c>
      <c r="E19">
        <f>E13-E$15*$C13/$C$15</f>
        <v>8.5836909871245481E-2</v>
      </c>
    </row>
    <row r="20" spans="1:7" x14ac:dyDescent="0.25">
      <c r="A20">
        <f>A14-A$15*$C14/$C$15</f>
        <v>0</v>
      </c>
      <c r="B20">
        <f>B14-B$15*$C14/$C$15</f>
        <v>1</v>
      </c>
      <c r="C20">
        <f>C14-C$15*$C14/$C$15</f>
        <v>0</v>
      </c>
      <c r="D20">
        <f>D14-D$15*$C14/$C$15</f>
        <v>-0.42060085836909894</v>
      </c>
      <c r="E20">
        <f>E14-E$15*$C14/$C$15</f>
        <v>0.57939914163090078</v>
      </c>
    </row>
    <row r="21" spans="1:7" x14ac:dyDescent="0.25">
      <c r="A21">
        <f>A15/$C$15</f>
        <v>0</v>
      </c>
      <c r="B21">
        <f>B15/$C$15</f>
        <v>0</v>
      </c>
      <c r="C21">
        <f>C15/$C$15</f>
        <v>1</v>
      </c>
      <c r="D21">
        <f>D15/$C$15</f>
        <v>0.75107296137339064</v>
      </c>
      <c r="E21">
        <f>E15/$C$15</f>
        <v>1.7510729613733906</v>
      </c>
    </row>
    <row r="22" spans="1:7" x14ac:dyDescent="0.25">
      <c r="A22">
        <f>A16-A$15*$C16/$C$15</f>
        <v>0</v>
      </c>
      <c r="B22">
        <f>B16-B$15*$C16/$C$15</f>
        <v>0</v>
      </c>
      <c r="C22">
        <f>C16-C$15*$C16/$C$15</f>
        <v>0</v>
      </c>
      <c r="D22">
        <f>D16-D$15*$C16/$C$15</f>
        <v>-2.4420600858369097</v>
      </c>
      <c r="E22">
        <f>E16-E$15*$C16/$C$15</f>
        <v>-2.4420600858369106</v>
      </c>
    </row>
    <row r="24" spans="1:7" x14ac:dyDescent="0.25">
      <c r="A24">
        <f>A19-$D19*A$22/$D$22</f>
        <v>1</v>
      </c>
      <c r="B24">
        <f>B19-$D19*B$22/$D$22</f>
        <v>0</v>
      </c>
      <c r="C24">
        <f>C19-$D19*C$22/$D$22</f>
        <v>0</v>
      </c>
      <c r="D24">
        <f>D19-$D19*D$22/$D$22</f>
        <v>0</v>
      </c>
      <c r="E24" s="1">
        <f>E19-$D19*E$22/$D$22</f>
        <v>1.0000000000000013</v>
      </c>
    </row>
    <row r="25" spans="1:7" x14ac:dyDescent="0.25">
      <c r="A25">
        <f>A20-$D20*A$22/$D$22</f>
        <v>0</v>
      </c>
      <c r="B25">
        <f>B20-$D20*B$22/$D$22</f>
        <v>1</v>
      </c>
      <c r="C25">
        <f>C20-$D20*C$22/$D$22</f>
        <v>0</v>
      </c>
      <c r="D25">
        <f>D20-$D20*D$22/$D$22</f>
        <v>0</v>
      </c>
      <c r="E25" s="1">
        <f>E20-$D20*E$22/$D$22</f>
        <v>0.99999999999999989</v>
      </c>
    </row>
    <row r="26" spans="1:7" x14ac:dyDescent="0.25">
      <c r="A26">
        <f>A21-$D21*A$22/$D$22</f>
        <v>0</v>
      </c>
      <c r="B26">
        <f>B21-$D21*B$22/$D$22</f>
        <v>0</v>
      </c>
      <c r="C26">
        <f>C21-$D21*C$22/$D$22</f>
        <v>1</v>
      </c>
      <c r="D26">
        <f>D21-$D21*D$22/$D$22</f>
        <v>0</v>
      </c>
      <c r="E26" s="1">
        <f>E21-$D21*E$22/$D$22</f>
        <v>0.99999999999999967</v>
      </c>
    </row>
    <row r="27" spans="1:7" x14ac:dyDescent="0.25">
      <c r="A27">
        <f>A22/$D$22</f>
        <v>0</v>
      </c>
      <c r="B27">
        <f>B22/$D$22</f>
        <v>0</v>
      </c>
      <c r="C27">
        <f>C22/$D$22</f>
        <v>0</v>
      </c>
      <c r="D27">
        <f>D22/$D$22</f>
        <v>1</v>
      </c>
      <c r="E27" s="1">
        <f>E22/$D$22</f>
        <v>1.0000000000000004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B22E-9C47-4BFC-91B5-BA29BACA229F}">
  <dimension ref="A1:F11"/>
  <sheetViews>
    <sheetView workbookViewId="0">
      <selection activeCell="F8" sqref="F8:F1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5</v>
      </c>
      <c r="D1">
        <v>2</v>
      </c>
      <c r="E1">
        <v>10</v>
      </c>
    </row>
    <row r="2" spans="1:6" x14ac:dyDescent="0.25">
      <c r="A2">
        <v>8</v>
      </c>
      <c r="B2">
        <v>-15</v>
      </c>
      <c r="C2">
        <v>4</v>
      </c>
      <c r="D2">
        <v>2</v>
      </c>
      <c r="E2">
        <v>-1</v>
      </c>
    </row>
    <row r="3" spans="1:6" x14ac:dyDescent="0.25">
      <c r="A3">
        <v>5</v>
      </c>
      <c r="B3">
        <v>4</v>
      </c>
      <c r="C3">
        <v>3</v>
      </c>
      <c r="D3">
        <v>-4</v>
      </c>
      <c r="E3">
        <v>8</v>
      </c>
    </row>
    <row r="4" spans="1:6" x14ac:dyDescent="0.25">
      <c r="A4">
        <v>2</v>
      </c>
      <c r="B4">
        <v>-3</v>
      </c>
      <c r="C4">
        <v>8</v>
      </c>
      <c r="D4">
        <v>3</v>
      </c>
      <c r="E4">
        <v>10</v>
      </c>
    </row>
    <row r="8" spans="1:6" x14ac:dyDescent="0.25">
      <c r="A8" cm="1">
        <f t="array" ref="A8:D11">MINVERSE(A1:D4)</f>
        <v>0.46836555360281196</v>
      </c>
      <c r="B8">
        <v>0.14411247803163441</v>
      </c>
      <c r="C8">
        <v>2.5483304042179297E-2</v>
      </c>
      <c r="D8">
        <v>-0.37434094903339188</v>
      </c>
      <c r="F8" s="1" cm="1">
        <f t="array" ref="F8:F11">MMULT(_xlfn.ANCHORARRAY(A8),E1:E4)</f>
        <v>1</v>
      </c>
    </row>
    <row r="9" spans="1:6" x14ac:dyDescent="0.25">
      <c r="A9">
        <v>0.26713532513181015</v>
      </c>
      <c r="B9">
        <v>5.2724077328646628E-3</v>
      </c>
      <c r="C9">
        <v>7.0298769771529193E-3</v>
      </c>
      <c r="D9">
        <v>-0.17223198594024602</v>
      </c>
      <c r="F9" s="1">
        <v>0.99999999999999978</v>
      </c>
    </row>
    <row r="10" spans="1:6" x14ac:dyDescent="0.25">
      <c r="A10">
        <v>-0.26274165202108962</v>
      </c>
      <c r="B10">
        <v>-8.0843585237258334E-2</v>
      </c>
      <c r="C10">
        <v>5.8875219683655521E-2</v>
      </c>
      <c r="D10">
        <v>0.30755711775043937</v>
      </c>
      <c r="F10" s="1">
        <v>0.99999999999999956</v>
      </c>
    </row>
    <row r="11" spans="1:6" x14ac:dyDescent="0.25">
      <c r="A11">
        <v>0.65553602811950784</v>
      </c>
      <c r="B11">
        <v>0.12478031634446393</v>
      </c>
      <c r="C11">
        <v>-0.16695957820738133</v>
      </c>
      <c r="D11">
        <v>-0.40949033391915635</v>
      </c>
      <c r="F11" s="1">
        <v>1.0000000000000009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Крамера</vt:lpstr>
      <vt:lpstr>Метод Жордана-Гаусса</vt:lpstr>
      <vt:lpstr>Метод обратных матриц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2025-04-03T10:11:40Z</dcterms:modified>
</cp:coreProperties>
</file>