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\Desktop\"/>
    </mc:Choice>
  </mc:AlternateContent>
  <xr:revisionPtr revIDLastSave="0" documentId="13_ncr:1_{55A98DF1-5A06-426B-8A30-53B1913F4755}" xr6:coauthVersionLast="47" xr6:coauthVersionMax="47" xr10:uidLastSave="{00000000-0000-0000-0000-000000000000}"/>
  <bookViews>
    <workbookView xWindow="-108" yWindow="-108" windowWidth="23256" windowHeight="12456" xr2:uid="{E7441268-78B1-462D-A3EF-977FDECFC1E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7" i="1" l="1"/>
  <c r="G87" i="1" s="1"/>
  <c r="H87" i="1" s="1"/>
  <c r="H86" i="1" s="1"/>
  <c r="H85" i="1" s="1"/>
  <c r="I85" i="1" s="1"/>
  <c r="I84" i="1" s="1"/>
  <c r="J84" i="1" s="1"/>
  <c r="E86" i="1"/>
  <c r="E85" i="1" s="1"/>
  <c r="E84" i="1" s="1"/>
  <c r="E83" i="1" s="1"/>
  <c r="E82" i="1" s="1"/>
  <c r="E81" i="1" s="1"/>
  <c r="E80" i="1" s="1"/>
  <c r="E79" i="1" s="1"/>
  <c r="F79" i="1" s="1"/>
  <c r="F78" i="1" s="1"/>
  <c r="J72" i="1"/>
  <c r="H72" i="1"/>
  <c r="F72" i="1"/>
  <c r="D72" i="1"/>
  <c r="F49" i="1"/>
  <c r="H49" i="1"/>
  <c r="J49" i="1"/>
  <c r="B49" i="1"/>
  <c r="B72" i="1" s="1"/>
  <c r="L49" i="1"/>
  <c r="L72" i="1" s="1"/>
  <c r="D49" i="1"/>
  <c r="N49" i="1"/>
  <c r="N72" i="1" s="1"/>
  <c r="J74" i="1" l="1"/>
  <c r="J76" i="1"/>
  <c r="J75" i="1"/>
  <c r="J73" i="1"/>
  <c r="E78" i="1"/>
  <c r="D78" i="1" s="1"/>
  <c r="G78" i="1"/>
  <c r="H78" i="1" s="1"/>
  <c r="J83" i="1"/>
  <c r="K83" i="1" s="1"/>
  <c r="K82" i="1" s="1"/>
  <c r="K81" i="1" s="1"/>
  <c r="K80" i="1" s="1"/>
  <c r="K79" i="1" s="1"/>
  <c r="K78" i="1" s="1"/>
  <c r="K84" i="1"/>
  <c r="K85" i="1" s="1"/>
  <c r="K86" i="1" s="1"/>
  <c r="J86" i="1" s="1"/>
  <c r="I86" i="1" s="1"/>
  <c r="I87" i="1" s="1"/>
  <c r="J53" i="1"/>
  <c r="J55" i="1"/>
  <c r="J54" i="1"/>
  <c r="J52" i="1"/>
  <c r="D89" i="1" s="1"/>
  <c r="D90" i="1" l="1"/>
</calcChain>
</file>

<file path=xl/sharedStrings.xml><?xml version="1.0" encoding="utf-8"?>
<sst xmlns="http://schemas.openxmlformats.org/spreadsheetml/2006/main" count="39" uniqueCount="28">
  <si>
    <t xml:space="preserve">выделим серым клетки в которые робот гарантированно не может попасть </t>
  </si>
  <si>
    <t>поиск максимума через формулы</t>
  </si>
  <si>
    <t>заметим, что чтобы попасть во все 4 выхода до определнной клетки есть только один путь</t>
  </si>
  <si>
    <t>он выделен персиковым цветом, эта та сумма, которая будет учитываться во всех 4 выходах</t>
  </si>
  <si>
    <t xml:space="preserve">таким образом лабиринт можно разбить на 5 участков </t>
  </si>
  <si>
    <t>сумма 1</t>
  </si>
  <si>
    <t>сумма 2</t>
  </si>
  <si>
    <t>сумма 3</t>
  </si>
  <si>
    <t xml:space="preserve">сумма 4 </t>
  </si>
  <si>
    <t>сумма 5</t>
  </si>
  <si>
    <t>следовательно для того, чтобы найти искомую сумму на выходах, нужно просуммировать</t>
  </si>
  <si>
    <t>сумма 6</t>
  </si>
  <si>
    <t>сумма 7</t>
  </si>
  <si>
    <t>отрезки ведущие к каждой из них</t>
  </si>
  <si>
    <t>для выхода 1 = сумма 1 + сумма 2 + сумма 6</t>
  </si>
  <si>
    <t>для выхода 2 = сумма 1 + сумма 2 + сумма 7</t>
  </si>
  <si>
    <t>для выхода 3 = сумма 1 + сумма 3+ сумма 4</t>
  </si>
  <si>
    <t>для выхода 4 = сумма 1 + сумма 3 + сумма 5</t>
  </si>
  <si>
    <t>поиск максимума через максимальные суммы на отрезках</t>
  </si>
  <si>
    <t>есть клетки, не выделенные цветом, в них робот не сможет попасть не нарушив правила</t>
  </si>
  <si>
    <t>и он будет выбирать клетки с максимальным значением</t>
  </si>
  <si>
    <t xml:space="preserve">поиск минимальной суммы: </t>
  </si>
  <si>
    <t>определяем путь при котором у робота будет минимальная сумма</t>
  </si>
  <si>
    <t>также считаем суммы, но в этот раз минимальные. Заметим что некоторые значения const</t>
  </si>
  <si>
    <t>поиск минимальной суммы формула перепроверка</t>
  </si>
  <si>
    <t xml:space="preserve">  </t>
  </si>
  <si>
    <t>ответы сошлись. Чтд.</t>
  </si>
  <si>
    <t xml:space="preserve">ответ: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</si>
</sst>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9B3EF"/>
        <bgColor indexed="64"/>
      </patternFill>
    </fill>
    <fill>
      <patternFill patternType="solid">
        <fgColor rgb="FFCAFED0"/>
        <bgColor indexed="64"/>
      </patternFill>
    </fill>
    <fill>
      <patternFill patternType="solid">
        <fgColor rgb="FF85EBFF"/>
        <bgColor indexed="64"/>
      </patternFill>
    </fill>
    <fill>
      <patternFill patternType="solid">
        <fgColor rgb="FFFDBA23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6" xfId="0" applyFill="1" applyBorder="1"/>
    <xf numFmtId="0" fontId="0" fillId="3" borderId="10" xfId="0" applyFill="1" applyBorder="1"/>
    <xf numFmtId="0" fontId="0" fillId="3" borderId="0" xfId="0" applyFill="1"/>
    <xf numFmtId="0" fontId="0" fillId="3" borderId="11" xfId="0" applyFill="1" applyBorder="1"/>
    <xf numFmtId="0" fontId="0" fillId="3" borderId="2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4" borderId="16" xfId="0" applyFill="1" applyBorder="1"/>
    <xf numFmtId="0" fontId="0" fillId="3" borderId="23" xfId="0" applyFill="1" applyBorder="1"/>
    <xf numFmtId="0" fontId="0" fillId="5" borderId="4" xfId="0" applyFill="1" applyBorder="1"/>
    <xf numFmtId="0" fontId="0" fillId="0" borderId="5" xfId="0" applyBorder="1"/>
    <xf numFmtId="0" fontId="0" fillId="0" borderId="6" xfId="0" applyBorder="1"/>
    <xf numFmtId="0" fontId="0" fillId="5" borderId="8" xfId="0" applyFill="1" applyBorder="1"/>
    <xf numFmtId="0" fontId="0" fillId="0" borderId="10" xfId="0" applyBorder="1"/>
    <xf numFmtId="0" fontId="0" fillId="5" borderId="0" xfId="0" applyFill="1"/>
    <xf numFmtId="0" fontId="0" fillId="5" borderId="11" xfId="0" applyFill="1" applyBorder="1"/>
    <xf numFmtId="0" fontId="0" fillId="5" borderId="2" xfId="0" applyFill="1" applyBorder="1"/>
    <xf numFmtId="0" fontId="0" fillId="0" borderId="12" xfId="0" applyBorder="1"/>
    <xf numFmtId="0" fontId="0" fillId="5" borderId="7" xfId="0" applyFill="1" applyBorder="1"/>
    <xf numFmtId="0" fontId="0" fillId="0" borderId="7" xfId="0" applyBorder="1"/>
    <xf numFmtId="0" fontId="0" fillId="5" borderId="1" xfId="0" applyFill="1" applyBorder="1"/>
    <xf numFmtId="0" fontId="0" fillId="5" borderId="13" xfId="0" applyFill="1" applyBorder="1"/>
    <xf numFmtId="0" fontId="0" fillId="0" borderId="14" xfId="0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0" borderId="18" xfId="0" applyBorder="1"/>
    <xf numFmtId="0" fontId="0" fillId="5" borderId="19" xfId="0" applyFill="1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6" borderId="10" xfId="0" applyFill="1" applyBorder="1"/>
    <xf numFmtId="0" fontId="0" fillId="6" borderId="18" xfId="0" applyFill="1" applyBorder="1"/>
    <xf numFmtId="0" fontId="0" fillId="6" borderId="20" xfId="0" applyFill="1" applyBorder="1"/>
    <xf numFmtId="0" fontId="0" fillId="6" borderId="21" xfId="0" applyFill="1" applyBorder="1"/>
    <xf numFmtId="0" fontId="0" fillId="7" borderId="0" xfId="0" applyFill="1"/>
    <xf numFmtId="0" fontId="0" fillId="7" borderId="2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15" xfId="0" applyFill="1" applyBorder="1"/>
    <xf numFmtId="0" fontId="0" fillId="7" borderId="6" xfId="0" applyFill="1" applyBorder="1"/>
    <xf numFmtId="0" fontId="0" fillId="8" borderId="0" xfId="0" applyFill="1"/>
    <xf numFmtId="0" fontId="0" fillId="8" borderId="2" xfId="0" applyFill="1" applyBorder="1"/>
    <xf numFmtId="0" fontId="0" fillId="8" borderId="1" xfId="0" applyFill="1" applyBorder="1"/>
    <xf numFmtId="0" fontId="0" fillId="8" borderId="7" xfId="0" applyFill="1" applyBorder="1"/>
    <xf numFmtId="0" fontId="0" fillId="9" borderId="0" xfId="0" applyFill="1"/>
    <xf numFmtId="0" fontId="0" fillId="9" borderId="12" xfId="0" applyFill="1" applyBorder="1"/>
    <xf numFmtId="0" fontId="0" fillId="9" borderId="14" xfId="0" applyFill="1" applyBorder="1"/>
    <xf numFmtId="0" fontId="0" fillId="10" borderId="12" xfId="0" applyFill="1" applyBorder="1"/>
    <xf numFmtId="0" fontId="0" fillId="10" borderId="0" xfId="0" applyFill="1"/>
    <xf numFmtId="0" fontId="0" fillId="6" borderId="0" xfId="0" applyFill="1"/>
    <xf numFmtId="0" fontId="0" fillId="10" borderId="16" xfId="0" applyFill="1" applyBorder="1"/>
    <xf numFmtId="0" fontId="0" fillId="9" borderId="6" xfId="0" applyFill="1" applyBorder="1"/>
    <xf numFmtId="0" fontId="0" fillId="11" borderId="1" xfId="0" applyFill="1" applyBorder="1"/>
    <xf numFmtId="0" fontId="0" fillId="11" borderId="5" xfId="0" applyFill="1" applyBorder="1"/>
    <xf numFmtId="0" fontId="0" fillId="11" borderId="0" xfId="0" applyFill="1"/>
    <xf numFmtId="0" fontId="0" fillId="12" borderId="0" xfId="0" applyFill="1"/>
    <xf numFmtId="0" fontId="0" fillId="12" borderId="5" xfId="0" applyFill="1" applyBorder="1"/>
    <xf numFmtId="0" fontId="0" fillId="12" borderId="7" xfId="0" applyFill="1" applyBorder="1"/>
    <xf numFmtId="0" fontId="0" fillId="6" borderId="1" xfId="0" applyFill="1" applyBorder="1"/>
    <xf numFmtId="0" fontId="0" fillId="2" borderId="8" xfId="0" applyFill="1" applyBorder="1"/>
    <xf numFmtId="0" fontId="0" fillId="6" borderId="2" xfId="0" applyFill="1" applyBorder="1"/>
    <xf numFmtId="0" fontId="0" fillId="9" borderId="2" xfId="0" applyFill="1" applyBorder="1"/>
    <xf numFmtId="0" fontId="0" fillId="9" borderId="7" xfId="0" applyFill="1" applyBorder="1"/>
    <xf numFmtId="0" fontId="0" fillId="10" borderId="2" xfId="0" applyFill="1" applyBorder="1"/>
    <xf numFmtId="0" fontId="0" fillId="10" borderId="1" xfId="0" applyFill="1" applyBorder="1"/>
    <xf numFmtId="0" fontId="0" fillId="10" borderId="7" xfId="0" applyFill="1" applyBorder="1"/>
    <xf numFmtId="0" fontId="0" fillId="12" borderId="1" xfId="0" applyFill="1" applyBorder="1"/>
    <xf numFmtId="0" fontId="0" fillId="13" borderId="21" xfId="0" applyFill="1" applyBorder="1"/>
    <xf numFmtId="0" fontId="0" fillId="13" borderId="22" xfId="0" applyFill="1" applyBorder="1"/>
    <xf numFmtId="0" fontId="0" fillId="13" borderId="2" xfId="0" applyFill="1" applyBorder="1"/>
    <xf numFmtId="0" fontId="0" fillId="13" borderId="0" xfId="0" applyFill="1"/>
    <xf numFmtId="0" fontId="0" fillId="13" borderId="1" xfId="0" applyFill="1" applyBorder="1"/>
    <xf numFmtId="0" fontId="0" fillId="4" borderId="12" xfId="0" applyFill="1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BA23"/>
      <color rgb="FF85EBFF"/>
      <color rgb="FFCAFED0"/>
      <color rgb="FFE9B3EF"/>
      <color rgb="FFF3EC95"/>
      <color rgb="FFF9B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F3B3-2C9D-4C9E-9E24-26522B96647D}">
  <dimension ref="A1:O90"/>
  <sheetViews>
    <sheetView tabSelected="1" topLeftCell="A79" workbookViewId="0">
      <selection activeCell="L8" sqref="L8"/>
    </sheetView>
  </sheetViews>
  <sheetFormatPr defaultColWidth="5.44140625" defaultRowHeight="23.4" customHeight="1" x14ac:dyDescent="0.3"/>
  <sheetData>
    <row r="1" spans="1:11" ht="23.4" customHeight="1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4" customHeight="1" thickTop="1" thickBot="1" x14ac:dyDescent="0.35">
      <c r="A2" s="2"/>
      <c r="B2" s="3">
        <v>10</v>
      </c>
      <c r="C2" s="4">
        <v>48</v>
      </c>
      <c r="D2" s="5">
        <v>51</v>
      </c>
      <c r="E2" s="6">
        <v>83</v>
      </c>
      <c r="F2" s="7">
        <v>32</v>
      </c>
      <c r="G2" s="6">
        <v>26</v>
      </c>
      <c r="H2" s="8">
        <v>12</v>
      </c>
      <c r="I2" s="9">
        <v>46</v>
      </c>
      <c r="J2" s="10">
        <v>76</v>
      </c>
      <c r="K2" s="11">
        <v>88</v>
      </c>
    </row>
    <row r="3" spans="1:11" ht="23.4" customHeight="1" thickTop="1" x14ac:dyDescent="0.3">
      <c r="A3" s="2"/>
      <c r="B3" s="12">
        <v>66</v>
      </c>
      <c r="C3" s="13">
        <v>59</v>
      </c>
      <c r="D3" s="14">
        <v>25</v>
      </c>
      <c r="E3" s="13">
        <v>10</v>
      </c>
      <c r="F3" s="15">
        <v>90</v>
      </c>
      <c r="G3" s="13">
        <v>22</v>
      </c>
      <c r="H3" s="13">
        <v>37</v>
      </c>
      <c r="I3" s="15">
        <v>19</v>
      </c>
      <c r="J3" s="13">
        <v>58</v>
      </c>
      <c r="K3" s="16">
        <v>93</v>
      </c>
    </row>
    <row r="4" spans="1:11" ht="23.4" customHeight="1" thickBot="1" x14ac:dyDescent="0.35">
      <c r="A4" s="2"/>
      <c r="B4" s="12">
        <v>83</v>
      </c>
      <c r="C4" s="13">
        <v>48</v>
      </c>
      <c r="D4" s="17">
        <v>54</v>
      </c>
      <c r="E4" s="13">
        <v>89</v>
      </c>
      <c r="F4" s="17">
        <v>73</v>
      </c>
      <c r="G4" s="13">
        <v>84</v>
      </c>
      <c r="H4" s="18">
        <v>10</v>
      </c>
      <c r="I4" s="17">
        <v>65</v>
      </c>
      <c r="J4" s="13">
        <v>2</v>
      </c>
      <c r="K4" s="16">
        <v>11</v>
      </c>
    </row>
    <row r="5" spans="1:11" ht="23.4" customHeight="1" thickTop="1" thickBot="1" x14ac:dyDescent="0.35">
      <c r="A5" s="2"/>
      <c r="B5" s="12">
        <v>38</v>
      </c>
      <c r="C5" s="15">
        <v>97</v>
      </c>
      <c r="D5" s="13">
        <v>35</v>
      </c>
      <c r="E5" s="15">
        <v>12</v>
      </c>
      <c r="F5" s="19">
        <v>10</v>
      </c>
      <c r="G5" s="15">
        <v>29</v>
      </c>
      <c r="H5" s="18">
        <v>87</v>
      </c>
      <c r="I5" s="18">
        <v>84</v>
      </c>
      <c r="J5" s="13">
        <v>14</v>
      </c>
      <c r="K5" s="16">
        <v>63</v>
      </c>
    </row>
    <row r="6" spans="1:11" ht="23.4" customHeight="1" thickTop="1" x14ac:dyDescent="0.3">
      <c r="A6" s="2"/>
      <c r="B6" s="12">
        <v>83</v>
      </c>
      <c r="C6" s="15">
        <v>42</v>
      </c>
      <c r="D6" s="13">
        <v>42</v>
      </c>
      <c r="E6" s="13">
        <v>82</v>
      </c>
      <c r="F6" s="15">
        <v>33</v>
      </c>
      <c r="G6" s="13">
        <v>90</v>
      </c>
      <c r="H6" s="13">
        <v>69</v>
      </c>
      <c r="I6" s="15">
        <v>36</v>
      </c>
      <c r="J6" s="13">
        <v>78</v>
      </c>
      <c r="K6" s="16">
        <v>19</v>
      </c>
    </row>
    <row r="7" spans="1:11" ht="23.4" customHeight="1" thickBot="1" x14ac:dyDescent="0.35">
      <c r="A7" s="2"/>
      <c r="B7" s="12">
        <v>90</v>
      </c>
      <c r="C7" s="15">
        <v>31</v>
      </c>
      <c r="D7" s="13">
        <v>9</v>
      </c>
      <c r="E7" s="13">
        <v>14</v>
      </c>
      <c r="F7" s="15">
        <v>47</v>
      </c>
      <c r="G7" s="13">
        <v>30</v>
      </c>
      <c r="H7" s="18">
        <v>33</v>
      </c>
      <c r="I7" s="17">
        <v>92</v>
      </c>
      <c r="J7" s="13">
        <v>31</v>
      </c>
      <c r="K7" s="20">
        <v>27</v>
      </c>
    </row>
    <row r="8" spans="1:11" ht="23.4" customHeight="1" thickTop="1" thickBot="1" x14ac:dyDescent="0.35">
      <c r="A8" s="2"/>
      <c r="B8" s="12">
        <v>87</v>
      </c>
      <c r="C8" s="21">
        <v>9</v>
      </c>
      <c r="D8" s="18">
        <v>91</v>
      </c>
      <c r="E8" s="13">
        <v>46</v>
      </c>
      <c r="F8" s="15">
        <v>37</v>
      </c>
      <c r="G8" s="21">
        <v>90</v>
      </c>
      <c r="H8" s="13">
        <v>99</v>
      </c>
      <c r="I8" s="13">
        <v>9</v>
      </c>
      <c r="J8" s="13">
        <v>79</v>
      </c>
      <c r="K8" s="16">
        <v>66</v>
      </c>
    </row>
    <row r="9" spans="1:11" ht="23.4" customHeight="1" thickTop="1" thickBot="1" x14ac:dyDescent="0.35">
      <c r="A9" s="2"/>
      <c r="B9" s="12">
        <v>5</v>
      </c>
      <c r="C9" s="22">
        <v>19</v>
      </c>
      <c r="D9" s="14">
        <v>28</v>
      </c>
      <c r="E9" s="13">
        <v>52</v>
      </c>
      <c r="F9" s="17">
        <v>99</v>
      </c>
      <c r="G9" s="23">
        <v>43</v>
      </c>
      <c r="H9" s="13">
        <v>75</v>
      </c>
      <c r="I9" s="18">
        <v>15</v>
      </c>
      <c r="J9" s="17">
        <v>46</v>
      </c>
      <c r="K9" s="16">
        <v>38</v>
      </c>
    </row>
    <row r="10" spans="1:11" ht="23.4" customHeight="1" thickTop="1" thickBot="1" x14ac:dyDescent="0.35">
      <c r="A10" s="2"/>
      <c r="B10" s="24">
        <v>16</v>
      </c>
      <c r="C10" s="25">
        <v>60</v>
      </c>
      <c r="D10" s="17">
        <v>93</v>
      </c>
      <c r="E10" s="21">
        <v>81</v>
      </c>
      <c r="F10" s="19">
        <v>44</v>
      </c>
      <c r="G10" s="13">
        <v>47</v>
      </c>
      <c r="H10" s="15">
        <v>75</v>
      </c>
      <c r="I10" s="13">
        <v>11</v>
      </c>
      <c r="J10" s="13">
        <v>7</v>
      </c>
      <c r="K10" s="16">
        <v>20</v>
      </c>
    </row>
    <row r="11" spans="1:11" ht="23.4" customHeight="1" thickTop="1" thickBot="1" x14ac:dyDescent="0.35">
      <c r="A11" s="2"/>
      <c r="B11" s="26">
        <v>80</v>
      </c>
      <c r="C11" s="27">
        <v>68</v>
      </c>
      <c r="D11" s="27">
        <v>41</v>
      </c>
      <c r="E11" s="27">
        <v>20</v>
      </c>
      <c r="F11" s="27">
        <v>22</v>
      </c>
      <c r="G11" s="27">
        <v>37</v>
      </c>
      <c r="H11" s="28">
        <v>39</v>
      </c>
      <c r="I11" s="29">
        <v>4</v>
      </c>
      <c r="J11" s="27">
        <v>83</v>
      </c>
      <c r="K11" s="30">
        <v>1</v>
      </c>
    </row>
    <row r="12" spans="1:11" ht="23.4" customHeight="1" thickBot="1" x14ac:dyDescent="0.35">
      <c r="B12" t="s">
        <v>0</v>
      </c>
    </row>
    <row r="13" spans="1:11" ht="23.4" customHeight="1" thickBot="1" x14ac:dyDescent="0.35">
      <c r="B13" s="3">
        <v>10</v>
      </c>
      <c r="C13" s="31">
        <v>48</v>
      </c>
      <c r="D13" s="5">
        <v>51</v>
      </c>
      <c r="E13" s="32">
        <v>83</v>
      </c>
      <c r="F13" s="33">
        <v>32</v>
      </c>
      <c r="G13" s="32">
        <v>26</v>
      </c>
      <c r="H13" s="8">
        <v>12</v>
      </c>
      <c r="I13" s="34">
        <v>46</v>
      </c>
      <c r="J13" s="31">
        <v>76</v>
      </c>
      <c r="K13" s="11">
        <v>88</v>
      </c>
    </row>
    <row r="14" spans="1:11" ht="23.4" customHeight="1" thickTop="1" x14ac:dyDescent="0.3">
      <c r="B14" s="35">
        <v>66</v>
      </c>
      <c r="C14" s="36">
        <v>59</v>
      </c>
      <c r="D14" s="37">
        <v>25</v>
      </c>
      <c r="E14">
        <v>10</v>
      </c>
      <c r="F14" s="2">
        <v>90</v>
      </c>
      <c r="G14" s="36">
        <v>22</v>
      </c>
      <c r="H14" s="36">
        <v>37</v>
      </c>
      <c r="I14" s="38">
        <v>19</v>
      </c>
      <c r="J14">
        <v>58</v>
      </c>
      <c r="K14" s="39">
        <v>93</v>
      </c>
    </row>
    <row r="15" spans="1:11" ht="23.4" customHeight="1" thickBot="1" x14ac:dyDescent="0.35">
      <c r="B15" s="35">
        <v>83</v>
      </c>
      <c r="C15" s="36">
        <v>48</v>
      </c>
      <c r="D15" s="40">
        <v>54</v>
      </c>
      <c r="E15">
        <v>89</v>
      </c>
      <c r="F15" s="41">
        <v>73</v>
      </c>
      <c r="G15" s="36">
        <v>84</v>
      </c>
      <c r="H15" s="42">
        <v>10</v>
      </c>
      <c r="I15" s="40">
        <v>65</v>
      </c>
      <c r="J15">
        <v>2</v>
      </c>
      <c r="K15" s="39">
        <v>11</v>
      </c>
    </row>
    <row r="16" spans="1:11" ht="23.4" customHeight="1" thickTop="1" thickBot="1" x14ac:dyDescent="0.35">
      <c r="B16" s="35">
        <v>38</v>
      </c>
      <c r="C16" s="38">
        <v>97</v>
      </c>
      <c r="D16">
        <v>35</v>
      </c>
      <c r="E16" s="2">
        <v>12</v>
      </c>
      <c r="F16" s="43">
        <v>10</v>
      </c>
      <c r="G16" s="38">
        <v>29</v>
      </c>
      <c r="H16" s="42">
        <v>87</v>
      </c>
      <c r="I16" s="42">
        <v>84</v>
      </c>
      <c r="J16">
        <v>14</v>
      </c>
      <c r="K16" s="39">
        <v>63</v>
      </c>
    </row>
    <row r="17" spans="2:11" ht="23.4" customHeight="1" thickTop="1" x14ac:dyDescent="0.3">
      <c r="B17" s="35">
        <v>83</v>
      </c>
      <c r="C17" s="38">
        <v>42</v>
      </c>
      <c r="D17">
        <v>42</v>
      </c>
      <c r="E17">
        <v>82</v>
      </c>
      <c r="F17" s="2">
        <v>33</v>
      </c>
      <c r="G17" s="36">
        <v>90</v>
      </c>
      <c r="H17" s="36">
        <v>69</v>
      </c>
      <c r="I17" s="38">
        <v>36</v>
      </c>
      <c r="J17">
        <v>78</v>
      </c>
      <c r="K17" s="39">
        <v>19</v>
      </c>
    </row>
    <row r="18" spans="2:11" ht="23.4" customHeight="1" thickBot="1" x14ac:dyDescent="0.35">
      <c r="B18" s="35">
        <v>90</v>
      </c>
      <c r="C18" s="38">
        <v>31</v>
      </c>
      <c r="D18">
        <v>9</v>
      </c>
      <c r="E18">
        <v>14</v>
      </c>
      <c r="F18" s="2">
        <v>47</v>
      </c>
      <c r="G18" s="36">
        <v>30</v>
      </c>
      <c r="H18" s="42">
        <v>33</v>
      </c>
      <c r="I18" s="40">
        <v>92</v>
      </c>
      <c r="J18">
        <v>31</v>
      </c>
      <c r="K18" s="44">
        <v>27</v>
      </c>
    </row>
    <row r="19" spans="2:11" ht="23.4" customHeight="1" thickTop="1" thickBot="1" x14ac:dyDescent="0.35">
      <c r="B19" s="35">
        <v>87</v>
      </c>
      <c r="C19" s="45">
        <v>9</v>
      </c>
      <c r="D19" s="1">
        <v>91</v>
      </c>
      <c r="E19">
        <v>46</v>
      </c>
      <c r="F19" s="2">
        <v>37</v>
      </c>
      <c r="G19" s="45">
        <v>90</v>
      </c>
      <c r="H19">
        <v>99</v>
      </c>
      <c r="I19">
        <v>9</v>
      </c>
      <c r="J19">
        <v>79</v>
      </c>
      <c r="K19" s="39">
        <v>66</v>
      </c>
    </row>
    <row r="20" spans="2:11" ht="23.4" customHeight="1" thickTop="1" thickBot="1" x14ac:dyDescent="0.35">
      <c r="B20" s="35">
        <v>5</v>
      </c>
      <c r="C20" s="46">
        <v>19</v>
      </c>
      <c r="D20" s="37">
        <v>28</v>
      </c>
      <c r="E20">
        <v>52</v>
      </c>
      <c r="F20" s="41">
        <v>99</v>
      </c>
      <c r="G20" s="47">
        <v>43</v>
      </c>
      <c r="H20">
        <v>75</v>
      </c>
      <c r="I20" s="1">
        <v>15</v>
      </c>
      <c r="J20" s="41">
        <v>46</v>
      </c>
      <c r="K20" s="39">
        <v>38</v>
      </c>
    </row>
    <row r="21" spans="2:11" ht="23.4" customHeight="1" thickTop="1" thickBot="1" x14ac:dyDescent="0.35">
      <c r="B21" s="48">
        <v>16</v>
      </c>
      <c r="C21" s="49">
        <v>60</v>
      </c>
      <c r="D21" s="40">
        <v>93</v>
      </c>
      <c r="E21" s="50">
        <v>81</v>
      </c>
      <c r="F21" s="43">
        <v>44</v>
      </c>
      <c r="G21">
        <v>47</v>
      </c>
      <c r="H21" s="2">
        <v>75</v>
      </c>
      <c r="I21">
        <v>11</v>
      </c>
      <c r="J21">
        <v>7</v>
      </c>
      <c r="K21" s="39">
        <v>20</v>
      </c>
    </row>
    <row r="22" spans="2:11" ht="23.4" customHeight="1" thickTop="1" thickBot="1" x14ac:dyDescent="0.35">
      <c r="B22" s="51">
        <v>80</v>
      </c>
      <c r="C22" s="52">
        <v>68</v>
      </c>
      <c r="D22" s="52">
        <v>41</v>
      </c>
      <c r="E22" s="52">
        <v>20</v>
      </c>
      <c r="F22" s="52">
        <v>22</v>
      </c>
      <c r="G22" s="52">
        <v>37</v>
      </c>
      <c r="H22" s="53">
        <v>39</v>
      </c>
      <c r="I22" s="29">
        <v>4</v>
      </c>
      <c r="J22" s="52">
        <v>83</v>
      </c>
      <c r="K22" s="54">
        <v>1</v>
      </c>
    </row>
    <row r="23" spans="2:11" ht="23.4" customHeight="1" thickBot="1" x14ac:dyDescent="0.35">
      <c r="B23" t="s">
        <v>1</v>
      </c>
    </row>
    <row r="24" spans="2:11" ht="23.4" customHeight="1" thickBot="1" x14ac:dyDescent="0.35">
      <c r="B24" s="3">
        <v>10</v>
      </c>
      <c r="C24" s="31">
        <v>48</v>
      </c>
      <c r="D24" s="5">
        <v>1785</v>
      </c>
      <c r="E24" s="32">
        <v>1734</v>
      </c>
      <c r="F24" s="33">
        <v>1651</v>
      </c>
      <c r="G24" s="32">
        <v>1677</v>
      </c>
      <c r="H24" s="8">
        <v>1689</v>
      </c>
      <c r="I24" s="34">
        <v>46</v>
      </c>
      <c r="J24" s="31">
        <v>76</v>
      </c>
      <c r="K24" s="11">
        <v>1675</v>
      </c>
    </row>
    <row r="25" spans="2:11" ht="23.4" customHeight="1" thickTop="1" x14ac:dyDescent="0.3">
      <c r="B25" s="35">
        <v>76</v>
      </c>
      <c r="C25" s="36">
        <v>59</v>
      </c>
      <c r="D25" s="37">
        <v>25</v>
      </c>
      <c r="E25">
        <v>10</v>
      </c>
      <c r="F25" s="2">
        <v>1619</v>
      </c>
      <c r="G25" s="36">
        <v>22</v>
      </c>
      <c r="H25" s="36">
        <v>37</v>
      </c>
      <c r="I25" s="38">
        <v>19</v>
      </c>
      <c r="J25">
        <v>1494</v>
      </c>
      <c r="K25" s="39">
        <v>1587</v>
      </c>
    </row>
    <row r="26" spans="2:11" ht="23.4" customHeight="1" thickBot="1" x14ac:dyDescent="0.35">
      <c r="B26" s="35">
        <v>159</v>
      </c>
      <c r="C26" s="36">
        <v>48</v>
      </c>
      <c r="D26" s="40">
        <v>54</v>
      </c>
      <c r="E26">
        <v>1456</v>
      </c>
      <c r="F26" s="41">
        <v>1529</v>
      </c>
      <c r="G26" s="36">
        <v>84</v>
      </c>
      <c r="H26" s="42">
        <v>10</v>
      </c>
      <c r="I26" s="40">
        <v>65</v>
      </c>
      <c r="J26">
        <v>1436</v>
      </c>
      <c r="K26" s="39">
        <v>1434</v>
      </c>
    </row>
    <row r="27" spans="2:11" ht="23.4" customHeight="1" thickTop="1" thickBot="1" x14ac:dyDescent="0.35">
      <c r="B27" s="35">
        <v>197</v>
      </c>
      <c r="C27" s="38">
        <v>97</v>
      </c>
      <c r="D27">
        <v>1355</v>
      </c>
      <c r="E27" s="2">
        <v>1367</v>
      </c>
      <c r="F27" s="43">
        <v>10</v>
      </c>
      <c r="G27" s="38">
        <v>29</v>
      </c>
      <c r="H27" s="42">
        <v>87</v>
      </c>
      <c r="I27" s="42">
        <v>84</v>
      </c>
      <c r="J27">
        <v>1360</v>
      </c>
      <c r="K27" s="39">
        <v>1423</v>
      </c>
    </row>
    <row r="28" spans="2:11" ht="23.4" customHeight="1" thickTop="1" x14ac:dyDescent="0.3">
      <c r="B28" s="35">
        <v>280</v>
      </c>
      <c r="C28" s="38">
        <v>42</v>
      </c>
      <c r="D28">
        <v>1320</v>
      </c>
      <c r="E28">
        <v>1278</v>
      </c>
      <c r="F28" s="2">
        <v>1196</v>
      </c>
      <c r="G28" s="36">
        <v>90</v>
      </c>
      <c r="H28" s="36">
        <v>69</v>
      </c>
      <c r="I28" s="38">
        <v>36</v>
      </c>
      <c r="J28">
        <v>1346</v>
      </c>
      <c r="K28" s="39">
        <v>1268</v>
      </c>
    </row>
    <row r="29" spans="2:11" ht="23.4" customHeight="1" thickBot="1" x14ac:dyDescent="0.35">
      <c r="B29" s="35">
        <v>370</v>
      </c>
      <c r="C29" s="38">
        <v>31</v>
      </c>
      <c r="D29">
        <v>1102</v>
      </c>
      <c r="E29">
        <v>1116</v>
      </c>
      <c r="F29" s="2">
        <v>1163</v>
      </c>
      <c r="G29" s="36">
        <v>30</v>
      </c>
      <c r="H29" s="42">
        <v>33</v>
      </c>
      <c r="I29" s="40">
        <v>92</v>
      </c>
      <c r="J29">
        <v>1222</v>
      </c>
      <c r="K29" s="44">
        <v>1249</v>
      </c>
    </row>
    <row r="30" spans="2:11" ht="23.4" customHeight="1" thickTop="1" thickBot="1" x14ac:dyDescent="0.35">
      <c r="B30" s="35">
        <v>457</v>
      </c>
      <c r="C30" s="45">
        <v>9</v>
      </c>
      <c r="D30" s="1">
        <v>1093</v>
      </c>
      <c r="E30">
        <v>1002</v>
      </c>
      <c r="F30" s="2">
        <v>956</v>
      </c>
      <c r="G30" s="45">
        <v>90</v>
      </c>
      <c r="H30">
        <v>1042</v>
      </c>
      <c r="I30">
        <v>1051</v>
      </c>
      <c r="J30">
        <v>1191</v>
      </c>
      <c r="K30" s="39">
        <v>1257</v>
      </c>
    </row>
    <row r="31" spans="2:11" ht="23.4" customHeight="1" thickTop="1" thickBot="1" x14ac:dyDescent="0.35">
      <c r="B31" s="35">
        <v>462</v>
      </c>
      <c r="C31" s="46">
        <v>19</v>
      </c>
      <c r="D31" s="37">
        <v>28</v>
      </c>
      <c r="E31">
        <v>820</v>
      </c>
      <c r="F31" s="41">
        <v>919</v>
      </c>
      <c r="G31" s="47">
        <v>43</v>
      </c>
      <c r="H31">
        <v>943</v>
      </c>
      <c r="I31" s="1">
        <v>1066</v>
      </c>
      <c r="J31" s="41">
        <v>1112</v>
      </c>
      <c r="K31" s="39">
        <v>1295</v>
      </c>
    </row>
    <row r="32" spans="2:11" ht="23.4" customHeight="1" thickTop="1" thickBot="1" x14ac:dyDescent="0.35">
      <c r="B32" s="48">
        <v>478</v>
      </c>
      <c r="C32" s="49">
        <v>60</v>
      </c>
      <c r="D32" s="40">
        <v>93</v>
      </c>
      <c r="E32" s="50">
        <v>768</v>
      </c>
      <c r="F32" s="43">
        <v>44</v>
      </c>
      <c r="G32">
        <v>793</v>
      </c>
      <c r="H32" s="2">
        <v>868</v>
      </c>
      <c r="I32">
        <v>1417</v>
      </c>
      <c r="J32">
        <v>1406</v>
      </c>
      <c r="K32" s="39">
        <v>1315</v>
      </c>
    </row>
    <row r="33" spans="1:15" ht="23.4" customHeight="1" thickTop="1" thickBot="1" x14ac:dyDescent="0.35">
      <c r="B33" s="51">
        <v>558</v>
      </c>
      <c r="C33" s="52">
        <v>626</v>
      </c>
      <c r="D33" s="52">
        <v>667</v>
      </c>
      <c r="E33" s="52">
        <v>687</v>
      </c>
      <c r="F33" s="52">
        <v>709</v>
      </c>
      <c r="G33" s="52">
        <v>746</v>
      </c>
      <c r="H33" s="53">
        <v>39</v>
      </c>
      <c r="I33" s="29">
        <v>1421</v>
      </c>
      <c r="J33" s="52">
        <v>1399</v>
      </c>
      <c r="K33" s="54">
        <v>1316</v>
      </c>
    </row>
    <row r="34" spans="1:15" ht="23.4" customHeight="1" thickBot="1" x14ac:dyDescent="0.35">
      <c r="B34" t="s">
        <v>18</v>
      </c>
      <c r="E34" s="32"/>
      <c r="F34" s="32"/>
      <c r="G34" s="32"/>
      <c r="I34" s="1"/>
      <c r="J34" s="1"/>
    </row>
    <row r="35" spans="1:15" ht="23.4" customHeight="1" thickTop="1" thickBot="1" x14ac:dyDescent="0.35">
      <c r="A35" s="2"/>
      <c r="B35" s="84">
        <v>10</v>
      </c>
      <c r="C35" s="31">
        <v>48</v>
      </c>
      <c r="D35" s="77">
        <v>51</v>
      </c>
      <c r="E35" s="77">
        <v>83</v>
      </c>
      <c r="F35" s="59">
        <v>32</v>
      </c>
      <c r="G35" s="91">
        <v>26</v>
      </c>
      <c r="H35" s="82">
        <v>12</v>
      </c>
      <c r="I35" s="38">
        <v>46</v>
      </c>
      <c r="J35" s="45">
        <v>76</v>
      </c>
      <c r="K35" s="76">
        <v>88</v>
      </c>
    </row>
    <row r="36" spans="1:15" ht="23.4" customHeight="1" thickTop="1" x14ac:dyDescent="0.3">
      <c r="A36" s="2"/>
      <c r="B36" s="85">
        <v>66</v>
      </c>
      <c r="C36" s="36">
        <v>59</v>
      </c>
      <c r="D36" s="37">
        <v>25</v>
      </c>
      <c r="E36">
        <v>10</v>
      </c>
      <c r="F36" s="60">
        <v>90</v>
      </c>
      <c r="G36" s="36">
        <v>22</v>
      </c>
      <c r="H36" s="36">
        <v>37</v>
      </c>
      <c r="I36" s="38">
        <v>19</v>
      </c>
      <c r="J36" s="69">
        <v>58</v>
      </c>
      <c r="K36" s="86">
        <v>93</v>
      </c>
    </row>
    <row r="37" spans="1:15" ht="23.4" customHeight="1" thickBot="1" x14ac:dyDescent="0.35">
      <c r="A37" s="2"/>
      <c r="B37" s="85">
        <v>83</v>
      </c>
      <c r="C37" s="36">
        <v>48</v>
      </c>
      <c r="D37" s="40">
        <v>54</v>
      </c>
      <c r="E37" s="59">
        <v>89</v>
      </c>
      <c r="F37" s="62">
        <v>73</v>
      </c>
      <c r="G37" s="36">
        <v>84</v>
      </c>
      <c r="H37" s="42">
        <v>10</v>
      </c>
      <c r="I37" s="40">
        <v>65</v>
      </c>
      <c r="J37" s="69">
        <v>2</v>
      </c>
      <c r="K37" s="86">
        <v>11</v>
      </c>
    </row>
    <row r="38" spans="1:15" ht="23.4" customHeight="1" thickTop="1" thickBot="1" x14ac:dyDescent="0.35">
      <c r="A38" s="2"/>
      <c r="B38" s="85">
        <v>38</v>
      </c>
      <c r="C38" s="38">
        <v>97</v>
      </c>
      <c r="D38" s="59">
        <v>35</v>
      </c>
      <c r="E38" s="60">
        <v>12</v>
      </c>
      <c r="F38" s="43">
        <v>10</v>
      </c>
      <c r="G38" s="38">
        <v>29</v>
      </c>
      <c r="H38" s="42">
        <v>87</v>
      </c>
      <c r="I38" s="42">
        <v>84</v>
      </c>
      <c r="J38" s="69">
        <v>14</v>
      </c>
      <c r="K38" s="86">
        <v>63</v>
      </c>
    </row>
    <row r="39" spans="1:15" ht="23.4" customHeight="1" thickTop="1" x14ac:dyDescent="0.3">
      <c r="A39" s="2"/>
      <c r="B39" s="85">
        <v>83</v>
      </c>
      <c r="C39" s="38">
        <v>42</v>
      </c>
      <c r="D39" s="59">
        <v>42</v>
      </c>
      <c r="E39" s="59">
        <v>82</v>
      </c>
      <c r="F39" s="60">
        <v>33</v>
      </c>
      <c r="G39" s="36">
        <v>90</v>
      </c>
      <c r="H39" s="36">
        <v>69</v>
      </c>
      <c r="I39" s="38">
        <v>36</v>
      </c>
      <c r="J39" s="69">
        <v>78</v>
      </c>
      <c r="K39" s="86">
        <v>19</v>
      </c>
    </row>
    <row r="40" spans="1:15" ht="23.4" customHeight="1" thickBot="1" x14ac:dyDescent="0.35">
      <c r="A40" s="2"/>
      <c r="B40" s="85">
        <v>90</v>
      </c>
      <c r="C40" s="38">
        <v>31</v>
      </c>
      <c r="D40" s="59">
        <v>9</v>
      </c>
      <c r="E40" s="59">
        <v>14</v>
      </c>
      <c r="F40" s="60">
        <v>47</v>
      </c>
      <c r="G40" s="36">
        <v>30</v>
      </c>
      <c r="H40" s="42">
        <v>33</v>
      </c>
      <c r="I40" s="40">
        <v>92</v>
      </c>
      <c r="J40" s="69">
        <v>31</v>
      </c>
      <c r="K40" s="87">
        <v>27</v>
      </c>
    </row>
    <row r="41" spans="1:15" ht="23.4" customHeight="1" thickTop="1" thickBot="1" x14ac:dyDescent="0.35">
      <c r="A41" s="2"/>
      <c r="B41" s="85">
        <v>87</v>
      </c>
      <c r="C41" s="45">
        <v>9</v>
      </c>
      <c r="D41" s="61">
        <v>91</v>
      </c>
      <c r="E41" s="59">
        <v>46</v>
      </c>
      <c r="F41" s="60">
        <v>37</v>
      </c>
      <c r="G41" s="45">
        <v>90</v>
      </c>
      <c r="H41" s="65">
        <v>99</v>
      </c>
      <c r="I41" s="65">
        <v>9</v>
      </c>
      <c r="J41" s="65">
        <v>79</v>
      </c>
      <c r="K41" s="88">
        <v>66</v>
      </c>
    </row>
    <row r="42" spans="1:15" ht="23.4" customHeight="1" thickTop="1" thickBot="1" x14ac:dyDescent="0.35">
      <c r="A42" s="2"/>
      <c r="B42" s="85">
        <v>5</v>
      </c>
      <c r="C42" s="46">
        <v>19</v>
      </c>
      <c r="D42" s="37">
        <v>28</v>
      </c>
      <c r="E42" s="59">
        <v>52</v>
      </c>
      <c r="F42" s="62">
        <v>99</v>
      </c>
      <c r="G42" s="47">
        <v>43</v>
      </c>
      <c r="H42" s="65">
        <v>75</v>
      </c>
      <c r="I42" s="67">
        <v>15</v>
      </c>
      <c r="J42" s="68">
        <v>46</v>
      </c>
      <c r="K42" s="88">
        <v>38</v>
      </c>
    </row>
    <row r="43" spans="1:15" ht="23.4" customHeight="1" thickTop="1" thickBot="1" x14ac:dyDescent="0.35">
      <c r="A43" s="2"/>
      <c r="B43" s="74">
        <v>16</v>
      </c>
      <c r="C43" s="49">
        <v>60</v>
      </c>
      <c r="D43" s="40">
        <v>93</v>
      </c>
      <c r="E43" s="63">
        <v>81</v>
      </c>
      <c r="F43" s="43">
        <v>44</v>
      </c>
      <c r="G43" s="65">
        <v>47</v>
      </c>
      <c r="H43" s="66">
        <v>75</v>
      </c>
      <c r="I43" s="73">
        <v>11</v>
      </c>
      <c r="J43" s="73">
        <v>7</v>
      </c>
      <c r="K43" s="88">
        <v>20</v>
      </c>
    </row>
    <row r="44" spans="1:15" ht="23.4" customHeight="1" thickTop="1" thickBot="1" x14ac:dyDescent="0.35">
      <c r="A44" s="2"/>
      <c r="B44" s="83">
        <v>80</v>
      </c>
      <c r="C44" s="83">
        <v>68</v>
      </c>
      <c r="D44" s="83">
        <v>41</v>
      </c>
      <c r="E44" s="83">
        <v>20</v>
      </c>
      <c r="F44" s="67">
        <v>22</v>
      </c>
      <c r="G44" s="67">
        <v>37</v>
      </c>
      <c r="H44" s="41">
        <v>39</v>
      </c>
      <c r="I44" s="75">
        <v>4</v>
      </c>
      <c r="J44" s="89">
        <v>83</v>
      </c>
      <c r="K44" s="90">
        <v>1</v>
      </c>
    </row>
    <row r="45" spans="1:15" ht="23.4" customHeight="1" thickTop="1" x14ac:dyDescent="0.3">
      <c r="B45" t="s">
        <v>2</v>
      </c>
    </row>
    <row r="46" spans="1:15" ht="23.4" customHeight="1" x14ac:dyDescent="0.3">
      <c r="B46" t="s">
        <v>3</v>
      </c>
    </row>
    <row r="47" spans="1:15" ht="23.4" customHeight="1" x14ac:dyDescent="0.3">
      <c r="B47" t="s">
        <v>4</v>
      </c>
    </row>
    <row r="48" spans="1:15" ht="23.4" customHeight="1" x14ac:dyDescent="0.3">
      <c r="B48" s="74" t="s">
        <v>5</v>
      </c>
      <c r="C48" s="74"/>
      <c r="D48" s="59" t="s">
        <v>6</v>
      </c>
      <c r="E48" s="59"/>
      <c r="F48" s="65" t="s">
        <v>7</v>
      </c>
      <c r="G48" s="65"/>
      <c r="H48" s="69" t="s">
        <v>8</v>
      </c>
      <c r="I48" s="69"/>
      <c r="J48" s="73" t="s">
        <v>9</v>
      </c>
      <c r="K48" s="73"/>
      <c r="L48" s="79" t="s">
        <v>11</v>
      </c>
      <c r="M48" s="79"/>
      <c r="N48" s="80" t="s">
        <v>12</v>
      </c>
      <c r="O48" s="80"/>
    </row>
    <row r="49" spans="2:14" ht="23.4" customHeight="1" x14ac:dyDescent="0.3">
      <c r="B49">
        <f>SUM(B35:B44)+SUM(C44:E44)</f>
        <v>687</v>
      </c>
      <c r="D49">
        <f>SUM(E37:E43)+SUM(F39:F42)+SUM(D38:D41)+SUM(F35:F37)</f>
        <v>964</v>
      </c>
      <c r="F49">
        <f>SUM(F44:G44)+SUM(G43:H43)+SUM(H41:J42)</f>
        <v>504</v>
      </c>
      <c r="H49">
        <f>SUM(J36:K40)+K35</f>
        <v>484</v>
      </c>
      <c r="J49">
        <f>SUM(I43:K44)+K42+K41</f>
        <v>230</v>
      </c>
      <c r="L49">
        <f>E35+D35</f>
        <v>134</v>
      </c>
      <c r="N49">
        <f>G35+H35</f>
        <v>38</v>
      </c>
    </row>
    <row r="50" spans="2:14" ht="23.4" customHeight="1" x14ac:dyDescent="0.3">
      <c r="B50" t="s">
        <v>10</v>
      </c>
    </row>
    <row r="51" spans="2:14" ht="23.4" customHeight="1" x14ac:dyDescent="0.3">
      <c r="B51" t="s">
        <v>13</v>
      </c>
    </row>
    <row r="52" spans="2:14" ht="23.4" customHeight="1" x14ac:dyDescent="0.3">
      <c r="B52" t="s">
        <v>14</v>
      </c>
      <c r="J52">
        <f>B49+D49+L49</f>
        <v>1785</v>
      </c>
    </row>
    <row r="53" spans="2:14" ht="23.4" customHeight="1" x14ac:dyDescent="0.3">
      <c r="B53" t="s">
        <v>15</v>
      </c>
      <c r="J53">
        <f>B49+D49+N49</f>
        <v>1689</v>
      </c>
    </row>
    <row r="54" spans="2:14" ht="23.4" customHeight="1" x14ac:dyDescent="0.3">
      <c r="B54" t="s">
        <v>16</v>
      </c>
      <c r="J54">
        <f>B49+F49+H49</f>
        <v>1675</v>
      </c>
    </row>
    <row r="55" spans="2:14" ht="23.4" customHeight="1" x14ac:dyDescent="0.3">
      <c r="B55" t="s">
        <v>17</v>
      </c>
      <c r="J55">
        <f>J49+F49+B49</f>
        <v>1421</v>
      </c>
    </row>
    <row r="56" spans="2:14" ht="23.4" customHeight="1" x14ac:dyDescent="0.3">
      <c r="B56" t="s">
        <v>19</v>
      </c>
    </row>
    <row r="57" spans="2:14" ht="23.4" customHeight="1" x14ac:dyDescent="0.3">
      <c r="B57" t="s">
        <v>20</v>
      </c>
    </row>
    <row r="58" spans="2:14" ht="23.4" customHeight="1" thickBot="1" x14ac:dyDescent="0.35">
      <c r="B58" t="s">
        <v>21</v>
      </c>
    </row>
    <row r="59" spans="2:14" ht="23.4" customHeight="1" thickBot="1" x14ac:dyDescent="0.35">
      <c r="B59" s="3">
        <v>10</v>
      </c>
      <c r="C59" s="31">
        <v>48</v>
      </c>
      <c r="D59" s="77">
        <v>51</v>
      </c>
      <c r="E59" s="78">
        <v>83</v>
      </c>
      <c r="F59" s="64">
        <v>32</v>
      </c>
      <c r="G59" s="81">
        <v>26</v>
      </c>
      <c r="H59" s="82">
        <v>12</v>
      </c>
      <c r="I59" s="34">
        <v>46</v>
      </c>
      <c r="J59" s="31">
        <v>76</v>
      </c>
      <c r="K59" s="76">
        <v>88</v>
      </c>
    </row>
    <row r="60" spans="2:14" ht="23.4" customHeight="1" thickTop="1" x14ac:dyDescent="0.3">
      <c r="B60" s="55">
        <v>66</v>
      </c>
      <c r="C60" s="36">
        <v>59</v>
      </c>
      <c r="D60" s="37">
        <v>25</v>
      </c>
      <c r="E60" s="59">
        <v>10</v>
      </c>
      <c r="F60" s="60">
        <v>90</v>
      </c>
      <c r="G60" s="36">
        <v>22</v>
      </c>
      <c r="H60" s="36">
        <v>37</v>
      </c>
      <c r="I60" s="38">
        <v>19</v>
      </c>
      <c r="J60">
        <v>58</v>
      </c>
      <c r="K60" s="70">
        <v>93</v>
      </c>
    </row>
    <row r="61" spans="2:14" ht="23.4" customHeight="1" thickBot="1" x14ac:dyDescent="0.35">
      <c r="B61" s="55">
        <v>83</v>
      </c>
      <c r="C61" s="36">
        <v>48</v>
      </c>
      <c r="D61" s="40">
        <v>54</v>
      </c>
      <c r="E61" s="59">
        <v>89</v>
      </c>
      <c r="F61" s="41">
        <v>73</v>
      </c>
      <c r="G61" s="36">
        <v>84</v>
      </c>
      <c r="H61" s="42">
        <v>10</v>
      </c>
      <c r="I61" s="40">
        <v>65</v>
      </c>
      <c r="J61">
        <v>2</v>
      </c>
      <c r="K61" s="70">
        <v>11</v>
      </c>
    </row>
    <row r="62" spans="2:14" ht="23.4" customHeight="1" thickTop="1" thickBot="1" x14ac:dyDescent="0.35">
      <c r="B62" s="55">
        <v>38</v>
      </c>
      <c r="C62" s="38">
        <v>97</v>
      </c>
      <c r="D62">
        <v>35</v>
      </c>
      <c r="E62" s="60">
        <v>12</v>
      </c>
      <c r="F62" s="43">
        <v>10</v>
      </c>
      <c r="G62" s="38">
        <v>29</v>
      </c>
      <c r="H62" s="42">
        <v>87</v>
      </c>
      <c r="I62" s="42">
        <v>84</v>
      </c>
      <c r="J62">
        <v>14</v>
      </c>
      <c r="K62" s="70">
        <v>63</v>
      </c>
    </row>
    <row r="63" spans="2:14" ht="23.4" customHeight="1" thickTop="1" x14ac:dyDescent="0.3">
      <c r="B63" s="55">
        <v>83</v>
      </c>
      <c r="C63" s="38">
        <v>42</v>
      </c>
      <c r="D63">
        <v>42</v>
      </c>
      <c r="E63" s="59">
        <v>82</v>
      </c>
      <c r="F63" s="2">
        <v>33</v>
      </c>
      <c r="G63" s="36">
        <v>90</v>
      </c>
      <c r="H63" s="36">
        <v>69</v>
      </c>
      <c r="I63" s="38">
        <v>36</v>
      </c>
      <c r="J63">
        <v>78</v>
      </c>
      <c r="K63" s="70">
        <v>19</v>
      </c>
    </row>
    <row r="64" spans="2:14" ht="23.4" customHeight="1" thickBot="1" x14ac:dyDescent="0.35">
      <c r="B64" s="55">
        <v>90</v>
      </c>
      <c r="C64" s="38">
        <v>31</v>
      </c>
      <c r="D64">
        <v>9</v>
      </c>
      <c r="E64" s="59">
        <v>14</v>
      </c>
      <c r="F64" s="2">
        <v>47</v>
      </c>
      <c r="G64" s="36">
        <v>30</v>
      </c>
      <c r="H64" s="42">
        <v>33</v>
      </c>
      <c r="I64" s="40">
        <v>92</v>
      </c>
      <c r="J64" s="69">
        <v>31</v>
      </c>
      <c r="K64" s="71">
        <v>27</v>
      </c>
    </row>
    <row r="65" spans="2:15" ht="23.4" customHeight="1" thickTop="1" thickBot="1" x14ac:dyDescent="0.35">
      <c r="B65" s="55">
        <v>87</v>
      </c>
      <c r="C65" s="45">
        <v>9</v>
      </c>
      <c r="D65" s="1">
        <v>91</v>
      </c>
      <c r="E65" s="59">
        <v>46</v>
      </c>
      <c r="F65" s="2">
        <v>37</v>
      </c>
      <c r="G65" s="45">
        <v>90</v>
      </c>
      <c r="H65">
        <v>99</v>
      </c>
      <c r="I65" s="95">
        <v>9</v>
      </c>
      <c r="J65" s="95">
        <v>79</v>
      </c>
      <c r="K65" s="72">
        <v>66</v>
      </c>
    </row>
    <row r="66" spans="2:15" ht="23.4" customHeight="1" thickTop="1" thickBot="1" x14ac:dyDescent="0.35">
      <c r="B66" s="55">
        <v>5</v>
      </c>
      <c r="C66" s="46">
        <v>19</v>
      </c>
      <c r="D66" s="37">
        <v>28</v>
      </c>
      <c r="E66" s="59">
        <v>52</v>
      </c>
      <c r="F66" s="41">
        <v>99</v>
      </c>
      <c r="G66" s="47">
        <v>43</v>
      </c>
      <c r="H66" s="95">
        <v>75</v>
      </c>
      <c r="I66" s="96">
        <v>15</v>
      </c>
      <c r="J66" s="41">
        <v>46</v>
      </c>
      <c r="K66" s="72">
        <v>38</v>
      </c>
    </row>
    <row r="67" spans="2:15" ht="23.4" customHeight="1" thickTop="1" thickBot="1" x14ac:dyDescent="0.35">
      <c r="B67" s="56">
        <v>16</v>
      </c>
      <c r="C67" s="49">
        <v>60</v>
      </c>
      <c r="D67" s="40">
        <v>93</v>
      </c>
      <c r="E67" s="63">
        <v>81</v>
      </c>
      <c r="F67" s="43">
        <v>44</v>
      </c>
      <c r="G67">
        <v>47</v>
      </c>
      <c r="H67" s="94">
        <v>75</v>
      </c>
      <c r="I67" s="73">
        <v>11</v>
      </c>
      <c r="J67" s="73">
        <v>7</v>
      </c>
      <c r="K67" s="72">
        <v>20</v>
      </c>
    </row>
    <row r="68" spans="2:15" ht="23.4" customHeight="1" thickTop="1" thickBot="1" x14ac:dyDescent="0.35">
      <c r="B68" s="57">
        <v>80</v>
      </c>
      <c r="C68" s="58">
        <v>68</v>
      </c>
      <c r="D68" s="58">
        <v>41</v>
      </c>
      <c r="E68" s="58">
        <v>20</v>
      </c>
      <c r="F68" s="92">
        <v>22</v>
      </c>
      <c r="G68" s="92">
        <v>37</v>
      </c>
      <c r="H68" s="93">
        <v>39</v>
      </c>
      <c r="I68" s="75">
        <v>4</v>
      </c>
      <c r="J68" s="52">
        <v>83</v>
      </c>
      <c r="K68" s="54">
        <v>1</v>
      </c>
    </row>
    <row r="69" spans="2:15" ht="23.4" customHeight="1" x14ac:dyDescent="0.3">
      <c r="B69" t="s">
        <v>22</v>
      </c>
    </row>
    <row r="70" spans="2:15" ht="23.4" customHeight="1" x14ac:dyDescent="0.3">
      <c r="B70" t="s">
        <v>23</v>
      </c>
    </row>
    <row r="71" spans="2:15" ht="23.4" customHeight="1" x14ac:dyDescent="0.3">
      <c r="B71" s="74" t="s">
        <v>5</v>
      </c>
      <c r="C71" s="74"/>
      <c r="D71" s="59" t="s">
        <v>6</v>
      </c>
      <c r="E71" s="59"/>
      <c r="F71" s="65" t="s">
        <v>7</v>
      </c>
      <c r="G71" s="65"/>
      <c r="H71" s="69" t="s">
        <v>8</v>
      </c>
      <c r="I71" s="69"/>
      <c r="J71" s="73" t="s">
        <v>9</v>
      </c>
      <c r="K71" s="73"/>
      <c r="L71" s="79" t="s">
        <v>11</v>
      </c>
      <c r="M71" s="79"/>
      <c r="N71" s="80" t="s">
        <v>12</v>
      </c>
      <c r="O71" s="80"/>
    </row>
    <row r="72" spans="2:15" ht="23.4" customHeight="1" x14ac:dyDescent="0.3">
      <c r="B72">
        <f>B49</f>
        <v>687</v>
      </c>
      <c r="D72">
        <f>SUM(E60:E67)+F60+F59</f>
        <v>508</v>
      </c>
      <c r="F72">
        <f>SUM(F68:H68)+SUM(H66:H67)+I66+I65+J65</f>
        <v>351</v>
      </c>
      <c r="H72">
        <f>SUM(K59:K64)+J64</f>
        <v>332</v>
      </c>
      <c r="J72">
        <f>SUM(K65:K67)+J67+I67+I68</f>
        <v>146</v>
      </c>
      <c r="L72">
        <f>L49</f>
        <v>134</v>
      </c>
      <c r="N72">
        <f>N49</f>
        <v>38</v>
      </c>
    </row>
    <row r="73" spans="2:15" ht="23.4" customHeight="1" x14ac:dyDescent="0.3">
      <c r="B73" t="s">
        <v>14</v>
      </c>
      <c r="J73">
        <f>B72+D72+L72</f>
        <v>1329</v>
      </c>
    </row>
    <row r="74" spans="2:15" ht="23.4" customHeight="1" x14ac:dyDescent="0.3">
      <c r="B74" t="s">
        <v>15</v>
      </c>
      <c r="J74">
        <f>D72+B72+N72</f>
        <v>1233</v>
      </c>
    </row>
    <row r="75" spans="2:15" ht="23.4" customHeight="1" x14ac:dyDescent="0.3">
      <c r="B75" t="s">
        <v>16</v>
      </c>
      <c r="J75">
        <f>B72+F72+H72</f>
        <v>1370</v>
      </c>
    </row>
    <row r="76" spans="2:15" ht="23.4" customHeight="1" x14ac:dyDescent="0.3">
      <c r="B76" t="s">
        <v>17</v>
      </c>
      <c r="J76">
        <f>B72+F72+J72</f>
        <v>1184</v>
      </c>
    </row>
    <row r="77" spans="2:15" ht="23.4" customHeight="1" thickBot="1" x14ac:dyDescent="0.35">
      <c r="B77" t="s">
        <v>24</v>
      </c>
    </row>
    <row r="78" spans="2:15" ht="23.4" customHeight="1" thickBot="1" x14ac:dyDescent="0.35">
      <c r="B78" s="3">
        <v>10</v>
      </c>
      <c r="C78" s="31">
        <v>48</v>
      </c>
      <c r="D78" s="5">
        <f>E78+D59</f>
        <v>1329</v>
      </c>
      <c r="E78" s="32">
        <f>E59+F78</f>
        <v>1278</v>
      </c>
      <c r="F78" s="33">
        <f>F79+F59</f>
        <v>1195</v>
      </c>
      <c r="G78" s="32">
        <f>F78+G59</f>
        <v>1221</v>
      </c>
      <c r="H78" s="8">
        <f>G78+H59</f>
        <v>1233</v>
      </c>
      <c r="I78" s="34">
        <v>46</v>
      </c>
      <c r="J78" s="31">
        <v>76</v>
      </c>
      <c r="K78" s="97">
        <f t="shared" ref="K78:K81" si="0">K79+K59</f>
        <v>1370</v>
      </c>
    </row>
    <row r="79" spans="2:15" ht="23.4" customHeight="1" thickTop="1" x14ac:dyDescent="0.3">
      <c r="B79" s="35">
        <v>76</v>
      </c>
      <c r="C79" s="36">
        <v>59</v>
      </c>
      <c r="D79" s="37">
        <v>25</v>
      </c>
      <c r="E79">
        <f t="shared" ref="E79:E84" si="1">E80+E60</f>
        <v>1073</v>
      </c>
      <c r="F79" s="2">
        <f>E79+F60</f>
        <v>1163</v>
      </c>
      <c r="G79" s="36">
        <v>22</v>
      </c>
      <c r="H79" s="36">
        <v>37</v>
      </c>
      <c r="I79" s="38">
        <v>19</v>
      </c>
      <c r="K79" s="39">
        <f t="shared" si="0"/>
        <v>1282</v>
      </c>
    </row>
    <row r="80" spans="2:15" ht="23.4" customHeight="1" thickBot="1" x14ac:dyDescent="0.35">
      <c r="B80" s="35">
        <v>159</v>
      </c>
      <c r="C80" s="36">
        <v>48</v>
      </c>
      <c r="D80" s="40">
        <v>54</v>
      </c>
      <c r="E80">
        <f t="shared" si="1"/>
        <v>1063</v>
      </c>
      <c r="F80" s="41"/>
      <c r="G80" s="36">
        <v>84</v>
      </c>
      <c r="H80" s="42">
        <v>10</v>
      </c>
      <c r="I80" s="40">
        <v>65</v>
      </c>
      <c r="K80" s="39">
        <f t="shared" si="0"/>
        <v>1189</v>
      </c>
    </row>
    <row r="81" spans="2:11" ht="23.4" customHeight="1" thickTop="1" thickBot="1" x14ac:dyDescent="0.35">
      <c r="B81" s="35">
        <v>197</v>
      </c>
      <c r="C81" s="38">
        <v>97</v>
      </c>
      <c r="E81">
        <f t="shared" si="1"/>
        <v>974</v>
      </c>
      <c r="F81" s="43">
        <v>10</v>
      </c>
      <c r="G81" s="38">
        <v>29</v>
      </c>
      <c r="H81" s="42">
        <v>87</v>
      </c>
      <c r="I81" s="42">
        <v>84</v>
      </c>
      <c r="K81" s="39">
        <f t="shared" si="0"/>
        <v>1178</v>
      </c>
    </row>
    <row r="82" spans="2:11" ht="23.4" customHeight="1" thickTop="1" x14ac:dyDescent="0.3">
      <c r="B82" s="35">
        <v>280</v>
      </c>
      <c r="C82" s="38">
        <v>42</v>
      </c>
      <c r="E82">
        <f t="shared" si="1"/>
        <v>962</v>
      </c>
      <c r="F82" s="2"/>
      <c r="G82" s="36">
        <v>90</v>
      </c>
      <c r="H82" s="36">
        <v>69</v>
      </c>
      <c r="I82" s="38">
        <v>36</v>
      </c>
      <c r="K82" s="39">
        <f>K83+K63</f>
        <v>1115</v>
      </c>
    </row>
    <row r="83" spans="2:11" ht="23.4" customHeight="1" thickBot="1" x14ac:dyDescent="0.35">
      <c r="B83" s="35">
        <v>370</v>
      </c>
      <c r="C83" s="38">
        <v>31</v>
      </c>
      <c r="E83">
        <f t="shared" si="1"/>
        <v>880</v>
      </c>
      <c r="F83" s="2"/>
      <c r="G83" s="36">
        <v>30</v>
      </c>
      <c r="H83" s="42">
        <v>33</v>
      </c>
      <c r="I83" s="40" t="s">
        <v>25</v>
      </c>
      <c r="J83">
        <f>J84+J64</f>
        <v>1069</v>
      </c>
      <c r="K83" s="44">
        <f>J83+K64</f>
        <v>1096</v>
      </c>
    </row>
    <row r="84" spans="2:11" ht="23.4" customHeight="1" thickTop="1" thickBot="1" x14ac:dyDescent="0.35">
      <c r="B84" s="35">
        <v>457</v>
      </c>
      <c r="C84" s="45">
        <v>9</v>
      </c>
      <c r="D84" s="1"/>
      <c r="E84">
        <f t="shared" si="1"/>
        <v>866</v>
      </c>
      <c r="F84" s="2"/>
      <c r="G84" s="45">
        <v>90</v>
      </c>
      <c r="I84">
        <f>I85+I65</f>
        <v>959</v>
      </c>
      <c r="J84">
        <f>I84+J65</f>
        <v>1038</v>
      </c>
      <c r="K84" s="39">
        <f>J84+K65</f>
        <v>1104</v>
      </c>
    </row>
    <row r="85" spans="2:11" ht="23.4" customHeight="1" thickTop="1" thickBot="1" x14ac:dyDescent="0.35">
      <c r="B85" s="35">
        <v>462</v>
      </c>
      <c r="C85" s="46">
        <v>19</v>
      </c>
      <c r="D85" s="37">
        <v>28</v>
      </c>
      <c r="E85">
        <f>E86+E66</f>
        <v>820</v>
      </c>
      <c r="F85" s="41"/>
      <c r="G85" s="47">
        <v>43</v>
      </c>
      <c r="H85" s="98">
        <f>H86+H66</f>
        <v>935</v>
      </c>
      <c r="I85" s="1">
        <f>H85+I66</f>
        <v>950</v>
      </c>
      <c r="J85" s="41"/>
      <c r="K85" s="39">
        <f>K84+K66</f>
        <v>1142</v>
      </c>
    </row>
    <row r="86" spans="2:11" ht="23.4" customHeight="1" thickTop="1" thickBot="1" x14ac:dyDescent="0.35">
      <c r="B86" s="48">
        <v>478</v>
      </c>
      <c r="C86" s="49">
        <v>60</v>
      </c>
      <c r="D86" s="40">
        <v>93</v>
      </c>
      <c r="E86" s="50">
        <f>E87+E67</f>
        <v>768</v>
      </c>
      <c r="F86" s="43">
        <v>44</v>
      </c>
      <c r="H86" s="2">
        <f>H87+H67</f>
        <v>860</v>
      </c>
      <c r="I86">
        <f>J86+I67</f>
        <v>1180</v>
      </c>
      <c r="J86">
        <f>K86+J67</f>
        <v>1169</v>
      </c>
      <c r="K86" s="39">
        <f>K85+K67</f>
        <v>1162</v>
      </c>
    </row>
    <row r="87" spans="2:11" ht="23.4" customHeight="1" thickTop="1" thickBot="1" x14ac:dyDescent="0.35">
      <c r="B87" s="51">
        <v>558</v>
      </c>
      <c r="C87" s="52">
        <v>626</v>
      </c>
      <c r="D87" s="52">
        <v>667</v>
      </c>
      <c r="E87" s="52">
        <v>687</v>
      </c>
      <c r="F87" s="52">
        <f>F68+E87</f>
        <v>709</v>
      </c>
      <c r="G87" s="52">
        <f t="shared" ref="G87:H87" si="2">G68+F87</f>
        <v>746</v>
      </c>
      <c r="H87" s="52">
        <f t="shared" si="2"/>
        <v>785</v>
      </c>
      <c r="I87" s="29">
        <f>I68+I86</f>
        <v>1184</v>
      </c>
      <c r="J87" s="52"/>
      <c r="K87" s="54"/>
    </row>
    <row r="88" spans="2:11" ht="23.4" customHeight="1" x14ac:dyDescent="0.3">
      <c r="B88" t="s">
        <v>26</v>
      </c>
    </row>
    <row r="89" spans="2:11" ht="23.4" customHeight="1" x14ac:dyDescent="0.3">
      <c r="B89" t="s">
        <v>27</v>
      </c>
      <c r="D89">
        <f>MAX(J52:J55)</f>
        <v>1785</v>
      </c>
    </row>
    <row r="90" spans="2:11" ht="23.4" customHeight="1" x14ac:dyDescent="0.3">
      <c r="D90">
        <f>MIN(J73:J76)</f>
        <v>1184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Кислицына</dc:creator>
  <cp:lastModifiedBy>Ксения Кислицына</cp:lastModifiedBy>
  <cp:lastPrinted>2024-07-14T17:22:55Z</cp:lastPrinted>
  <dcterms:created xsi:type="dcterms:W3CDTF">2024-07-14T16:59:32Z</dcterms:created>
  <dcterms:modified xsi:type="dcterms:W3CDTF">2024-07-14T18:35:41Z</dcterms:modified>
</cp:coreProperties>
</file>