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исок" sheetId="1" r:id="rId4"/>
    <sheet state="hidden" name="Q1" sheetId="2" r:id="rId5"/>
  </sheets>
  <definedNames>
    <definedName hidden="1" localSheetId="0" name="_xlnm._FilterDatabase">'Список'!$A$1:$Q$4</definedName>
    <definedName hidden="1" localSheetId="1" name="_xlnm._FilterDatabase">'Q1'!$A$1:$F$262</definedName>
  </definedNames>
  <calcPr/>
  <extLst>
    <ext uri="GoogleSheetsCustomDataVersion1">
      <go:sheetsCustomData xmlns:go="http://customooxmlschemas.google.com/" r:id="rId6" roundtripDataSignature="AMtx7mhIvtRWO/jxw4KLSEeu9C8NJS2yHQ=="/>
    </ext>
  </extLst>
</workbook>
</file>

<file path=xl/sharedStrings.xml><?xml version="1.0" encoding="utf-8"?>
<sst xmlns="http://schemas.openxmlformats.org/spreadsheetml/2006/main" count="540" uniqueCount="124">
  <si>
    <t>Tax cod</t>
  </si>
  <si>
    <t>PE</t>
  </si>
  <si>
    <t>Amount</t>
  </si>
  <si>
    <t>Bank</t>
  </si>
  <si>
    <t>MFO</t>
  </si>
  <si>
    <t xml:space="preserve">reciver </t>
  </si>
  <si>
    <t xml:space="preserve">acc </t>
  </si>
  <si>
    <t xml:space="preserve">LCode </t>
  </si>
  <si>
    <t xml:space="preserve">purpose of payment </t>
  </si>
  <si>
    <t>SLACK Name</t>
  </si>
  <si>
    <t>Срок оплаты до</t>
  </si>
  <si>
    <t>Налог</t>
  </si>
  <si>
    <t>Bla bla bla</t>
  </si>
  <si>
    <t>Райффайзен Банк Аваль</t>
  </si>
  <si>
    <t>ПрАТ  Страхова  компанiя  “УНІКА”</t>
  </si>
  <si>
    <t>UA6888888888888888888888</t>
  </si>
  <si>
    <t>Страховий платіж згідно Договору №hfdghdfgh</t>
  </si>
  <si>
    <t>trfdtfdf@bfkf.ti</t>
  </si>
  <si>
    <t>Страхового внесоку</t>
  </si>
  <si>
    <t>ID</t>
  </si>
  <si>
    <t>name</t>
  </si>
  <si>
    <t>total income</t>
  </si>
  <si>
    <t>date</t>
  </si>
  <si>
    <t>income in USD</t>
  </si>
  <si>
    <t>income in UAH</t>
  </si>
  <si>
    <t>Аннєнков Євген Борисович</t>
  </si>
  <si>
    <t>1q 2020</t>
  </si>
  <si>
    <t>31.01.2020</t>
  </si>
  <si>
    <t>02.03.2020</t>
  </si>
  <si>
    <t>Антонюк Олександр Сергійович</t>
  </si>
  <si>
    <t>31.03.2020</t>
  </si>
  <si>
    <t>Бабенко Євген Михайлович</t>
  </si>
  <si>
    <t>Борисов Пилип Павлович</t>
  </si>
  <si>
    <t>10.03.2020</t>
  </si>
  <si>
    <t>13.02.2020</t>
  </si>
  <si>
    <t>10.01.2020</t>
  </si>
  <si>
    <t>Бригардін Олександр Іванович</t>
  </si>
  <si>
    <t>03.02.2020</t>
  </si>
  <si>
    <t>Буткевич Петро Петрович</t>
  </si>
  <si>
    <t>Булах Валерій Валерійович</t>
  </si>
  <si>
    <t>Велес Вікторія Русланівна</t>
  </si>
  <si>
    <t>Герасімов Костянтин Володимирович</t>
  </si>
  <si>
    <t>Глєбов Станіслав Михайлович</t>
  </si>
  <si>
    <t>Гончарова Марія Олексіївна</t>
  </si>
  <si>
    <t>30.01.2020</t>
  </si>
  <si>
    <t>27.02.2020</t>
  </si>
  <si>
    <t>Гуцало В’ячеслав Андрійович</t>
  </si>
  <si>
    <t>03.03.2020</t>
  </si>
  <si>
    <t>04.02.2020</t>
  </si>
  <si>
    <t>Девяткин Ратибор Олегович</t>
  </si>
  <si>
    <t>Денисенко Гліб Борисович</t>
  </si>
  <si>
    <t>Денисенко Іван Миколайович</t>
  </si>
  <si>
    <t>Жилін Олександр Олександрович</t>
  </si>
  <si>
    <t>Загоруй Сергій Сергійович</t>
  </si>
  <si>
    <t>07.02.2020</t>
  </si>
  <si>
    <t>17.01.2020</t>
  </si>
  <si>
    <t>09.01.2020</t>
  </si>
  <si>
    <t>20.03.2020</t>
  </si>
  <si>
    <t>Ілющенко Наталія Григоріївна</t>
  </si>
  <si>
    <t>Камінський Дмитро Святославович</t>
  </si>
  <si>
    <t>Капранов Станіслав Сергійович</t>
  </si>
  <si>
    <t>13.01.2020</t>
  </si>
  <si>
    <t>Карпан Іван Іванович</t>
  </si>
  <si>
    <t>Кашин Василь Сергійович</t>
  </si>
  <si>
    <t>Кисловець Сергій Олександрович</t>
  </si>
  <si>
    <t>Ковтун Тетяна Володимирівна</t>
  </si>
  <si>
    <t>Комишан Олександра Олегівна</t>
  </si>
  <si>
    <t>Коноваленко Анна Вікторівна</t>
  </si>
  <si>
    <t>Копитов Костянтин Олександрович</t>
  </si>
  <si>
    <t>Копитова Марина Сергіївна</t>
  </si>
  <si>
    <t>Кошкін Єгор Геннадійович</t>
  </si>
  <si>
    <t>11.01.2020</t>
  </si>
  <si>
    <t>20.01.2020</t>
  </si>
  <si>
    <t>05.02.2020</t>
  </si>
  <si>
    <t>20.02.2020</t>
  </si>
  <si>
    <t>04.03.2020</t>
  </si>
  <si>
    <t>06.03.2020</t>
  </si>
  <si>
    <t>Кудлай Олександр Анатолійович</t>
  </si>
  <si>
    <t>Лісовський Дмитро Віталійович</t>
  </si>
  <si>
    <t>Мельник Дар’я Ігорівна</t>
  </si>
  <si>
    <t>Мельник Кирило Сергійович</t>
  </si>
  <si>
    <t>29.01.2020</t>
  </si>
  <si>
    <t>Мельничук Олег Павлович</t>
  </si>
  <si>
    <t>Михайловський Костянтин Сергійович</t>
  </si>
  <si>
    <t>Мохонько Іван Олександрович</t>
  </si>
  <si>
    <t>Неліпа Ольга Валеріївна</t>
  </si>
  <si>
    <t>Никоненко Марія Олексіївна</t>
  </si>
  <si>
    <t>Нікітенко Андрій Геннадійович</t>
  </si>
  <si>
    <t>Нікітенко Наталія Володимирівна</t>
  </si>
  <si>
    <t>Остаповець Дмитро Вікторович</t>
  </si>
  <si>
    <t>Охонько Павло Сергійович</t>
  </si>
  <si>
    <t>24.01.2020</t>
  </si>
  <si>
    <t>Павлюк Олександр Петрович</t>
  </si>
  <si>
    <t>Паламарчук Ольга Володимирівна</t>
  </si>
  <si>
    <t>Хомякова Арина Олексіївна</t>
  </si>
  <si>
    <t>15.01.2020</t>
  </si>
  <si>
    <t>12.02.2020</t>
  </si>
  <si>
    <t>18.03.2020</t>
  </si>
  <si>
    <t>Пекло Антон Олександрович</t>
  </si>
  <si>
    <t>Пекло Олена Павлівна</t>
  </si>
  <si>
    <t>Піддубна Юлія Володимирівна</t>
  </si>
  <si>
    <t>Пучков Володимир Вікторович</t>
  </si>
  <si>
    <t>Радченко Богдан Петрович</t>
  </si>
  <si>
    <t>11.02.2020</t>
  </si>
  <si>
    <t>Рибін Юрій Андрійович</t>
  </si>
  <si>
    <t>02.04.2020</t>
  </si>
  <si>
    <t>Руденко Микола Петрович</t>
  </si>
  <si>
    <t>Савченко Вероніка Олександрівна</t>
  </si>
  <si>
    <t>Свірський Олександр Іванович</t>
  </si>
  <si>
    <t>Сівак Андрій Сергійович</t>
  </si>
  <si>
    <t>Сімсон Зоя Олегівна</t>
  </si>
  <si>
    <t>Снєжинська-Любимова Дар'я Ігорівна</t>
  </si>
  <si>
    <t>Снєжинський Олексій Ігорович</t>
  </si>
  <si>
    <t>Суранович Віктор Вікторович</t>
  </si>
  <si>
    <t>Тарасенко Петро Сергійович</t>
  </si>
  <si>
    <t>06.02.2020</t>
  </si>
  <si>
    <t>Терещенко Євген Григорович</t>
  </si>
  <si>
    <t>Філоненко Дарина Василівна</t>
  </si>
  <si>
    <t>Чувпилова Тетяна Вікторівна</t>
  </si>
  <si>
    <t>Шатковський Дмитро Олександрович</t>
  </si>
  <si>
    <t>Шолом Ігор Дмитрович</t>
  </si>
  <si>
    <t>Шустинська Тетяна Олегівна</t>
  </si>
  <si>
    <t>БАБЕНКО ВЛАДИСЛАВ МИХАЙЛОВИЧ</t>
  </si>
  <si>
    <t>17.03.2020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</si>
</sst>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rgb="FFFFFFFF"/>
      <name val="Arial"/>
    </font>
    <font>
      <sz val="10.0"/>
      <color theme="1"/>
      <name val="Arial"/>
    </font>
    <font>
      <sz val="8.0"/>
      <color theme="1"/>
      <name val="Arial"/>
    </font>
    <font>
      <sz val="8.0"/>
      <color rgb="FF000000"/>
      <name val="Arial"/>
    </font>
    <font>
      <sz val="11.0"/>
      <color rgb="FF000000"/>
      <name val="Arial"/>
    </font>
    <font/>
    <font>
      <sz val="10.0"/>
      <color theme="10"/>
      <name val="Arial"/>
    </font>
    <font>
      <sz val="8.0"/>
      <color theme="1"/>
    </font>
    <font>
      <color theme="1"/>
      <name val="Arial"/>
    </font>
    <font>
      <b/>
      <sz val="11.0"/>
      <color rgb="FF000000"/>
      <name val="Arial"/>
    </font>
    <font>
      <b/>
      <sz val="11.0"/>
      <color rgb="FFC00000"/>
      <name val="Arial"/>
    </font>
    <font>
      <b/>
      <sz val="10.0"/>
      <color theme="1"/>
      <name val="Arial"/>
    </font>
    <font>
      <sz val="12.0"/>
      <color theme="1"/>
      <name val="Calibri"/>
    </font>
    <font>
      <sz val="12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theme="4"/>
        <bgColor theme="4"/>
      </patternFill>
    </fill>
    <fill>
      <patternFill patternType="solid">
        <fgColor rgb="FFC27BA0"/>
        <bgColor rgb="FFC27BA0"/>
      </patternFill>
    </fill>
    <fill>
      <patternFill patternType="solid">
        <fgColor theme="8"/>
        <bgColor theme="8"/>
      </patternFill>
    </fill>
    <fill>
      <patternFill patternType="solid">
        <fgColor rgb="FF00FF00"/>
        <bgColor rgb="FF00FF00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 shrinkToFit="0" wrapText="1"/>
    </xf>
    <xf borderId="1" fillId="4" fontId="1" numFmtId="0" xfId="0" applyBorder="1" applyFill="1" applyFont="1"/>
    <xf borderId="1" fillId="5" fontId="2" numFmtId="0" xfId="0" applyBorder="1" applyFill="1" applyFont="1"/>
    <xf borderId="0" fillId="0" fontId="2" numFmtId="0" xfId="0" applyFont="1"/>
    <xf borderId="2" fillId="0" fontId="3" numFmtId="0" xfId="0" applyBorder="1" applyFont="1"/>
    <xf borderId="2" fillId="0" fontId="4" numFmtId="0" xfId="0" applyAlignment="1" applyBorder="1" applyFont="1">
      <alignment readingOrder="0" shrinkToFit="0" vertical="center" wrapText="1"/>
    </xf>
    <xf borderId="1" fillId="6" fontId="5" numFmtId="0" xfId="0" applyAlignment="1" applyBorder="1" applyFill="1" applyFont="1">
      <alignment horizontal="right"/>
    </xf>
    <xf borderId="0" fillId="0" fontId="2" numFmtId="0" xfId="0" applyAlignment="1" applyFont="1">
      <alignment horizontal="right" shrinkToFit="0" wrapText="1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16" xfId="0" applyFont="1" applyNumberFormat="1"/>
    <xf borderId="2" fillId="0" fontId="8" numFmtId="0" xfId="0" applyBorder="1" applyFont="1"/>
    <xf borderId="0" fillId="0" fontId="9" numFmtId="0" xfId="0" applyAlignment="1" applyFont="1">
      <alignment readingOrder="0"/>
    </xf>
    <xf borderId="0" fillId="0" fontId="0" numFmtId="0" xfId="0" applyFont="1"/>
    <xf borderId="2" fillId="7" fontId="10" numFmtId="0" xfId="0" applyAlignment="1" applyBorder="1" applyFill="1" applyFont="1">
      <alignment shrinkToFit="0" vertical="top" wrapText="1"/>
    </xf>
    <xf borderId="2" fillId="7" fontId="11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1" fillId="8" fontId="12" numFmtId="0" xfId="0" applyAlignment="1" applyBorder="1" applyFill="1" applyFont="1">
      <alignment horizontal="right"/>
    </xf>
    <xf borderId="1" fillId="8" fontId="12" numFmtId="0" xfId="0" applyBorder="1" applyFont="1"/>
    <xf borderId="1" fillId="8" fontId="13" numFmtId="0" xfId="0" applyBorder="1" applyFont="1"/>
    <xf borderId="0" fillId="0" fontId="14" numFmtId="0" xfId="0" applyAlignment="1" applyFont="1">
      <alignment horizontal="right"/>
    </xf>
    <xf borderId="0" fillId="0" fontId="14" numFmtId="0" xfId="0" applyFont="1"/>
    <xf borderId="0" fillId="0" fontId="14" numFmtId="4" xfId="0" applyAlignment="1" applyFont="1" applyNumberFormat="1">
      <alignment horizontal="right"/>
    </xf>
    <xf borderId="0" fillId="0" fontId="14" numFmtId="2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1" fillId="9" fontId="5" numFmtId="0" xfId="0" applyAlignment="1" applyBorder="1" applyFill="1" applyFont="1">
      <alignment horizontal="left"/>
    </xf>
    <xf borderId="0" fillId="0" fontId="2" numFmtId="2" xfId="0" applyFont="1" applyNumberFormat="1"/>
    <xf borderId="1" fillId="10" fontId="2" numFmtId="0" xfId="0" applyBorder="1" applyFill="1" applyFont="1"/>
    <xf borderId="1" fillId="10" fontId="2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0" fillId="0" fontId="2" numFmtId="2" xfId="0" applyAlignment="1" applyFont="1" applyNumberFormat="1">
      <alignment horizontal="right"/>
    </xf>
    <xf borderId="0" fillId="0" fontId="1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3" width="21.0"/>
    <col customWidth="1" min="4" max="4" width="24.71"/>
    <col customWidth="1" min="5" max="5" width="9.86"/>
    <col customWidth="1" min="6" max="6" width="28.86"/>
    <col customWidth="1" min="7" max="7" width="31.0"/>
    <col customWidth="1" min="8" max="8" width="9.29"/>
    <col customWidth="1" min="9" max="9" width="48.14"/>
    <col customWidth="1" min="10" max="10" width="21.0"/>
    <col customWidth="1" min="11" max="11" width="16.0"/>
    <col customWidth="1" min="12" max="26" width="21.0"/>
  </cols>
  <sheetData>
    <row r="1" ht="22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/>
      <c r="N1" s="5"/>
      <c r="O1" s="5"/>
      <c r="P1" s="5"/>
      <c r="Q1" s="5"/>
    </row>
    <row r="2" ht="22.5" customHeight="1">
      <c r="A2" s="6">
        <v>1.0</v>
      </c>
      <c r="B2" s="7" t="s">
        <v>12</v>
      </c>
      <c r="C2" s="8">
        <v>3212.5</v>
      </c>
      <c r="D2" s="9" t="s">
        <v>13</v>
      </c>
      <c r="E2" s="10">
        <v>333333.0</v>
      </c>
      <c r="F2" s="5" t="s">
        <v>14</v>
      </c>
      <c r="G2" s="11" t="s">
        <v>15</v>
      </c>
      <c r="H2" s="10">
        <v>2.0565656E7</v>
      </c>
      <c r="I2" s="12" t="s">
        <v>16</v>
      </c>
      <c r="J2" s="13" t="s">
        <v>17</v>
      </c>
      <c r="K2" s="14">
        <v>44187.0</v>
      </c>
      <c r="L2" s="5" t="s">
        <v>18</v>
      </c>
    </row>
    <row r="3" ht="22.5" customHeight="1">
      <c r="A3" s="15">
        <v>1.0</v>
      </c>
      <c r="B3" s="7" t="s">
        <v>12</v>
      </c>
      <c r="C3" s="8">
        <v>3212.5</v>
      </c>
      <c r="D3" s="9" t="s">
        <v>13</v>
      </c>
      <c r="E3" s="10">
        <v>333333.0</v>
      </c>
      <c r="F3" s="5" t="s">
        <v>14</v>
      </c>
      <c r="G3" s="11" t="s">
        <v>15</v>
      </c>
      <c r="H3" s="10">
        <v>2.0565656E7</v>
      </c>
      <c r="I3" s="12" t="s">
        <v>16</v>
      </c>
      <c r="J3" s="13" t="s">
        <v>17</v>
      </c>
      <c r="K3" s="14">
        <v>44187.0</v>
      </c>
      <c r="L3" s="5" t="s">
        <v>18</v>
      </c>
    </row>
    <row r="4" ht="22.5" customHeight="1">
      <c r="A4" s="6">
        <v>1.0</v>
      </c>
      <c r="B4" s="7" t="s">
        <v>12</v>
      </c>
      <c r="C4" s="8">
        <v>3212.5</v>
      </c>
      <c r="D4" s="9" t="s">
        <v>13</v>
      </c>
      <c r="E4" s="10">
        <v>333333.0</v>
      </c>
      <c r="F4" s="5" t="s">
        <v>14</v>
      </c>
      <c r="G4" s="11" t="s">
        <v>15</v>
      </c>
      <c r="H4" s="10">
        <v>2.0565656E7</v>
      </c>
      <c r="I4" s="16" t="s">
        <v>16</v>
      </c>
      <c r="J4" s="13" t="s">
        <v>17</v>
      </c>
      <c r="K4" s="14">
        <v>44187.0</v>
      </c>
      <c r="L4" s="5" t="s">
        <v>18</v>
      </c>
    </row>
    <row r="5" ht="22.5" customHeight="1">
      <c r="B5" s="17"/>
      <c r="J5" s="17"/>
    </row>
    <row r="6" ht="22.5" customHeight="1">
      <c r="B6" s="17"/>
      <c r="J6" s="17"/>
    </row>
    <row r="7" ht="22.5" customHeight="1">
      <c r="B7" s="17"/>
      <c r="J7" s="17"/>
    </row>
    <row r="8" ht="22.5" customHeight="1">
      <c r="B8" s="17"/>
    </row>
    <row r="9" ht="22.5" customHeight="1">
      <c r="B9" s="17"/>
    </row>
    <row r="10" ht="22.5" customHeight="1">
      <c r="B10" s="17"/>
    </row>
    <row r="11" ht="22.5" customHeight="1">
      <c r="B11" s="17"/>
    </row>
    <row r="12" ht="22.5" customHeight="1">
      <c r="B12" s="17"/>
    </row>
    <row r="13" ht="22.5" customHeight="1">
      <c r="B13" s="17"/>
    </row>
    <row r="14" ht="22.5" customHeight="1">
      <c r="B14" s="17"/>
    </row>
    <row r="15" ht="22.5" customHeight="1">
      <c r="B15" s="17"/>
    </row>
    <row r="16" ht="22.5" customHeight="1">
      <c r="B16" s="17"/>
    </row>
    <row r="17" ht="22.5" customHeight="1">
      <c r="B17" s="17"/>
    </row>
    <row r="18" ht="22.5" customHeight="1">
      <c r="B18" s="17"/>
    </row>
    <row r="19" ht="22.5" customHeight="1">
      <c r="B19" s="17"/>
    </row>
    <row r="20" ht="22.5" customHeight="1">
      <c r="B20" s="17"/>
    </row>
    <row r="21" ht="22.5" customHeight="1">
      <c r="B21" s="17"/>
    </row>
    <row r="22" ht="22.5" customHeight="1">
      <c r="B22" s="17"/>
    </row>
    <row r="23" ht="22.5" customHeight="1">
      <c r="B23" s="17"/>
    </row>
    <row r="24" ht="22.5" customHeight="1">
      <c r="B24" s="17"/>
    </row>
    <row r="25" ht="22.5" customHeight="1">
      <c r="B25" s="17"/>
    </row>
    <row r="26" ht="22.5" customHeight="1">
      <c r="B26" s="17"/>
    </row>
    <row r="27" ht="22.5" customHeight="1">
      <c r="B27" s="17"/>
    </row>
    <row r="28" ht="22.5" customHeight="1">
      <c r="B28" s="17"/>
    </row>
    <row r="29" ht="22.5" customHeight="1">
      <c r="B29" s="17"/>
    </row>
    <row r="30" ht="22.5" customHeight="1">
      <c r="B30" s="17"/>
    </row>
    <row r="31" ht="22.5" customHeight="1">
      <c r="B31" s="17"/>
    </row>
    <row r="32" ht="22.5" customHeight="1">
      <c r="B32" s="17"/>
    </row>
    <row r="33" ht="22.5" customHeight="1">
      <c r="B33" s="17"/>
    </row>
    <row r="34" ht="22.5" customHeight="1">
      <c r="B34" s="17"/>
    </row>
    <row r="35" ht="22.5" customHeight="1">
      <c r="B35" s="17"/>
    </row>
    <row r="36" ht="22.5" customHeight="1">
      <c r="B36" s="17"/>
    </row>
    <row r="37" ht="22.5" customHeight="1">
      <c r="B37" s="17"/>
    </row>
    <row r="38" ht="22.5" customHeight="1">
      <c r="B38" s="17"/>
    </row>
    <row r="39" ht="22.5" customHeight="1">
      <c r="B39" s="17"/>
    </row>
    <row r="40" ht="22.5" customHeight="1">
      <c r="B40" s="17"/>
    </row>
    <row r="41" ht="22.5" customHeight="1">
      <c r="B41" s="17"/>
    </row>
    <row r="42" ht="22.5" customHeight="1">
      <c r="B42" s="17"/>
    </row>
    <row r="43" ht="22.5" customHeight="1">
      <c r="B43" s="17"/>
    </row>
    <row r="44" ht="22.5" customHeight="1">
      <c r="B44" s="17"/>
    </row>
    <row r="45" ht="22.5" customHeight="1">
      <c r="B45" s="17"/>
    </row>
    <row r="46" ht="22.5" customHeight="1">
      <c r="B46" s="17"/>
    </row>
    <row r="47" ht="22.5" customHeight="1">
      <c r="B47" s="17"/>
    </row>
    <row r="48" ht="22.5" customHeight="1">
      <c r="B48" s="17"/>
    </row>
    <row r="49" ht="22.5" customHeight="1">
      <c r="B49" s="17"/>
    </row>
    <row r="50" ht="22.5" customHeight="1">
      <c r="B50" s="17"/>
    </row>
    <row r="51" ht="22.5" customHeight="1">
      <c r="B51" s="17"/>
    </row>
    <row r="52" ht="22.5" customHeight="1">
      <c r="B52" s="17"/>
    </row>
    <row r="53" ht="22.5" customHeight="1">
      <c r="B53" s="17"/>
    </row>
    <row r="54" ht="22.5" customHeight="1">
      <c r="B54" s="17"/>
    </row>
    <row r="55" ht="22.5" customHeight="1">
      <c r="B55" s="17"/>
    </row>
    <row r="56" ht="22.5" customHeight="1">
      <c r="B56" s="17"/>
    </row>
    <row r="57" ht="22.5" customHeight="1">
      <c r="B57" s="17"/>
    </row>
    <row r="58" ht="22.5" customHeight="1">
      <c r="B58" s="17"/>
    </row>
    <row r="59" ht="22.5" customHeight="1">
      <c r="B59" s="17"/>
    </row>
    <row r="60" ht="22.5" customHeight="1">
      <c r="B60" s="17"/>
    </row>
    <row r="61" ht="22.5" customHeight="1">
      <c r="B61" s="17"/>
    </row>
    <row r="62" ht="22.5" customHeight="1">
      <c r="B62" s="17"/>
    </row>
    <row r="63" ht="22.5" customHeight="1">
      <c r="B63" s="17"/>
    </row>
    <row r="64" ht="22.5" customHeight="1">
      <c r="B64" s="17"/>
    </row>
    <row r="65" ht="22.5" customHeight="1">
      <c r="B65" s="17"/>
    </row>
    <row r="66" ht="22.5" customHeight="1">
      <c r="B66" s="17"/>
    </row>
    <row r="67" ht="22.5" customHeight="1">
      <c r="B67" s="17"/>
    </row>
    <row r="68" ht="22.5" customHeight="1">
      <c r="B68" s="17"/>
    </row>
    <row r="69" ht="22.5" customHeight="1">
      <c r="B69" s="17"/>
    </row>
    <row r="70" ht="22.5" customHeight="1">
      <c r="B70" s="17"/>
    </row>
    <row r="71" ht="22.5" customHeight="1">
      <c r="B71" s="17"/>
    </row>
    <row r="72" ht="22.5" customHeight="1">
      <c r="B72" s="17"/>
    </row>
    <row r="73" ht="22.5" customHeight="1">
      <c r="B73" s="17"/>
    </row>
    <row r="74" ht="22.5" customHeight="1">
      <c r="B74" s="17"/>
    </row>
    <row r="75" ht="22.5" customHeight="1">
      <c r="B75" s="17"/>
    </row>
    <row r="76" ht="22.5" customHeight="1">
      <c r="B76" s="17"/>
    </row>
    <row r="77" ht="22.5" customHeight="1">
      <c r="B77" s="17"/>
    </row>
    <row r="78" ht="22.5" customHeight="1">
      <c r="B78" s="17"/>
    </row>
    <row r="79" ht="22.5" customHeight="1">
      <c r="B79" s="17"/>
    </row>
    <row r="80" ht="22.5" customHeight="1">
      <c r="B80" s="17"/>
    </row>
    <row r="81" ht="22.5" customHeight="1">
      <c r="B81" s="17"/>
    </row>
    <row r="82" ht="22.5" customHeight="1">
      <c r="B82" s="17"/>
    </row>
    <row r="83" ht="22.5" customHeight="1">
      <c r="B83" s="17"/>
    </row>
    <row r="84" ht="22.5" customHeight="1">
      <c r="B84" s="17"/>
    </row>
    <row r="85" ht="22.5" customHeight="1">
      <c r="B85" s="17"/>
    </row>
    <row r="86" ht="22.5" customHeight="1">
      <c r="B86" s="17"/>
    </row>
    <row r="87" ht="22.5" customHeight="1">
      <c r="B87" s="17"/>
    </row>
    <row r="88" ht="22.5" customHeight="1">
      <c r="B88" s="17"/>
    </row>
    <row r="89" ht="22.5" customHeight="1">
      <c r="B89" s="17"/>
    </row>
    <row r="90" ht="22.5" customHeight="1">
      <c r="B90" s="17"/>
    </row>
    <row r="91" ht="22.5" customHeight="1">
      <c r="B91" s="17"/>
    </row>
    <row r="92" ht="22.5" customHeight="1">
      <c r="B92" s="17"/>
    </row>
    <row r="93" ht="22.5" customHeight="1">
      <c r="B93" s="17"/>
    </row>
    <row r="94" ht="22.5" customHeight="1">
      <c r="B94" s="17"/>
    </row>
    <row r="95" ht="22.5" customHeight="1">
      <c r="B95" s="17"/>
    </row>
    <row r="96" ht="22.5" customHeight="1">
      <c r="B96" s="17"/>
    </row>
    <row r="97" ht="22.5" customHeight="1">
      <c r="B97" s="17"/>
    </row>
    <row r="98" ht="22.5" customHeight="1">
      <c r="B98" s="17"/>
    </row>
    <row r="99" ht="22.5" customHeight="1">
      <c r="B99" s="17"/>
    </row>
    <row r="100" ht="22.5" customHeight="1">
      <c r="B100" s="17"/>
    </row>
    <row r="101" ht="22.5" customHeight="1">
      <c r="B101" s="17"/>
    </row>
    <row r="102" ht="22.5" customHeight="1">
      <c r="B102" s="17"/>
    </row>
    <row r="103" ht="22.5" customHeight="1">
      <c r="B103" s="17"/>
    </row>
    <row r="104" ht="22.5" customHeight="1">
      <c r="B104" s="17"/>
    </row>
    <row r="105" ht="22.5" customHeight="1">
      <c r="B105" s="17"/>
    </row>
    <row r="106" ht="22.5" customHeight="1">
      <c r="B106" s="17"/>
    </row>
    <row r="107" ht="22.5" customHeight="1">
      <c r="B107" s="17"/>
    </row>
    <row r="108" ht="22.5" customHeight="1">
      <c r="B108" s="17"/>
    </row>
    <row r="109" ht="22.5" customHeight="1">
      <c r="B109" s="17"/>
    </row>
    <row r="110" ht="22.5" customHeight="1">
      <c r="B110" s="17"/>
    </row>
    <row r="111" ht="22.5" customHeight="1">
      <c r="B111" s="17"/>
    </row>
    <row r="112" ht="22.5" customHeight="1">
      <c r="B112" s="17"/>
    </row>
    <row r="113" ht="22.5" customHeight="1">
      <c r="B113" s="17"/>
    </row>
    <row r="114" ht="22.5" customHeight="1">
      <c r="B114" s="17"/>
    </row>
    <row r="115" ht="22.5" customHeight="1">
      <c r="B115" s="17"/>
    </row>
    <row r="116" ht="22.5" customHeight="1">
      <c r="B116" s="17"/>
    </row>
    <row r="117" ht="22.5" customHeight="1">
      <c r="B117" s="17"/>
    </row>
    <row r="118" ht="22.5" customHeight="1">
      <c r="B118" s="17"/>
    </row>
    <row r="119" ht="22.5" customHeight="1">
      <c r="B119" s="17"/>
    </row>
    <row r="120" ht="22.5" customHeight="1">
      <c r="B120" s="17"/>
    </row>
    <row r="121" ht="22.5" customHeight="1">
      <c r="B121" s="17"/>
    </row>
    <row r="122" ht="22.5" customHeight="1">
      <c r="B122" s="17"/>
    </row>
    <row r="123" ht="22.5" customHeight="1">
      <c r="B123" s="17"/>
    </row>
    <row r="124" ht="22.5" customHeight="1">
      <c r="B124" s="17"/>
    </row>
    <row r="125" ht="22.5" customHeight="1">
      <c r="B125" s="17"/>
    </row>
    <row r="126" ht="22.5" customHeight="1">
      <c r="B126" s="17"/>
    </row>
    <row r="127" ht="22.5" customHeight="1">
      <c r="B127" s="17"/>
    </row>
    <row r="128" ht="22.5" customHeight="1">
      <c r="B128" s="17"/>
    </row>
    <row r="129" ht="22.5" customHeight="1">
      <c r="B129" s="17"/>
    </row>
    <row r="130" ht="22.5" customHeight="1">
      <c r="B130" s="17"/>
    </row>
    <row r="131" ht="22.5" customHeight="1">
      <c r="B131" s="17"/>
    </row>
    <row r="132" ht="22.5" customHeight="1">
      <c r="B132" s="17"/>
    </row>
    <row r="133" ht="22.5" customHeight="1">
      <c r="B133" s="17"/>
    </row>
    <row r="134" ht="22.5" customHeight="1">
      <c r="B134" s="17"/>
    </row>
    <row r="135" ht="22.5" customHeight="1">
      <c r="B135" s="17"/>
    </row>
    <row r="136" ht="22.5" customHeight="1">
      <c r="B136" s="17"/>
    </row>
    <row r="137" ht="22.5" customHeight="1">
      <c r="B137" s="17"/>
    </row>
    <row r="138" ht="22.5" customHeight="1">
      <c r="B138" s="17"/>
    </row>
    <row r="139" ht="22.5" customHeight="1">
      <c r="B139" s="17"/>
    </row>
    <row r="140" ht="22.5" customHeight="1">
      <c r="B140" s="17"/>
    </row>
    <row r="141" ht="22.5" customHeight="1">
      <c r="B141" s="17"/>
    </row>
    <row r="142" ht="22.5" customHeight="1">
      <c r="B142" s="17"/>
    </row>
    <row r="143" ht="22.5" customHeight="1">
      <c r="B143" s="17"/>
    </row>
    <row r="144" ht="22.5" customHeight="1">
      <c r="B144" s="17"/>
    </row>
    <row r="145" ht="22.5" customHeight="1">
      <c r="B145" s="17"/>
    </row>
    <row r="146" ht="22.5" customHeight="1">
      <c r="B146" s="17"/>
    </row>
    <row r="147" ht="22.5" customHeight="1">
      <c r="B147" s="17"/>
    </row>
    <row r="148" ht="22.5" customHeight="1">
      <c r="B148" s="17"/>
    </row>
    <row r="149" ht="22.5" customHeight="1">
      <c r="B149" s="17"/>
    </row>
    <row r="150" ht="22.5" customHeight="1">
      <c r="B150" s="17"/>
    </row>
    <row r="151" ht="22.5" customHeight="1">
      <c r="B151" s="17"/>
    </row>
    <row r="152" ht="22.5" customHeight="1">
      <c r="B152" s="17"/>
    </row>
    <row r="153" ht="22.5" customHeight="1">
      <c r="B153" s="17"/>
    </row>
    <row r="154" ht="22.5" customHeight="1">
      <c r="B154" s="17"/>
    </row>
    <row r="155" ht="22.5" customHeight="1">
      <c r="B155" s="17"/>
    </row>
    <row r="156" ht="22.5" customHeight="1">
      <c r="B156" s="17"/>
    </row>
    <row r="157" ht="22.5" customHeight="1">
      <c r="B157" s="17"/>
    </row>
    <row r="158" ht="22.5" customHeight="1">
      <c r="B158" s="17"/>
    </row>
    <row r="159" ht="22.5" customHeight="1">
      <c r="B159" s="17"/>
    </row>
    <row r="160" ht="22.5" customHeight="1">
      <c r="B160" s="17"/>
    </row>
    <row r="161" ht="22.5" customHeight="1">
      <c r="B161" s="17"/>
    </row>
    <row r="162" ht="22.5" customHeight="1">
      <c r="B162" s="17"/>
    </row>
    <row r="163" ht="22.5" customHeight="1">
      <c r="B163" s="17"/>
    </row>
    <row r="164" ht="22.5" customHeight="1">
      <c r="B164" s="17"/>
    </row>
    <row r="165" ht="22.5" customHeight="1">
      <c r="B165" s="17"/>
    </row>
    <row r="166" ht="22.5" customHeight="1">
      <c r="B166" s="17"/>
    </row>
    <row r="167" ht="22.5" customHeight="1">
      <c r="B167" s="17"/>
    </row>
    <row r="168" ht="22.5" customHeight="1">
      <c r="B168" s="17"/>
    </row>
    <row r="169" ht="22.5" customHeight="1">
      <c r="B169" s="17"/>
    </row>
    <row r="170" ht="22.5" customHeight="1">
      <c r="B170" s="17"/>
    </row>
    <row r="171" ht="22.5" customHeight="1">
      <c r="B171" s="17"/>
    </row>
    <row r="172" ht="22.5" customHeight="1">
      <c r="B172" s="17"/>
    </row>
    <row r="173" ht="22.5" customHeight="1">
      <c r="B173" s="17"/>
    </row>
    <row r="174" ht="22.5" customHeight="1">
      <c r="B174" s="17"/>
    </row>
    <row r="175" ht="22.5" customHeight="1">
      <c r="B175" s="17"/>
    </row>
    <row r="176" ht="22.5" customHeight="1">
      <c r="B176" s="17"/>
    </row>
    <row r="177" ht="22.5" customHeight="1">
      <c r="B177" s="17"/>
    </row>
    <row r="178" ht="22.5" customHeight="1">
      <c r="B178" s="17"/>
    </row>
    <row r="179" ht="22.5" customHeight="1">
      <c r="B179" s="17"/>
    </row>
    <row r="180" ht="22.5" customHeight="1">
      <c r="B180" s="17"/>
    </row>
    <row r="181" ht="22.5" customHeight="1">
      <c r="B181" s="17"/>
    </row>
    <row r="182" ht="22.5" customHeight="1">
      <c r="B182" s="17"/>
    </row>
    <row r="183" ht="22.5" customHeight="1">
      <c r="B183" s="17"/>
    </row>
    <row r="184" ht="22.5" customHeight="1">
      <c r="B184" s="17"/>
    </row>
    <row r="185" ht="22.5" customHeight="1">
      <c r="B185" s="17"/>
    </row>
    <row r="186" ht="22.5" customHeight="1">
      <c r="B186" s="17"/>
    </row>
    <row r="187" ht="22.5" customHeight="1">
      <c r="B187" s="17"/>
    </row>
    <row r="188" ht="22.5" customHeight="1">
      <c r="B188" s="17"/>
    </row>
    <row r="189" ht="22.5" customHeight="1">
      <c r="B189" s="17"/>
    </row>
    <row r="190" ht="22.5" customHeight="1">
      <c r="B190" s="17"/>
    </row>
    <row r="191" ht="22.5" customHeight="1">
      <c r="B191" s="17"/>
    </row>
    <row r="192" ht="22.5" customHeight="1">
      <c r="B192" s="17"/>
    </row>
    <row r="193" ht="22.5" customHeight="1">
      <c r="B193" s="17"/>
    </row>
    <row r="194" ht="22.5" customHeight="1">
      <c r="B194" s="17"/>
    </row>
    <row r="195" ht="22.5" customHeight="1">
      <c r="B195" s="17"/>
    </row>
    <row r="196" ht="22.5" customHeight="1">
      <c r="B196" s="17"/>
    </row>
    <row r="197" ht="22.5" customHeight="1">
      <c r="B197" s="17"/>
    </row>
    <row r="198" ht="22.5" customHeight="1">
      <c r="B198" s="17"/>
    </row>
    <row r="199" ht="22.5" customHeight="1">
      <c r="B199" s="17"/>
    </row>
    <row r="200" ht="22.5" customHeight="1">
      <c r="B200" s="17"/>
    </row>
    <row r="201" ht="22.5" customHeight="1">
      <c r="B201" s="17"/>
    </row>
    <row r="202" ht="22.5" customHeight="1">
      <c r="B202" s="17"/>
    </row>
    <row r="203" ht="22.5" customHeight="1">
      <c r="B203" s="17"/>
    </row>
    <row r="204" ht="22.5" customHeight="1">
      <c r="B204" s="17"/>
    </row>
    <row r="205" ht="22.5" customHeight="1">
      <c r="B205" s="17"/>
    </row>
    <row r="206" ht="22.5" customHeight="1">
      <c r="B206" s="17"/>
    </row>
    <row r="207" ht="22.5" customHeight="1">
      <c r="B207" s="17"/>
    </row>
    <row r="208" ht="22.5" customHeight="1">
      <c r="B208" s="17"/>
    </row>
    <row r="209" ht="22.5" customHeight="1">
      <c r="B209" s="17"/>
    </row>
    <row r="210" ht="22.5" customHeight="1">
      <c r="B210" s="17"/>
    </row>
    <row r="211" ht="22.5" customHeight="1">
      <c r="B211" s="17"/>
    </row>
    <row r="212" ht="22.5" customHeight="1">
      <c r="B212" s="17"/>
    </row>
    <row r="213" ht="22.5" customHeight="1">
      <c r="B213" s="17"/>
    </row>
    <row r="214" ht="22.5" customHeight="1">
      <c r="B214" s="17"/>
    </row>
    <row r="215" ht="22.5" customHeight="1">
      <c r="B215" s="17"/>
    </row>
    <row r="216" ht="22.5" customHeight="1">
      <c r="B216" s="17"/>
    </row>
    <row r="217" ht="22.5" customHeight="1">
      <c r="B217" s="17"/>
    </row>
    <row r="218" ht="22.5" customHeight="1">
      <c r="B218" s="17"/>
    </row>
    <row r="219" ht="22.5" customHeight="1">
      <c r="B219" s="17"/>
    </row>
    <row r="220" ht="22.5" customHeight="1">
      <c r="B220" s="17"/>
    </row>
    <row r="221" ht="22.5" customHeight="1">
      <c r="B221" s="17"/>
    </row>
    <row r="222" ht="22.5" customHeight="1">
      <c r="B222" s="17"/>
    </row>
    <row r="223" ht="22.5" customHeight="1">
      <c r="B223" s="17"/>
    </row>
    <row r="224" ht="22.5" customHeight="1">
      <c r="B224" s="17"/>
    </row>
    <row r="225" ht="22.5" customHeight="1">
      <c r="B225" s="17"/>
    </row>
    <row r="226" ht="22.5" customHeight="1">
      <c r="B226" s="17"/>
    </row>
    <row r="227" ht="22.5" customHeight="1">
      <c r="B227" s="17"/>
    </row>
    <row r="228" ht="22.5" customHeight="1">
      <c r="B228" s="17"/>
    </row>
    <row r="229" ht="22.5" customHeight="1">
      <c r="B229" s="17"/>
    </row>
    <row r="230" ht="22.5" customHeight="1">
      <c r="B230" s="17"/>
    </row>
    <row r="231" ht="22.5" customHeight="1">
      <c r="B231" s="17"/>
    </row>
    <row r="232" ht="22.5" customHeight="1">
      <c r="B232" s="17"/>
    </row>
    <row r="233" ht="22.5" customHeight="1">
      <c r="B233" s="17"/>
    </row>
    <row r="234" ht="22.5" customHeight="1">
      <c r="B234" s="17"/>
    </row>
    <row r="235" ht="22.5" customHeight="1">
      <c r="B235" s="17"/>
    </row>
    <row r="236" ht="22.5" customHeight="1">
      <c r="B236" s="17"/>
    </row>
    <row r="237" ht="22.5" customHeight="1">
      <c r="B237" s="17"/>
    </row>
    <row r="238" ht="22.5" customHeight="1">
      <c r="B238" s="17"/>
    </row>
    <row r="239" ht="22.5" customHeight="1">
      <c r="B239" s="17"/>
    </row>
    <row r="240" ht="22.5" customHeight="1">
      <c r="B240" s="17"/>
    </row>
    <row r="241" ht="22.5" customHeight="1">
      <c r="B241" s="17"/>
    </row>
    <row r="242" ht="22.5" customHeight="1">
      <c r="B242" s="17"/>
    </row>
    <row r="243" ht="22.5" customHeight="1">
      <c r="B243" s="17"/>
    </row>
    <row r="244" ht="22.5" customHeight="1">
      <c r="B244" s="17"/>
    </row>
    <row r="245" ht="22.5" customHeight="1">
      <c r="B245" s="17"/>
    </row>
    <row r="246" ht="22.5" customHeight="1">
      <c r="B246" s="17"/>
    </row>
    <row r="247" ht="22.5" customHeight="1">
      <c r="B247" s="17"/>
    </row>
    <row r="248" ht="22.5" customHeight="1">
      <c r="B248" s="17"/>
    </row>
    <row r="249" ht="22.5" customHeight="1">
      <c r="B249" s="17"/>
    </row>
    <row r="250" ht="22.5" customHeight="1">
      <c r="B250" s="17"/>
    </row>
    <row r="251" ht="22.5" customHeight="1">
      <c r="B251" s="17"/>
    </row>
    <row r="252" ht="22.5" customHeight="1">
      <c r="B252" s="17"/>
    </row>
    <row r="253" ht="22.5" customHeight="1">
      <c r="B253" s="17"/>
    </row>
    <row r="254" ht="22.5" customHeight="1">
      <c r="B254" s="17"/>
    </row>
    <row r="255" ht="22.5" customHeight="1">
      <c r="B255" s="17"/>
    </row>
    <row r="256" ht="22.5" customHeight="1">
      <c r="B256" s="17"/>
    </row>
    <row r="257" ht="22.5" customHeight="1">
      <c r="B257" s="17"/>
    </row>
    <row r="258" ht="22.5" customHeight="1">
      <c r="B258" s="17"/>
    </row>
    <row r="259" ht="22.5" customHeight="1">
      <c r="B259" s="17"/>
    </row>
    <row r="260" ht="22.5" customHeight="1">
      <c r="B260" s="17"/>
    </row>
    <row r="261" ht="22.5" customHeight="1">
      <c r="B261" s="17"/>
    </row>
    <row r="262" ht="22.5" customHeight="1">
      <c r="B262" s="17"/>
    </row>
    <row r="263" ht="22.5" customHeight="1">
      <c r="B263" s="17"/>
    </row>
    <row r="264" ht="22.5" customHeight="1">
      <c r="B264" s="17"/>
    </row>
    <row r="265" ht="22.5" customHeight="1">
      <c r="B265" s="17"/>
    </row>
    <row r="266" ht="22.5" customHeight="1">
      <c r="B266" s="17"/>
    </row>
    <row r="267" ht="22.5" customHeight="1">
      <c r="B267" s="17"/>
    </row>
    <row r="268" ht="22.5" customHeight="1">
      <c r="B268" s="17"/>
    </row>
    <row r="269" ht="22.5" customHeight="1">
      <c r="B269" s="17"/>
    </row>
    <row r="270" ht="22.5" customHeight="1">
      <c r="B270" s="17"/>
    </row>
    <row r="271" ht="22.5" customHeight="1">
      <c r="B271" s="17"/>
    </row>
    <row r="272" ht="22.5" customHeight="1">
      <c r="B272" s="17"/>
    </row>
    <row r="273" ht="22.5" customHeight="1">
      <c r="B273" s="17"/>
    </row>
    <row r="274" ht="22.5" customHeight="1">
      <c r="B274" s="17"/>
    </row>
    <row r="275" ht="22.5" customHeight="1">
      <c r="B275" s="17"/>
    </row>
    <row r="276" ht="22.5" customHeight="1">
      <c r="B276" s="17"/>
    </row>
    <row r="277" ht="22.5" customHeight="1">
      <c r="B277" s="17"/>
    </row>
    <row r="278" ht="22.5" customHeight="1">
      <c r="B278" s="17"/>
    </row>
    <row r="279" ht="22.5" customHeight="1">
      <c r="B279" s="17"/>
    </row>
    <row r="280" ht="22.5" customHeight="1">
      <c r="B280" s="17"/>
    </row>
    <row r="281" ht="22.5" customHeight="1">
      <c r="B281" s="17"/>
    </row>
    <row r="282" ht="22.5" customHeight="1">
      <c r="B282" s="17"/>
    </row>
    <row r="283" ht="22.5" customHeight="1">
      <c r="B283" s="17"/>
    </row>
    <row r="284" ht="22.5" customHeight="1">
      <c r="B284" s="17"/>
    </row>
    <row r="285" ht="22.5" customHeight="1">
      <c r="B285" s="17"/>
    </row>
    <row r="286" ht="22.5" customHeight="1">
      <c r="B286" s="17"/>
    </row>
    <row r="287" ht="22.5" customHeight="1">
      <c r="B287" s="17"/>
    </row>
    <row r="288" ht="22.5" customHeight="1">
      <c r="B288" s="17"/>
    </row>
    <row r="289" ht="22.5" customHeight="1">
      <c r="B289" s="17"/>
    </row>
    <row r="290" ht="22.5" customHeight="1">
      <c r="B290" s="17"/>
    </row>
    <row r="291" ht="22.5" customHeight="1">
      <c r="B291" s="17"/>
    </row>
    <row r="292" ht="22.5" customHeight="1">
      <c r="B292" s="17"/>
    </row>
    <row r="293" ht="22.5" customHeight="1">
      <c r="B293" s="17"/>
    </row>
    <row r="294" ht="22.5" customHeight="1">
      <c r="B294" s="17"/>
    </row>
    <row r="295" ht="22.5" customHeight="1">
      <c r="B295" s="17"/>
    </row>
    <row r="296" ht="22.5" customHeight="1">
      <c r="B296" s="17"/>
    </row>
    <row r="297" ht="22.5" customHeight="1">
      <c r="B297" s="17"/>
    </row>
    <row r="298" ht="22.5" customHeight="1">
      <c r="B298" s="17"/>
    </row>
    <row r="299" ht="22.5" customHeight="1">
      <c r="B299" s="17"/>
    </row>
    <row r="300" ht="22.5" customHeight="1">
      <c r="B300" s="17"/>
    </row>
    <row r="301" ht="22.5" customHeight="1">
      <c r="B301" s="17"/>
    </row>
    <row r="302" ht="22.5" customHeight="1">
      <c r="B302" s="17"/>
    </row>
    <row r="303" ht="22.5" customHeight="1">
      <c r="B303" s="17"/>
    </row>
    <row r="304" ht="22.5" customHeight="1">
      <c r="B304" s="17"/>
    </row>
    <row r="305" ht="22.5" customHeight="1">
      <c r="B305" s="17"/>
    </row>
    <row r="306" ht="22.5" customHeight="1">
      <c r="B306" s="17"/>
    </row>
    <row r="307" ht="22.5" customHeight="1">
      <c r="B307" s="17"/>
    </row>
    <row r="308" ht="22.5" customHeight="1">
      <c r="B308" s="17"/>
    </row>
    <row r="309" ht="22.5" customHeight="1">
      <c r="B309" s="17"/>
    </row>
    <row r="310" ht="22.5" customHeight="1">
      <c r="B310" s="17"/>
    </row>
    <row r="311" ht="22.5" customHeight="1">
      <c r="B311" s="17"/>
    </row>
    <row r="312" ht="22.5" customHeight="1">
      <c r="B312" s="17"/>
    </row>
    <row r="313" ht="22.5" customHeight="1">
      <c r="B313" s="17"/>
    </row>
    <row r="314" ht="22.5" customHeight="1">
      <c r="B314" s="17"/>
    </row>
    <row r="315" ht="22.5" customHeight="1">
      <c r="B315" s="17"/>
    </row>
    <row r="316" ht="22.5" customHeight="1">
      <c r="B316" s="17"/>
    </row>
    <row r="317" ht="22.5" customHeight="1">
      <c r="B317" s="17"/>
    </row>
    <row r="318" ht="22.5" customHeight="1">
      <c r="B318" s="17"/>
    </row>
    <row r="319" ht="22.5" customHeight="1">
      <c r="B319" s="17"/>
    </row>
    <row r="320" ht="22.5" customHeight="1">
      <c r="B320" s="17"/>
    </row>
    <row r="321" ht="22.5" customHeight="1">
      <c r="B321" s="17"/>
    </row>
    <row r="322" ht="22.5" customHeight="1">
      <c r="B322" s="17"/>
    </row>
    <row r="323" ht="22.5" customHeight="1">
      <c r="B323" s="17"/>
    </row>
    <row r="324" ht="22.5" customHeight="1">
      <c r="B324" s="17"/>
    </row>
    <row r="325" ht="22.5" customHeight="1">
      <c r="B325" s="17"/>
    </row>
    <row r="326" ht="22.5" customHeight="1">
      <c r="B326" s="17"/>
    </row>
    <row r="327" ht="22.5" customHeight="1">
      <c r="B327" s="17"/>
    </row>
    <row r="328" ht="22.5" customHeight="1">
      <c r="B328" s="17"/>
    </row>
    <row r="329" ht="22.5" customHeight="1">
      <c r="B329" s="17"/>
    </row>
    <row r="330" ht="22.5" customHeight="1">
      <c r="B330" s="17"/>
    </row>
    <row r="331" ht="22.5" customHeight="1">
      <c r="B331" s="17"/>
    </row>
    <row r="332" ht="22.5" customHeight="1">
      <c r="B332" s="17"/>
    </row>
    <row r="333" ht="22.5" customHeight="1">
      <c r="B333" s="17"/>
    </row>
    <row r="334" ht="22.5" customHeight="1">
      <c r="B334" s="17"/>
    </row>
    <row r="335" ht="22.5" customHeight="1">
      <c r="B335" s="17"/>
    </row>
    <row r="336" ht="22.5" customHeight="1">
      <c r="B336" s="17"/>
    </row>
    <row r="337" ht="22.5" customHeight="1">
      <c r="B337" s="17"/>
    </row>
    <row r="338" ht="22.5" customHeight="1">
      <c r="B338" s="17"/>
    </row>
    <row r="339" ht="22.5" customHeight="1">
      <c r="B339" s="17"/>
    </row>
    <row r="340" ht="22.5" customHeight="1">
      <c r="B340" s="17"/>
    </row>
    <row r="341" ht="22.5" customHeight="1">
      <c r="B341" s="17"/>
    </row>
    <row r="342" ht="22.5" customHeight="1">
      <c r="B342" s="17"/>
    </row>
    <row r="343" ht="22.5" customHeight="1">
      <c r="B343" s="17"/>
    </row>
    <row r="344" ht="22.5" customHeight="1">
      <c r="B344" s="17"/>
    </row>
    <row r="345" ht="22.5" customHeight="1">
      <c r="B345" s="17"/>
    </row>
    <row r="346" ht="22.5" customHeight="1">
      <c r="B346" s="17"/>
    </row>
    <row r="347" ht="22.5" customHeight="1">
      <c r="B347" s="17"/>
    </row>
    <row r="348" ht="22.5" customHeight="1">
      <c r="B348" s="17"/>
    </row>
    <row r="349" ht="22.5" customHeight="1">
      <c r="B349" s="17"/>
    </row>
    <row r="350" ht="22.5" customHeight="1">
      <c r="B350" s="17"/>
    </row>
    <row r="351" ht="22.5" customHeight="1">
      <c r="B351" s="17"/>
    </row>
    <row r="352" ht="22.5" customHeight="1">
      <c r="B352" s="17"/>
    </row>
    <row r="353" ht="22.5" customHeight="1">
      <c r="B353" s="17"/>
    </row>
    <row r="354" ht="22.5" customHeight="1">
      <c r="B354" s="17"/>
    </row>
    <row r="355" ht="22.5" customHeight="1">
      <c r="B355" s="17"/>
    </row>
    <row r="356" ht="22.5" customHeight="1">
      <c r="B356" s="17"/>
    </row>
    <row r="357" ht="22.5" customHeight="1">
      <c r="B357" s="17"/>
    </row>
    <row r="358" ht="22.5" customHeight="1">
      <c r="B358" s="17"/>
    </row>
    <row r="359" ht="22.5" customHeight="1">
      <c r="B359" s="17"/>
    </row>
    <row r="360" ht="22.5" customHeight="1">
      <c r="B360" s="17"/>
    </row>
    <row r="361" ht="22.5" customHeight="1">
      <c r="B361" s="17"/>
    </row>
    <row r="362" ht="22.5" customHeight="1">
      <c r="B362" s="17"/>
    </row>
    <row r="363" ht="22.5" customHeight="1">
      <c r="B363" s="17"/>
    </row>
    <row r="364" ht="22.5" customHeight="1">
      <c r="B364" s="17"/>
    </row>
    <row r="365" ht="22.5" customHeight="1">
      <c r="B365" s="17"/>
    </row>
    <row r="366" ht="22.5" customHeight="1">
      <c r="B366" s="17"/>
    </row>
    <row r="367" ht="22.5" customHeight="1">
      <c r="B367" s="17"/>
    </row>
    <row r="368" ht="22.5" customHeight="1">
      <c r="B368" s="17"/>
    </row>
    <row r="369" ht="22.5" customHeight="1">
      <c r="B369" s="17"/>
    </row>
    <row r="370" ht="22.5" customHeight="1">
      <c r="B370" s="17"/>
    </row>
    <row r="371" ht="22.5" customHeight="1">
      <c r="B371" s="17"/>
    </row>
    <row r="372" ht="22.5" customHeight="1">
      <c r="B372" s="17"/>
    </row>
    <row r="373" ht="22.5" customHeight="1">
      <c r="B373" s="17"/>
    </row>
    <row r="374" ht="22.5" customHeight="1">
      <c r="B374" s="17"/>
    </row>
    <row r="375" ht="22.5" customHeight="1">
      <c r="B375" s="17"/>
    </row>
    <row r="376" ht="22.5" customHeight="1">
      <c r="B376" s="17"/>
    </row>
    <row r="377" ht="22.5" customHeight="1">
      <c r="B377" s="17"/>
    </row>
    <row r="378" ht="22.5" customHeight="1">
      <c r="B378" s="17"/>
    </row>
    <row r="379" ht="22.5" customHeight="1">
      <c r="B379" s="17"/>
    </row>
    <row r="380" ht="22.5" customHeight="1">
      <c r="B380" s="17"/>
    </row>
    <row r="381" ht="22.5" customHeight="1">
      <c r="B381" s="17"/>
    </row>
    <row r="382" ht="22.5" customHeight="1">
      <c r="B382" s="17"/>
    </row>
    <row r="383" ht="22.5" customHeight="1">
      <c r="B383" s="17"/>
    </row>
    <row r="384" ht="22.5" customHeight="1">
      <c r="B384" s="17"/>
    </row>
    <row r="385" ht="22.5" customHeight="1">
      <c r="B385" s="17"/>
    </row>
    <row r="386" ht="22.5" customHeight="1">
      <c r="B386" s="17"/>
    </row>
    <row r="387" ht="22.5" customHeight="1">
      <c r="B387" s="17"/>
    </row>
    <row r="388" ht="22.5" customHeight="1">
      <c r="B388" s="17"/>
    </row>
    <row r="389" ht="22.5" customHeight="1">
      <c r="B389" s="17"/>
    </row>
    <row r="390" ht="22.5" customHeight="1">
      <c r="B390" s="17"/>
    </row>
    <row r="391" ht="22.5" customHeight="1">
      <c r="B391" s="17"/>
    </row>
    <row r="392" ht="22.5" customHeight="1">
      <c r="B392" s="17"/>
    </row>
    <row r="393" ht="22.5" customHeight="1">
      <c r="B393" s="17"/>
    </row>
    <row r="394" ht="22.5" customHeight="1">
      <c r="B394" s="17"/>
    </row>
    <row r="395" ht="22.5" customHeight="1">
      <c r="B395" s="17"/>
    </row>
    <row r="396" ht="22.5" customHeight="1">
      <c r="B396" s="17"/>
    </row>
    <row r="397" ht="22.5" customHeight="1">
      <c r="B397" s="17"/>
    </row>
    <row r="398" ht="22.5" customHeight="1">
      <c r="B398" s="17"/>
    </row>
    <row r="399" ht="22.5" customHeight="1">
      <c r="B399" s="17"/>
    </row>
    <row r="400" ht="22.5" customHeight="1">
      <c r="B400" s="17"/>
    </row>
    <row r="401" ht="22.5" customHeight="1">
      <c r="B401" s="17"/>
    </row>
    <row r="402" ht="22.5" customHeight="1">
      <c r="B402" s="17"/>
    </row>
    <row r="403" ht="22.5" customHeight="1">
      <c r="B403" s="17"/>
    </row>
    <row r="404" ht="22.5" customHeight="1">
      <c r="B404" s="17"/>
    </row>
    <row r="405" ht="22.5" customHeight="1">
      <c r="B405" s="17"/>
    </row>
    <row r="406" ht="22.5" customHeight="1">
      <c r="B406" s="17"/>
    </row>
    <row r="407" ht="22.5" customHeight="1">
      <c r="B407" s="17"/>
    </row>
    <row r="408" ht="22.5" customHeight="1">
      <c r="B408" s="17"/>
    </row>
    <row r="409" ht="22.5" customHeight="1">
      <c r="B409" s="17"/>
    </row>
    <row r="410" ht="22.5" customHeight="1">
      <c r="B410" s="17"/>
    </row>
    <row r="411" ht="22.5" customHeight="1">
      <c r="B411" s="17"/>
    </row>
    <row r="412" ht="22.5" customHeight="1">
      <c r="B412" s="17"/>
    </row>
    <row r="413" ht="22.5" customHeight="1">
      <c r="B413" s="17"/>
    </row>
    <row r="414" ht="22.5" customHeight="1">
      <c r="B414" s="17"/>
    </row>
    <row r="415" ht="22.5" customHeight="1">
      <c r="B415" s="17"/>
    </row>
    <row r="416" ht="22.5" customHeight="1">
      <c r="B416" s="17"/>
    </row>
    <row r="417" ht="22.5" customHeight="1">
      <c r="B417" s="17"/>
    </row>
    <row r="418" ht="22.5" customHeight="1">
      <c r="B418" s="17"/>
    </row>
    <row r="419" ht="22.5" customHeight="1">
      <c r="B419" s="17"/>
    </row>
    <row r="420" ht="22.5" customHeight="1">
      <c r="B420" s="17"/>
    </row>
    <row r="421" ht="22.5" customHeight="1">
      <c r="B421" s="17"/>
    </row>
    <row r="422" ht="22.5" customHeight="1">
      <c r="B422" s="17"/>
    </row>
    <row r="423" ht="22.5" customHeight="1">
      <c r="B423" s="17"/>
    </row>
    <row r="424" ht="22.5" customHeight="1">
      <c r="B424" s="17"/>
    </row>
    <row r="425" ht="22.5" customHeight="1">
      <c r="B425" s="17"/>
    </row>
    <row r="426" ht="22.5" customHeight="1">
      <c r="B426" s="17"/>
    </row>
    <row r="427" ht="22.5" customHeight="1">
      <c r="B427" s="17"/>
    </row>
    <row r="428" ht="22.5" customHeight="1">
      <c r="B428" s="17"/>
    </row>
    <row r="429" ht="22.5" customHeight="1">
      <c r="B429" s="17"/>
    </row>
    <row r="430" ht="22.5" customHeight="1">
      <c r="B430" s="17"/>
    </row>
    <row r="431" ht="22.5" customHeight="1">
      <c r="B431" s="17"/>
    </row>
    <row r="432" ht="22.5" customHeight="1">
      <c r="B432" s="17"/>
    </row>
    <row r="433" ht="22.5" customHeight="1">
      <c r="B433" s="17"/>
    </row>
    <row r="434" ht="22.5" customHeight="1">
      <c r="B434" s="17"/>
    </row>
    <row r="435" ht="22.5" customHeight="1">
      <c r="B435" s="17"/>
    </row>
    <row r="436" ht="22.5" customHeight="1">
      <c r="B436" s="17"/>
    </row>
    <row r="437" ht="22.5" customHeight="1">
      <c r="B437" s="17"/>
    </row>
    <row r="438" ht="22.5" customHeight="1">
      <c r="B438" s="17"/>
    </row>
    <row r="439" ht="22.5" customHeight="1">
      <c r="B439" s="17"/>
    </row>
    <row r="440" ht="22.5" customHeight="1">
      <c r="B440" s="17"/>
    </row>
    <row r="441" ht="22.5" customHeight="1">
      <c r="B441" s="17"/>
    </row>
    <row r="442" ht="22.5" customHeight="1">
      <c r="B442" s="17"/>
    </row>
    <row r="443" ht="22.5" customHeight="1">
      <c r="B443" s="17"/>
    </row>
    <row r="444" ht="22.5" customHeight="1">
      <c r="B444" s="17"/>
    </row>
    <row r="445" ht="22.5" customHeight="1">
      <c r="B445" s="17"/>
    </row>
    <row r="446" ht="22.5" customHeight="1">
      <c r="B446" s="17"/>
    </row>
    <row r="447" ht="22.5" customHeight="1">
      <c r="B447" s="17"/>
    </row>
    <row r="448" ht="22.5" customHeight="1">
      <c r="B448" s="17"/>
    </row>
    <row r="449" ht="22.5" customHeight="1">
      <c r="B449" s="17"/>
    </row>
    <row r="450" ht="22.5" customHeight="1">
      <c r="B450" s="17"/>
    </row>
    <row r="451" ht="22.5" customHeight="1">
      <c r="B451" s="17"/>
    </row>
    <row r="452" ht="22.5" customHeight="1">
      <c r="B452" s="17"/>
    </row>
    <row r="453" ht="22.5" customHeight="1">
      <c r="B453" s="17"/>
    </row>
    <row r="454" ht="22.5" customHeight="1">
      <c r="B454" s="17"/>
    </row>
    <row r="455" ht="22.5" customHeight="1">
      <c r="B455" s="17"/>
    </row>
    <row r="456" ht="22.5" customHeight="1">
      <c r="B456" s="17"/>
    </row>
    <row r="457" ht="22.5" customHeight="1">
      <c r="B457" s="17"/>
    </row>
    <row r="458" ht="22.5" customHeight="1">
      <c r="B458" s="17"/>
    </row>
    <row r="459" ht="22.5" customHeight="1">
      <c r="B459" s="17"/>
    </row>
    <row r="460" ht="22.5" customHeight="1">
      <c r="B460" s="17"/>
    </row>
    <row r="461" ht="22.5" customHeight="1">
      <c r="B461" s="17"/>
    </row>
    <row r="462" ht="22.5" customHeight="1">
      <c r="B462" s="17"/>
    </row>
    <row r="463" ht="22.5" customHeight="1">
      <c r="B463" s="17"/>
    </row>
    <row r="464" ht="22.5" customHeight="1">
      <c r="B464" s="17"/>
    </row>
    <row r="465" ht="22.5" customHeight="1">
      <c r="B465" s="17"/>
    </row>
    <row r="466" ht="22.5" customHeight="1">
      <c r="B466" s="17"/>
    </row>
    <row r="467" ht="22.5" customHeight="1">
      <c r="B467" s="17"/>
    </row>
    <row r="468" ht="22.5" customHeight="1">
      <c r="B468" s="17"/>
    </row>
    <row r="469" ht="22.5" customHeight="1">
      <c r="B469" s="17"/>
    </row>
    <row r="470" ht="22.5" customHeight="1">
      <c r="B470" s="17"/>
    </row>
    <row r="471" ht="22.5" customHeight="1">
      <c r="B471" s="17"/>
    </row>
    <row r="472" ht="22.5" customHeight="1">
      <c r="B472" s="17"/>
    </row>
    <row r="473" ht="22.5" customHeight="1">
      <c r="B473" s="17"/>
    </row>
    <row r="474" ht="22.5" customHeight="1">
      <c r="B474" s="17"/>
    </row>
    <row r="475" ht="22.5" customHeight="1">
      <c r="B475" s="17"/>
    </row>
    <row r="476" ht="22.5" customHeight="1">
      <c r="B476" s="17"/>
    </row>
    <row r="477" ht="22.5" customHeight="1">
      <c r="B477" s="17"/>
    </row>
    <row r="478" ht="22.5" customHeight="1">
      <c r="B478" s="17"/>
    </row>
    <row r="479" ht="22.5" customHeight="1">
      <c r="B479" s="17"/>
    </row>
    <row r="480" ht="22.5" customHeight="1">
      <c r="B480" s="17"/>
    </row>
    <row r="481" ht="22.5" customHeight="1">
      <c r="B481" s="17"/>
    </row>
    <row r="482" ht="22.5" customHeight="1">
      <c r="B482" s="17"/>
    </row>
    <row r="483" ht="22.5" customHeight="1">
      <c r="B483" s="17"/>
    </row>
    <row r="484" ht="22.5" customHeight="1">
      <c r="B484" s="17"/>
    </row>
    <row r="485" ht="22.5" customHeight="1">
      <c r="B485" s="17"/>
    </row>
    <row r="486" ht="22.5" customHeight="1">
      <c r="B486" s="17"/>
    </row>
    <row r="487" ht="22.5" customHeight="1">
      <c r="B487" s="17"/>
    </row>
    <row r="488" ht="22.5" customHeight="1">
      <c r="B488" s="17"/>
    </row>
    <row r="489" ht="22.5" customHeight="1">
      <c r="B489" s="17"/>
    </row>
    <row r="490" ht="22.5" customHeight="1">
      <c r="B490" s="17"/>
    </row>
    <row r="491" ht="22.5" customHeight="1">
      <c r="B491" s="17"/>
    </row>
    <row r="492" ht="22.5" customHeight="1">
      <c r="B492" s="17"/>
    </row>
    <row r="493" ht="22.5" customHeight="1">
      <c r="B493" s="17"/>
    </row>
    <row r="494" ht="22.5" customHeight="1">
      <c r="B494" s="17"/>
    </row>
    <row r="495" ht="22.5" customHeight="1">
      <c r="B495" s="17"/>
    </row>
    <row r="496" ht="22.5" customHeight="1">
      <c r="B496" s="17"/>
    </row>
    <row r="497" ht="22.5" customHeight="1">
      <c r="B497" s="17"/>
    </row>
    <row r="498" ht="22.5" customHeight="1">
      <c r="B498" s="17"/>
    </row>
    <row r="499" ht="22.5" customHeight="1">
      <c r="B499" s="17"/>
    </row>
    <row r="500" ht="22.5" customHeight="1">
      <c r="B500" s="17"/>
    </row>
    <row r="501" ht="22.5" customHeight="1">
      <c r="B501" s="17"/>
    </row>
    <row r="502" ht="22.5" customHeight="1">
      <c r="B502" s="17"/>
    </row>
    <row r="503" ht="22.5" customHeight="1">
      <c r="B503" s="17"/>
    </row>
    <row r="504" ht="22.5" customHeight="1">
      <c r="B504" s="17"/>
    </row>
    <row r="505" ht="22.5" customHeight="1">
      <c r="B505" s="17"/>
    </row>
    <row r="506" ht="22.5" customHeight="1">
      <c r="B506" s="17"/>
    </row>
    <row r="507" ht="22.5" customHeight="1">
      <c r="B507" s="17"/>
    </row>
    <row r="508" ht="22.5" customHeight="1">
      <c r="B508" s="17"/>
    </row>
    <row r="509" ht="22.5" customHeight="1">
      <c r="B509" s="17"/>
    </row>
    <row r="510" ht="22.5" customHeight="1">
      <c r="B510" s="17"/>
    </row>
    <row r="511" ht="22.5" customHeight="1">
      <c r="B511" s="17"/>
    </row>
    <row r="512" ht="22.5" customHeight="1">
      <c r="B512" s="17"/>
    </row>
    <row r="513" ht="22.5" customHeight="1">
      <c r="B513" s="17"/>
    </row>
    <row r="514" ht="22.5" customHeight="1">
      <c r="B514" s="17"/>
    </row>
    <row r="515" ht="22.5" customHeight="1">
      <c r="B515" s="17"/>
    </row>
    <row r="516" ht="22.5" customHeight="1">
      <c r="B516" s="17"/>
    </row>
    <row r="517" ht="22.5" customHeight="1">
      <c r="B517" s="17"/>
    </row>
    <row r="518" ht="22.5" customHeight="1">
      <c r="B518" s="17"/>
    </row>
    <row r="519" ht="22.5" customHeight="1">
      <c r="B519" s="17"/>
    </row>
    <row r="520" ht="22.5" customHeight="1">
      <c r="B520" s="17"/>
    </row>
    <row r="521" ht="22.5" customHeight="1">
      <c r="B521" s="17"/>
    </row>
    <row r="522" ht="22.5" customHeight="1">
      <c r="B522" s="17"/>
    </row>
    <row r="523" ht="22.5" customHeight="1">
      <c r="B523" s="17"/>
    </row>
    <row r="524" ht="22.5" customHeight="1">
      <c r="B524" s="17"/>
    </row>
    <row r="525" ht="22.5" customHeight="1">
      <c r="B525" s="17"/>
    </row>
    <row r="526" ht="22.5" customHeight="1">
      <c r="B526" s="17"/>
    </row>
    <row r="527" ht="22.5" customHeight="1">
      <c r="B527" s="17"/>
    </row>
    <row r="528" ht="22.5" customHeight="1">
      <c r="B528" s="17"/>
    </row>
    <row r="529" ht="22.5" customHeight="1">
      <c r="B529" s="17"/>
    </row>
    <row r="530" ht="22.5" customHeight="1">
      <c r="B530" s="17"/>
    </row>
    <row r="531" ht="22.5" customHeight="1">
      <c r="B531" s="17"/>
    </row>
    <row r="532" ht="22.5" customHeight="1">
      <c r="B532" s="17"/>
    </row>
    <row r="533" ht="22.5" customHeight="1">
      <c r="B533" s="17"/>
    </row>
    <row r="534" ht="22.5" customHeight="1">
      <c r="B534" s="17"/>
    </row>
    <row r="535" ht="22.5" customHeight="1">
      <c r="B535" s="17"/>
    </row>
    <row r="536" ht="22.5" customHeight="1">
      <c r="B536" s="17"/>
    </row>
    <row r="537" ht="22.5" customHeight="1">
      <c r="B537" s="17"/>
    </row>
    <row r="538" ht="22.5" customHeight="1">
      <c r="B538" s="17"/>
    </row>
    <row r="539" ht="22.5" customHeight="1">
      <c r="B539" s="17"/>
    </row>
    <row r="540" ht="22.5" customHeight="1">
      <c r="B540" s="17"/>
    </row>
    <row r="541" ht="22.5" customHeight="1">
      <c r="B541" s="17"/>
    </row>
    <row r="542" ht="22.5" customHeight="1">
      <c r="B542" s="17"/>
    </row>
    <row r="543" ht="22.5" customHeight="1">
      <c r="B543" s="17"/>
    </row>
    <row r="544" ht="22.5" customHeight="1">
      <c r="B544" s="17"/>
    </row>
    <row r="545" ht="22.5" customHeight="1">
      <c r="B545" s="17"/>
    </row>
    <row r="546" ht="22.5" customHeight="1">
      <c r="B546" s="17"/>
    </row>
    <row r="547" ht="22.5" customHeight="1">
      <c r="B547" s="17"/>
    </row>
    <row r="548" ht="22.5" customHeight="1">
      <c r="B548" s="17"/>
    </row>
    <row r="549" ht="22.5" customHeight="1">
      <c r="B549" s="17"/>
    </row>
    <row r="550" ht="22.5" customHeight="1">
      <c r="B550" s="17"/>
    </row>
    <row r="551" ht="22.5" customHeight="1">
      <c r="B551" s="17"/>
    </row>
    <row r="552" ht="22.5" customHeight="1">
      <c r="B552" s="17"/>
    </row>
    <row r="553" ht="22.5" customHeight="1">
      <c r="B553" s="17"/>
    </row>
    <row r="554" ht="22.5" customHeight="1">
      <c r="B554" s="17"/>
    </row>
    <row r="555" ht="22.5" customHeight="1">
      <c r="B555" s="17"/>
    </row>
    <row r="556" ht="22.5" customHeight="1">
      <c r="B556" s="17"/>
    </row>
    <row r="557" ht="22.5" customHeight="1">
      <c r="B557" s="17"/>
    </row>
    <row r="558" ht="22.5" customHeight="1">
      <c r="B558" s="17"/>
    </row>
    <row r="559" ht="22.5" customHeight="1">
      <c r="B559" s="17"/>
    </row>
    <row r="560" ht="22.5" customHeight="1">
      <c r="B560" s="17"/>
    </row>
    <row r="561" ht="22.5" customHeight="1">
      <c r="B561" s="17"/>
    </row>
    <row r="562" ht="22.5" customHeight="1">
      <c r="B562" s="17"/>
    </row>
    <row r="563" ht="22.5" customHeight="1">
      <c r="B563" s="17"/>
    </row>
    <row r="564" ht="22.5" customHeight="1">
      <c r="B564" s="17"/>
    </row>
    <row r="565" ht="22.5" customHeight="1">
      <c r="B565" s="17"/>
    </row>
    <row r="566" ht="22.5" customHeight="1">
      <c r="B566" s="17"/>
    </row>
    <row r="567" ht="22.5" customHeight="1">
      <c r="B567" s="17"/>
    </row>
    <row r="568" ht="22.5" customHeight="1">
      <c r="B568" s="17"/>
    </row>
    <row r="569" ht="22.5" customHeight="1">
      <c r="B569" s="17"/>
    </row>
    <row r="570" ht="22.5" customHeight="1">
      <c r="B570" s="17"/>
    </row>
    <row r="571" ht="22.5" customHeight="1">
      <c r="B571" s="17"/>
    </row>
    <row r="572" ht="22.5" customHeight="1">
      <c r="B572" s="17"/>
    </row>
    <row r="573" ht="22.5" customHeight="1">
      <c r="B573" s="17"/>
    </row>
    <row r="574" ht="22.5" customHeight="1">
      <c r="B574" s="17"/>
    </row>
    <row r="575" ht="22.5" customHeight="1">
      <c r="B575" s="17"/>
    </row>
    <row r="576" ht="22.5" customHeight="1">
      <c r="B576" s="17"/>
    </row>
    <row r="577" ht="22.5" customHeight="1">
      <c r="B577" s="17"/>
    </row>
    <row r="578" ht="22.5" customHeight="1">
      <c r="B578" s="17"/>
    </row>
    <row r="579" ht="22.5" customHeight="1">
      <c r="B579" s="17"/>
    </row>
    <row r="580" ht="22.5" customHeight="1">
      <c r="B580" s="17"/>
    </row>
    <row r="581" ht="22.5" customHeight="1">
      <c r="B581" s="17"/>
    </row>
    <row r="582" ht="22.5" customHeight="1">
      <c r="B582" s="17"/>
    </row>
    <row r="583" ht="22.5" customHeight="1">
      <c r="B583" s="17"/>
    </row>
    <row r="584" ht="22.5" customHeight="1">
      <c r="B584" s="17"/>
    </row>
    <row r="585" ht="22.5" customHeight="1">
      <c r="B585" s="17"/>
    </row>
    <row r="586" ht="22.5" customHeight="1">
      <c r="B586" s="17"/>
    </row>
    <row r="587" ht="22.5" customHeight="1">
      <c r="B587" s="17"/>
    </row>
    <row r="588" ht="22.5" customHeight="1">
      <c r="B588" s="17"/>
    </row>
    <row r="589" ht="22.5" customHeight="1">
      <c r="B589" s="17"/>
    </row>
    <row r="590" ht="22.5" customHeight="1">
      <c r="B590" s="17"/>
    </row>
    <row r="591" ht="22.5" customHeight="1">
      <c r="B591" s="17"/>
    </row>
    <row r="592" ht="22.5" customHeight="1">
      <c r="B592" s="17"/>
    </row>
    <row r="593" ht="22.5" customHeight="1">
      <c r="B593" s="17"/>
    </row>
    <row r="594" ht="22.5" customHeight="1">
      <c r="B594" s="17"/>
    </row>
    <row r="595" ht="22.5" customHeight="1">
      <c r="B595" s="17"/>
    </row>
    <row r="596" ht="22.5" customHeight="1">
      <c r="B596" s="17"/>
    </row>
    <row r="597" ht="22.5" customHeight="1">
      <c r="B597" s="17"/>
    </row>
    <row r="598" ht="22.5" customHeight="1">
      <c r="B598" s="17"/>
    </row>
    <row r="599" ht="22.5" customHeight="1">
      <c r="B599" s="17"/>
    </row>
    <row r="600" ht="22.5" customHeight="1">
      <c r="B600" s="17"/>
    </row>
    <row r="601" ht="22.5" customHeight="1">
      <c r="B601" s="17"/>
    </row>
    <row r="602" ht="22.5" customHeight="1">
      <c r="B602" s="17"/>
    </row>
    <row r="603" ht="22.5" customHeight="1">
      <c r="B603" s="17"/>
    </row>
    <row r="604" ht="22.5" customHeight="1">
      <c r="B604" s="17"/>
    </row>
    <row r="605" ht="22.5" customHeight="1">
      <c r="B605" s="17"/>
    </row>
    <row r="606" ht="22.5" customHeight="1">
      <c r="B606" s="17"/>
    </row>
    <row r="607" ht="22.5" customHeight="1">
      <c r="B607" s="17"/>
    </row>
    <row r="608" ht="22.5" customHeight="1">
      <c r="B608" s="17"/>
    </row>
    <row r="609" ht="22.5" customHeight="1">
      <c r="B609" s="17"/>
    </row>
    <row r="610" ht="22.5" customHeight="1">
      <c r="B610" s="17"/>
    </row>
    <row r="611" ht="22.5" customHeight="1">
      <c r="B611" s="17"/>
    </row>
    <row r="612" ht="22.5" customHeight="1">
      <c r="B612" s="17"/>
    </row>
    <row r="613" ht="22.5" customHeight="1">
      <c r="B613" s="17"/>
    </row>
    <row r="614" ht="22.5" customHeight="1">
      <c r="B614" s="17"/>
    </row>
    <row r="615" ht="22.5" customHeight="1">
      <c r="B615" s="17"/>
    </row>
    <row r="616" ht="22.5" customHeight="1">
      <c r="B616" s="17"/>
    </row>
    <row r="617" ht="22.5" customHeight="1">
      <c r="B617" s="17"/>
    </row>
    <row r="618" ht="22.5" customHeight="1">
      <c r="B618" s="17"/>
    </row>
    <row r="619" ht="22.5" customHeight="1">
      <c r="B619" s="17"/>
    </row>
    <row r="620" ht="22.5" customHeight="1">
      <c r="B620" s="17"/>
    </row>
    <row r="621" ht="22.5" customHeight="1">
      <c r="B621" s="17"/>
    </row>
    <row r="622" ht="22.5" customHeight="1">
      <c r="B622" s="17"/>
    </row>
    <row r="623" ht="22.5" customHeight="1">
      <c r="B623" s="17"/>
    </row>
    <row r="624" ht="22.5" customHeight="1">
      <c r="B624" s="17"/>
    </row>
    <row r="625" ht="22.5" customHeight="1">
      <c r="B625" s="17"/>
    </row>
    <row r="626" ht="22.5" customHeight="1">
      <c r="B626" s="17"/>
    </row>
    <row r="627" ht="22.5" customHeight="1">
      <c r="B627" s="17"/>
    </row>
    <row r="628" ht="22.5" customHeight="1">
      <c r="B628" s="17"/>
    </row>
    <row r="629" ht="22.5" customHeight="1">
      <c r="B629" s="17"/>
    </row>
    <row r="630" ht="22.5" customHeight="1">
      <c r="B630" s="17"/>
    </row>
    <row r="631" ht="22.5" customHeight="1">
      <c r="B631" s="17"/>
    </row>
    <row r="632" ht="22.5" customHeight="1">
      <c r="B632" s="17"/>
    </row>
    <row r="633" ht="22.5" customHeight="1">
      <c r="B633" s="17"/>
    </row>
    <row r="634" ht="22.5" customHeight="1">
      <c r="B634" s="17"/>
    </row>
    <row r="635" ht="22.5" customHeight="1">
      <c r="B635" s="17"/>
    </row>
    <row r="636" ht="22.5" customHeight="1">
      <c r="B636" s="17"/>
    </row>
    <row r="637" ht="22.5" customHeight="1">
      <c r="B637" s="17"/>
    </row>
    <row r="638" ht="22.5" customHeight="1">
      <c r="B638" s="17"/>
    </row>
    <row r="639" ht="22.5" customHeight="1">
      <c r="B639" s="17"/>
    </row>
    <row r="640" ht="22.5" customHeight="1">
      <c r="B640" s="17"/>
    </row>
    <row r="641" ht="22.5" customHeight="1">
      <c r="B641" s="17"/>
    </row>
    <row r="642" ht="22.5" customHeight="1">
      <c r="B642" s="17"/>
    </row>
    <row r="643" ht="22.5" customHeight="1">
      <c r="B643" s="17"/>
    </row>
    <row r="644" ht="22.5" customHeight="1">
      <c r="B644" s="17"/>
    </row>
    <row r="645" ht="22.5" customHeight="1">
      <c r="B645" s="17"/>
    </row>
    <row r="646" ht="22.5" customHeight="1">
      <c r="B646" s="17"/>
    </row>
    <row r="647" ht="22.5" customHeight="1">
      <c r="B647" s="17"/>
    </row>
    <row r="648" ht="22.5" customHeight="1">
      <c r="B648" s="17"/>
    </row>
    <row r="649" ht="22.5" customHeight="1">
      <c r="B649" s="17"/>
    </row>
    <row r="650" ht="22.5" customHeight="1">
      <c r="B650" s="17"/>
    </row>
    <row r="651" ht="22.5" customHeight="1">
      <c r="B651" s="17"/>
    </row>
    <row r="652" ht="22.5" customHeight="1">
      <c r="B652" s="17"/>
    </row>
    <row r="653" ht="22.5" customHeight="1">
      <c r="B653" s="17"/>
    </row>
    <row r="654" ht="22.5" customHeight="1">
      <c r="B654" s="17"/>
    </row>
    <row r="655" ht="22.5" customHeight="1">
      <c r="B655" s="17"/>
    </row>
    <row r="656" ht="22.5" customHeight="1">
      <c r="B656" s="17"/>
    </row>
    <row r="657" ht="22.5" customHeight="1">
      <c r="B657" s="17"/>
    </row>
    <row r="658" ht="22.5" customHeight="1">
      <c r="B658" s="17"/>
    </row>
    <row r="659" ht="22.5" customHeight="1">
      <c r="B659" s="17"/>
    </row>
    <row r="660" ht="22.5" customHeight="1">
      <c r="B660" s="17"/>
    </row>
    <row r="661" ht="22.5" customHeight="1">
      <c r="B661" s="17"/>
    </row>
    <row r="662" ht="22.5" customHeight="1">
      <c r="B662" s="17"/>
    </row>
    <row r="663" ht="22.5" customHeight="1">
      <c r="B663" s="17"/>
    </row>
    <row r="664" ht="22.5" customHeight="1">
      <c r="B664" s="17"/>
    </row>
    <row r="665" ht="22.5" customHeight="1">
      <c r="B665" s="17"/>
    </row>
    <row r="666" ht="22.5" customHeight="1">
      <c r="B666" s="17"/>
    </row>
    <row r="667" ht="22.5" customHeight="1">
      <c r="B667" s="17"/>
    </row>
    <row r="668" ht="22.5" customHeight="1">
      <c r="B668" s="17"/>
    </row>
    <row r="669" ht="22.5" customHeight="1">
      <c r="B669" s="17"/>
    </row>
    <row r="670" ht="22.5" customHeight="1">
      <c r="B670" s="17"/>
    </row>
    <row r="671" ht="22.5" customHeight="1">
      <c r="B671" s="17"/>
    </row>
    <row r="672" ht="22.5" customHeight="1">
      <c r="B672" s="17"/>
    </row>
    <row r="673" ht="22.5" customHeight="1">
      <c r="B673" s="17"/>
    </row>
    <row r="674" ht="22.5" customHeight="1">
      <c r="B674" s="17"/>
    </row>
    <row r="675" ht="22.5" customHeight="1">
      <c r="B675" s="17"/>
    </row>
    <row r="676" ht="22.5" customHeight="1">
      <c r="B676" s="17"/>
    </row>
    <row r="677" ht="22.5" customHeight="1">
      <c r="B677" s="17"/>
    </row>
    <row r="678" ht="22.5" customHeight="1">
      <c r="B678" s="17"/>
    </row>
    <row r="679" ht="22.5" customHeight="1">
      <c r="B679" s="17"/>
    </row>
    <row r="680" ht="22.5" customHeight="1">
      <c r="B680" s="17"/>
    </row>
    <row r="681" ht="22.5" customHeight="1">
      <c r="B681" s="17"/>
    </row>
    <row r="682" ht="22.5" customHeight="1">
      <c r="B682" s="17"/>
    </row>
    <row r="683" ht="22.5" customHeight="1">
      <c r="B683" s="17"/>
    </row>
    <row r="684" ht="22.5" customHeight="1">
      <c r="B684" s="17"/>
    </row>
    <row r="685" ht="22.5" customHeight="1">
      <c r="B685" s="17"/>
    </row>
    <row r="686" ht="22.5" customHeight="1">
      <c r="B686" s="17"/>
    </row>
    <row r="687" ht="22.5" customHeight="1">
      <c r="B687" s="17"/>
    </row>
    <row r="688" ht="22.5" customHeight="1">
      <c r="B688" s="17"/>
    </row>
    <row r="689" ht="22.5" customHeight="1">
      <c r="B689" s="17"/>
    </row>
    <row r="690" ht="22.5" customHeight="1">
      <c r="B690" s="17"/>
    </row>
    <row r="691" ht="22.5" customHeight="1">
      <c r="B691" s="17"/>
    </row>
    <row r="692" ht="22.5" customHeight="1">
      <c r="B692" s="17"/>
    </row>
    <row r="693" ht="22.5" customHeight="1">
      <c r="B693" s="17"/>
    </row>
    <row r="694" ht="22.5" customHeight="1">
      <c r="B694" s="17"/>
    </row>
    <row r="695" ht="22.5" customHeight="1">
      <c r="B695" s="17"/>
    </row>
    <row r="696" ht="22.5" customHeight="1">
      <c r="B696" s="17"/>
    </row>
    <row r="697" ht="22.5" customHeight="1">
      <c r="B697" s="17"/>
    </row>
    <row r="698" ht="22.5" customHeight="1">
      <c r="B698" s="17"/>
    </row>
    <row r="699" ht="22.5" customHeight="1">
      <c r="B699" s="17"/>
    </row>
    <row r="700" ht="22.5" customHeight="1">
      <c r="B700" s="17"/>
    </row>
    <row r="701" ht="22.5" customHeight="1">
      <c r="B701" s="17"/>
    </row>
    <row r="702" ht="22.5" customHeight="1">
      <c r="B702" s="17"/>
    </row>
    <row r="703" ht="22.5" customHeight="1">
      <c r="B703" s="17"/>
    </row>
    <row r="704" ht="22.5" customHeight="1">
      <c r="B704" s="17"/>
    </row>
    <row r="705" ht="22.5" customHeight="1">
      <c r="B705" s="17"/>
    </row>
    <row r="706" ht="22.5" customHeight="1">
      <c r="B706" s="17"/>
    </row>
    <row r="707" ht="22.5" customHeight="1">
      <c r="B707" s="17"/>
    </row>
    <row r="708" ht="22.5" customHeight="1">
      <c r="B708" s="17"/>
    </row>
    <row r="709" ht="22.5" customHeight="1">
      <c r="B709" s="17"/>
    </row>
    <row r="710" ht="22.5" customHeight="1">
      <c r="B710" s="17"/>
    </row>
    <row r="711" ht="22.5" customHeight="1">
      <c r="B711" s="17"/>
    </row>
    <row r="712" ht="22.5" customHeight="1">
      <c r="B712" s="17"/>
    </row>
    <row r="713" ht="22.5" customHeight="1">
      <c r="B713" s="17"/>
    </row>
    <row r="714" ht="22.5" customHeight="1">
      <c r="B714" s="17"/>
    </row>
    <row r="715" ht="22.5" customHeight="1">
      <c r="B715" s="17"/>
    </row>
    <row r="716" ht="22.5" customHeight="1">
      <c r="B716" s="17"/>
    </row>
    <row r="717" ht="22.5" customHeight="1">
      <c r="B717" s="17"/>
    </row>
    <row r="718" ht="22.5" customHeight="1">
      <c r="B718" s="17"/>
    </row>
    <row r="719" ht="22.5" customHeight="1">
      <c r="B719" s="17"/>
    </row>
    <row r="720" ht="22.5" customHeight="1">
      <c r="B720" s="17"/>
    </row>
    <row r="721" ht="22.5" customHeight="1">
      <c r="B721" s="17"/>
    </row>
    <row r="722" ht="22.5" customHeight="1">
      <c r="B722" s="17"/>
    </row>
    <row r="723" ht="22.5" customHeight="1">
      <c r="B723" s="17"/>
    </row>
    <row r="724" ht="22.5" customHeight="1">
      <c r="B724" s="17"/>
    </row>
    <row r="725" ht="22.5" customHeight="1">
      <c r="B725" s="17"/>
    </row>
    <row r="726" ht="22.5" customHeight="1">
      <c r="B726" s="17"/>
    </row>
    <row r="727" ht="22.5" customHeight="1">
      <c r="B727" s="17"/>
    </row>
    <row r="728" ht="22.5" customHeight="1">
      <c r="B728" s="17"/>
    </row>
    <row r="729" ht="22.5" customHeight="1">
      <c r="B729" s="17"/>
    </row>
    <row r="730" ht="22.5" customHeight="1">
      <c r="B730" s="17"/>
    </row>
    <row r="731" ht="22.5" customHeight="1">
      <c r="B731" s="17"/>
    </row>
    <row r="732" ht="22.5" customHeight="1">
      <c r="B732" s="17"/>
    </row>
    <row r="733" ht="22.5" customHeight="1">
      <c r="B733" s="17"/>
    </row>
    <row r="734" ht="22.5" customHeight="1">
      <c r="B734" s="17"/>
    </row>
    <row r="735" ht="22.5" customHeight="1">
      <c r="B735" s="17"/>
    </row>
    <row r="736" ht="22.5" customHeight="1">
      <c r="B736" s="17"/>
    </row>
    <row r="737" ht="22.5" customHeight="1">
      <c r="B737" s="17"/>
    </row>
    <row r="738" ht="22.5" customHeight="1">
      <c r="B738" s="17"/>
    </row>
    <row r="739" ht="22.5" customHeight="1">
      <c r="B739" s="17"/>
    </row>
    <row r="740" ht="22.5" customHeight="1">
      <c r="B740" s="17"/>
    </row>
    <row r="741" ht="22.5" customHeight="1">
      <c r="B741" s="17"/>
    </row>
    <row r="742" ht="22.5" customHeight="1">
      <c r="B742" s="17"/>
    </row>
    <row r="743" ht="22.5" customHeight="1">
      <c r="B743" s="17"/>
    </row>
    <row r="744" ht="22.5" customHeight="1">
      <c r="B744" s="17"/>
    </row>
    <row r="745" ht="22.5" customHeight="1">
      <c r="B745" s="17"/>
    </row>
    <row r="746" ht="22.5" customHeight="1">
      <c r="B746" s="17"/>
    </row>
    <row r="747" ht="22.5" customHeight="1">
      <c r="B747" s="17"/>
    </row>
    <row r="748" ht="22.5" customHeight="1">
      <c r="B748" s="17"/>
    </row>
    <row r="749" ht="22.5" customHeight="1">
      <c r="B749" s="17"/>
    </row>
    <row r="750" ht="22.5" customHeight="1">
      <c r="B750" s="17"/>
    </row>
    <row r="751" ht="22.5" customHeight="1">
      <c r="B751" s="17"/>
    </row>
    <row r="752" ht="22.5" customHeight="1">
      <c r="B752" s="17"/>
    </row>
    <row r="753" ht="22.5" customHeight="1">
      <c r="B753" s="17"/>
    </row>
    <row r="754" ht="22.5" customHeight="1">
      <c r="B754" s="17"/>
    </row>
    <row r="755" ht="22.5" customHeight="1">
      <c r="B755" s="17"/>
    </row>
    <row r="756" ht="22.5" customHeight="1">
      <c r="B756" s="17"/>
    </row>
    <row r="757" ht="22.5" customHeight="1">
      <c r="B757" s="17"/>
    </row>
    <row r="758" ht="22.5" customHeight="1">
      <c r="B758" s="17"/>
    </row>
    <row r="759" ht="22.5" customHeight="1">
      <c r="B759" s="17"/>
    </row>
    <row r="760" ht="22.5" customHeight="1">
      <c r="B760" s="17"/>
    </row>
    <row r="761" ht="22.5" customHeight="1">
      <c r="B761" s="17"/>
    </row>
    <row r="762" ht="22.5" customHeight="1">
      <c r="B762" s="17"/>
    </row>
    <row r="763" ht="22.5" customHeight="1">
      <c r="B763" s="17"/>
    </row>
    <row r="764" ht="22.5" customHeight="1">
      <c r="B764" s="17"/>
    </row>
    <row r="765" ht="22.5" customHeight="1">
      <c r="B765" s="17"/>
    </row>
    <row r="766" ht="22.5" customHeight="1">
      <c r="B766" s="17"/>
    </row>
    <row r="767" ht="22.5" customHeight="1">
      <c r="B767" s="17"/>
    </row>
    <row r="768" ht="22.5" customHeight="1">
      <c r="B768" s="17"/>
    </row>
    <row r="769" ht="22.5" customHeight="1">
      <c r="B769" s="17"/>
    </row>
    <row r="770" ht="22.5" customHeight="1">
      <c r="B770" s="17"/>
    </row>
    <row r="771" ht="22.5" customHeight="1">
      <c r="B771" s="17"/>
    </row>
    <row r="772" ht="22.5" customHeight="1">
      <c r="B772" s="17"/>
    </row>
    <row r="773" ht="22.5" customHeight="1">
      <c r="B773" s="17"/>
    </row>
    <row r="774" ht="22.5" customHeight="1">
      <c r="B774" s="17"/>
    </row>
    <row r="775" ht="22.5" customHeight="1">
      <c r="B775" s="17"/>
    </row>
    <row r="776" ht="22.5" customHeight="1">
      <c r="B776" s="17"/>
    </row>
    <row r="777" ht="22.5" customHeight="1">
      <c r="B777" s="17"/>
    </row>
    <row r="778" ht="22.5" customHeight="1">
      <c r="B778" s="17"/>
    </row>
    <row r="779" ht="22.5" customHeight="1">
      <c r="B779" s="17"/>
    </row>
    <row r="780" ht="22.5" customHeight="1">
      <c r="B780" s="17"/>
    </row>
    <row r="781" ht="22.5" customHeight="1">
      <c r="B781" s="17"/>
    </row>
    <row r="782" ht="22.5" customHeight="1">
      <c r="B782" s="17"/>
    </row>
    <row r="783" ht="22.5" customHeight="1">
      <c r="B783" s="17"/>
    </row>
    <row r="784" ht="22.5" customHeight="1">
      <c r="B784" s="17"/>
    </row>
    <row r="785" ht="22.5" customHeight="1">
      <c r="B785" s="17"/>
    </row>
    <row r="786" ht="22.5" customHeight="1">
      <c r="B786" s="17"/>
    </row>
    <row r="787" ht="22.5" customHeight="1">
      <c r="B787" s="17"/>
    </row>
    <row r="788" ht="22.5" customHeight="1">
      <c r="B788" s="17"/>
    </row>
    <row r="789" ht="22.5" customHeight="1">
      <c r="B789" s="17"/>
    </row>
    <row r="790" ht="22.5" customHeight="1">
      <c r="B790" s="17"/>
    </row>
    <row r="791" ht="22.5" customHeight="1">
      <c r="B791" s="17"/>
    </row>
    <row r="792" ht="22.5" customHeight="1">
      <c r="B792" s="17"/>
    </row>
    <row r="793" ht="22.5" customHeight="1">
      <c r="B793" s="17"/>
    </row>
    <row r="794" ht="22.5" customHeight="1">
      <c r="B794" s="17"/>
    </row>
    <row r="795" ht="22.5" customHeight="1">
      <c r="B795" s="17"/>
    </row>
    <row r="796" ht="22.5" customHeight="1">
      <c r="B796" s="17"/>
    </row>
    <row r="797" ht="22.5" customHeight="1">
      <c r="B797" s="17"/>
    </row>
    <row r="798" ht="22.5" customHeight="1">
      <c r="B798" s="17"/>
    </row>
    <row r="799" ht="22.5" customHeight="1">
      <c r="B799" s="17"/>
    </row>
    <row r="800" ht="22.5" customHeight="1">
      <c r="B800" s="17"/>
    </row>
    <row r="801" ht="22.5" customHeight="1">
      <c r="B801" s="17"/>
    </row>
    <row r="802" ht="22.5" customHeight="1">
      <c r="B802" s="17"/>
    </row>
    <row r="803" ht="22.5" customHeight="1">
      <c r="B803" s="17"/>
    </row>
    <row r="804" ht="22.5" customHeight="1">
      <c r="B804" s="17"/>
    </row>
    <row r="805" ht="22.5" customHeight="1">
      <c r="B805" s="17"/>
    </row>
    <row r="806" ht="22.5" customHeight="1">
      <c r="B806" s="17"/>
    </row>
    <row r="807" ht="22.5" customHeight="1">
      <c r="B807" s="17"/>
    </row>
    <row r="808" ht="22.5" customHeight="1">
      <c r="B808" s="17"/>
    </row>
    <row r="809" ht="22.5" customHeight="1">
      <c r="B809" s="17"/>
    </row>
    <row r="810" ht="22.5" customHeight="1">
      <c r="B810" s="17"/>
    </row>
    <row r="811" ht="22.5" customHeight="1">
      <c r="B811" s="17"/>
    </row>
    <row r="812" ht="22.5" customHeight="1">
      <c r="B812" s="17"/>
    </row>
    <row r="813" ht="22.5" customHeight="1">
      <c r="B813" s="17"/>
    </row>
    <row r="814" ht="22.5" customHeight="1">
      <c r="B814" s="17"/>
    </row>
    <row r="815" ht="22.5" customHeight="1">
      <c r="B815" s="17"/>
    </row>
    <row r="816" ht="22.5" customHeight="1">
      <c r="B816" s="17"/>
    </row>
    <row r="817" ht="22.5" customHeight="1">
      <c r="B817" s="17"/>
    </row>
    <row r="818" ht="22.5" customHeight="1">
      <c r="B818" s="17"/>
    </row>
    <row r="819" ht="22.5" customHeight="1">
      <c r="B819" s="17"/>
    </row>
    <row r="820" ht="22.5" customHeight="1">
      <c r="B820" s="17"/>
    </row>
    <row r="821" ht="22.5" customHeight="1">
      <c r="B821" s="17"/>
    </row>
    <row r="822" ht="22.5" customHeight="1">
      <c r="B822" s="17"/>
    </row>
    <row r="823" ht="22.5" customHeight="1">
      <c r="B823" s="17"/>
    </row>
    <row r="824" ht="22.5" customHeight="1">
      <c r="B824" s="17"/>
    </row>
    <row r="825" ht="22.5" customHeight="1">
      <c r="B825" s="17"/>
    </row>
    <row r="826" ht="22.5" customHeight="1">
      <c r="B826" s="17"/>
    </row>
    <row r="827" ht="22.5" customHeight="1">
      <c r="B827" s="17"/>
    </row>
    <row r="828" ht="22.5" customHeight="1">
      <c r="B828" s="17"/>
    </row>
    <row r="829" ht="22.5" customHeight="1">
      <c r="B829" s="17"/>
    </row>
    <row r="830" ht="22.5" customHeight="1">
      <c r="B830" s="17"/>
    </row>
    <row r="831" ht="22.5" customHeight="1">
      <c r="B831" s="17"/>
    </row>
    <row r="832" ht="22.5" customHeight="1">
      <c r="B832" s="17"/>
    </row>
    <row r="833" ht="22.5" customHeight="1">
      <c r="B833" s="17"/>
    </row>
    <row r="834" ht="22.5" customHeight="1">
      <c r="B834" s="17"/>
    </row>
    <row r="835" ht="22.5" customHeight="1">
      <c r="B835" s="17"/>
    </row>
    <row r="836" ht="22.5" customHeight="1">
      <c r="B836" s="17"/>
    </row>
    <row r="837" ht="22.5" customHeight="1">
      <c r="B837" s="17"/>
    </row>
    <row r="838" ht="22.5" customHeight="1">
      <c r="B838" s="17"/>
    </row>
    <row r="839" ht="22.5" customHeight="1">
      <c r="B839" s="17"/>
    </row>
    <row r="840" ht="22.5" customHeight="1">
      <c r="B840" s="17"/>
    </row>
    <row r="841" ht="22.5" customHeight="1">
      <c r="B841" s="17"/>
    </row>
    <row r="842" ht="22.5" customHeight="1">
      <c r="B842" s="17"/>
    </row>
    <row r="843" ht="22.5" customHeight="1">
      <c r="B843" s="17"/>
    </row>
    <row r="844" ht="22.5" customHeight="1">
      <c r="B844" s="17"/>
    </row>
    <row r="845" ht="22.5" customHeight="1">
      <c r="B845" s="17"/>
    </row>
    <row r="846" ht="22.5" customHeight="1">
      <c r="B846" s="17"/>
    </row>
    <row r="847" ht="22.5" customHeight="1">
      <c r="B847" s="17"/>
    </row>
    <row r="848" ht="22.5" customHeight="1">
      <c r="B848" s="17"/>
    </row>
    <row r="849" ht="22.5" customHeight="1">
      <c r="B849" s="17"/>
    </row>
    <row r="850" ht="22.5" customHeight="1">
      <c r="B850" s="17"/>
    </row>
    <row r="851" ht="22.5" customHeight="1">
      <c r="B851" s="17"/>
    </row>
    <row r="852" ht="22.5" customHeight="1">
      <c r="B852" s="17"/>
    </row>
    <row r="853" ht="22.5" customHeight="1">
      <c r="B853" s="17"/>
    </row>
    <row r="854" ht="22.5" customHeight="1">
      <c r="B854" s="17"/>
    </row>
    <row r="855" ht="22.5" customHeight="1">
      <c r="B855" s="17"/>
    </row>
    <row r="856" ht="22.5" customHeight="1">
      <c r="B856" s="17"/>
    </row>
    <row r="857" ht="22.5" customHeight="1">
      <c r="B857" s="17"/>
    </row>
    <row r="858" ht="22.5" customHeight="1">
      <c r="B858" s="17"/>
    </row>
    <row r="859" ht="22.5" customHeight="1">
      <c r="B859" s="17"/>
    </row>
    <row r="860" ht="22.5" customHeight="1">
      <c r="B860" s="17"/>
    </row>
    <row r="861" ht="22.5" customHeight="1">
      <c r="B861" s="17"/>
    </row>
    <row r="862" ht="22.5" customHeight="1">
      <c r="B862" s="17"/>
    </row>
    <row r="863" ht="22.5" customHeight="1">
      <c r="B863" s="17"/>
    </row>
    <row r="864" ht="22.5" customHeight="1">
      <c r="B864" s="17"/>
    </row>
    <row r="865" ht="22.5" customHeight="1">
      <c r="B865" s="17"/>
    </row>
    <row r="866" ht="22.5" customHeight="1">
      <c r="B866" s="17"/>
    </row>
    <row r="867" ht="22.5" customHeight="1">
      <c r="B867" s="17"/>
    </row>
    <row r="868" ht="22.5" customHeight="1">
      <c r="B868" s="17"/>
    </row>
    <row r="869" ht="22.5" customHeight="1">
      <c r="B869" s="17"/>
    </row>
    <row r="870" ht="22.5" customHeight="1">
      <c r="B870" s="17"/>
    </row>
    <row r="871" ht="22.5" customHeight="1">
      <c r="B871" s="17"/>
    </row>
    <row r="872" ht="22.5" customHeight="1">
      <c r="B872" s="17"/>
    </row>
    <row r="873" ht="22.5" customHeight="1">
      <c r="B873" s="17"/>
    </row>
    <row r="874" ht="22.5" customHeight="1">
      <c r="B874" s="17"/>
    </row>
    <row r="875" ht="22.5" customHeight="1">
      <c r="B875" s="17"/>
    </row>
    <row r="876" ht="22.5" customHeight="1">
      <c r="B876" s="17"/>
    </row>
    <row r="877" ht="22.5" customHeight="1">
      <c r="B877" s="17"/>
    </row>
    <row r="878" ht="22.5" customHeight="1">
      <c r="B878" s="17"/>
    </row>
    <row r="879" ht="22.5" customHeight="1">
      <c r="B879" s="17"/>
    </row>
    <row r="880" ht="22.5" customHeight="1">
      <c r="B880" s="17"/>
    </row>
    <row r="881" ht="22.5" customHeight="1">
      <c r="B881" s="17"/>
    </row>
    <row r="882" ht="22.5" customHeight="1">
      <c r="B882" s="17"/>
    </row>
    <row r="883" ht="22.5" customHeight="1">
      <c r="B883" s="17"/>
    </row>
    <row r="884" ht="22.5" customHeight="1">
      <c r="B884" s="17"/>
    </row>
    <row r="885" ht="22.5" customHeight="1">
      <c r="B885" s="17"/>
    </row>
    <row r="886" ht="22.5" customHeight="1">
      <c r="B886" s="17"/>
    </row>
    <row r="887" ht="22.5" customHeight="1">
      <c r="B887" s="17"/>
    </row>
    <row r="888" ht="22.5" customHeight="1">
      <c r="B888" s="17"/>
    </row>
    <row r="889" ht="22.5" customHeight="1">
      <c r="B889" s="17"/>
    </row>
    <row r="890" ht="22.5" customHeight="1">
      <c r="B890" s="17"/>
    </row>
    <row r="891" ht="22.5" customHeight="1">
      <c r="B891" s="17"/>
    </row>
    <row r="892" ht="22.5" customHeight="1">
      <c r="B892" s="17"/>
    </row>
    <row r="893" ht="22.5" customHeight="1">
      <c r="B893" s="17"/>
    </row>
    <row r="894" ht="22.5" customHeight="1">
      <c r="B894" s="17"/>
    </row>
    <row r="895" ht="22.5" customHeight="1">
      <c r="B895" s="17"/>
    </row>
    <row r="896" ht="22.5" customHeight="1">
      <c r="B896" s="17"/>
    </row>
    <row r="897" ht="22.5" customHeight="1">
      <c r="B897" s="17"/>
    </row>
    <row r="898" ht="22.5" customHeight="1">
      <c r="B898" s="17"/>
    </row>
    <row r="899" ht="22.5" customHeight="1">
      <c r="B899" s="17"/>
    </row>
    <row r="900" ht="22.5" customHeight="1">
      <c r="B900" s="17"/>
    </row>
    <row r="901" ht="22.5" customHeight="1">
      <c r="B901" s="17"/>
    </row>
    <row r="902" ht="22.5" customHeight="1">
      <c r="B902" s="17"/>
    </row>
    <row r="903" ht="22.5" customHeight="1">
      <c r="B903" s="17"/>
    </row>
    <row r="904" ht="22.5" customHeight="1">
      <c r="B904" s="17"/>
    </row>
    <row r="905" ht="22.5" customHeight="1">
      <c r="B905" s="17"/>
    </row>
    <row r="906" ht="22.5" customHeight="1">
      <c r="B906" s="17"/>
    </row>
    <row r="907" ht="22.5" customHeight="1">
      <c r="B907" s="17"/>
    </row>
    <row r="908" ht="22.5" customHeight="1">
      <c r="B908" s="17"/>
    </row>
    <row r="909" ht="22.5" customHeight="1">
      <c r="B909" s="17"/>
    </row>
    <row r="910" ht="22.5" customHeight="1">
      <c r="B910" s="17"/>
    </row>
    <row r="911" ht="22.5" customHeight="1">
      <c r="B911" s="17"/>
    </row>
    <row r="912" ht="22.5" customHeight="1">
      <c r="B912" s="17"/>
    </row>
    <row r="913" ht="22.5" customHeight="1">
      <c r="B913" s="17"/>
    </row>
    <row r="914" ht="22.5" customHeight="1">
      <c r="B914" s="17"/>
    </row>
    <row r="915" ht="22.5" customHeight="1">
      <c r="B915" s="17"/>
    </row>
    <row r="916" ht="22.5" customHeight="1">
      <c r="B916" s="17"/>
    </row>
    <row r="917" ht="22.5" customHeight="1">
      <c r="B917" s="17"/>
    </row>
    <row r="918" ht="22.5" customHeight="1">
      <c r="B918" s="17"/>
    </row>
    <row r="919" ht="22.5" customHeight="1">
      <c r="B919" s="17"/>
    </row>
    <row r="920" ht="22.5" customHeight="1">
      <c r="B920" s="17"/>
    </row>
    <row r="921" ht="22.5" customHeight="1">
      <c r="B921" s="17"/>
    </row>
    <row r="922" ht="22.5" customHeight="1">
      <c r="B922" s="17"/>
    </row>
    <row r="923" ht="22.5" customHeight="1">
      <c r="B923" s="17"/>
    </row>
    <row r="924" ht="22.5" customHeight="1">
      <c r="B924" s="17"/>
    </row>
    <row r="925" ht="22.5" customHeight="1">
      <c r="B925" s="17"/>
    </row>
    <row r="926" ht="22.5" customHeight="1">
      <c r="B926" s="17"/>
    </row>
    <row r="927" ht="22.5" customHeight="1">
      <c r="B927" s="17"/>
    </row>
    <row r="928" ht="22.5" customHeight="1">
      <c r="B928" s="17"/>
    </row>
    <row r="929" ht="22.5" customHeight="1">
      <c r="B929" s="17"/>
    </row>
    <row r="930" ht="22.5" customHeight="1">
      <c r="B930" s="17"/>
    </row>
    <row r="931" ht="22.5" customHeight="1">
      <c r="B931" s="17"/>
    </row>
    <row r="932" ht="22.5" customHeight="1">
      <c r="B932" s="17"/>
    </row>
    <row r="933" ht="22.5" customHeight="1">
      <c r="B933" s="17"/>
    </row>
    <row r="934" ht="22.5" customHeight="1">
      <c r="B934" s="17"/>
    </row>
    <row r="935" ht="22.5" customHeight="1">
      <c r="B935" s="17"/>
    </row>
    <row r="936" ht="22.5" customHeight="1">
      <c r="B936" s="17"/>
    </row>
    <row r="937" ht="22.5" customHeight="1">
      <c r="B937" s="17"/>
    </row>
    <row r="938" ht="22.5" customHeight="1">
      <c r="B938" s="17"/>
    </row>
    <row r="939" ht="22.5" customHeight="1">
      <c r="B939" s="17"/>
    </row>
    <row r="940" ht="22.5" customHeight="1">
      <c r="B940" s="17"/>
    </row>
    <row r="941" ht="22.5" customHeight="1">
      <c r="B941" s="17"/>
    </row>
    <row r="942" ht="22.5" customHeight="1">
      <c r="B942" s="17"/>
    </row>
    <row r="943" ht="22.5" customHeight="1">
      <c r="B943" s="17"/>
    </row>
    <row r="944" ht="22.5" customHeight="1">
      <c r="B944" s="17"/>
    </row>
    <row r="945" ht="22.5" customHeight="1">
      <c r="B945" s="17"/>
    </row>
    <row r="946" ht="22.5" customHeight="1">
      <c r="B946" s="17"/>
    </row>
    <row r="947" ht="22.5" customHeight="1">
      <c r="B947" s="17"/>
    </row>
    <row r="948" ht="22.5" customHeight="1">
      <c r="B948" s="17"/>
    </row>
    <row r="949" ht="22.5" customHeight="1">
      <c r="B949" s="17"/>
    </row>
    <row r="950" ht="22.5" customHeight="1">
      <c r="B950" s="17"/>
    </row>
    <row r="951" ht="22.5" customHeight="1">
      <c r="B951" s="17"/>
    </row>
    <row r="952" ht="22.5" customHeight="1">
      <c r="B952" s="17"/>
    </row>
    <row r="953" ht="22.5" customHeight="1">
      <c r="B953" s="17"/>
    </row>
    <row r="954" ht="22.5" customHeight="1">
      <c r="B954" s="17"/>
    </row>
    <row r="955" ht="22.5" customHeight="1">
      <c r="B955" s="17"/>
    </row>
    <row r="956" ht="22.5" customHeight="1">
      <c r="B956" s="17"/>
    </row>
    <row r="957" ht="22.5" customHeight="1">
      <c r="B957" s="17"/>
    </row>
    <row r="958" ht="22.5" customHeight="1">
      <c r="B958" s="17"/>
    </row>
    <row r="959" ht="22.5" customHeight="1">
      <c r="B959" s="17"/>
    </row>
    <row r="960" ht="22.5" customHeight="1">
      <c r="B960" s="17"/>
    </row>
    <row r="961" ht="22.5" customHeight="1">
      <c r="B961" s="17"/>
    </row>
    <row r="962" ht="22.5" customHeight="1">
      <c r="B962" s="17"/>
    </row>
    <row r="963" ht="22.5" customHeight="1">
      <c r="B963" s="17"/>
    </row>
    <row r="964" ht="22.5" customHeight="1">
      <c r="B964" s="17"/>
    </row>
    <row r="965" ht="22.5" customHeight="1">
      <c r="B965" s="17"/>
    </row>
    <row r="966" ht="22.5" customHeight="1">
      <c r="B966" s="17"/>
    </row>
    <row r="967" ht="22.5" customHeight="1">
      <c r="B967" s="17"/>
    </row>
    <row r="968" ht="22.5" customHeight="1">
      <c r="B968" s="17"/>
    </row>
    <row r="969" ht="22.5" customHeight="1">
      <c r="B969" s="17"/>
    </row>
    <row r="970" ht="22.5" customHeight="1">
      <c r="B970" s="17"/>
    </row>
    <row r="971" ht="22.5" customHeight="1">
      <c r="B971" s="17"/>
    </row>
    <row r="972" ht="22.5" customHeight="1">
      <c r="B972" s="17"/>
    </row>
    <row r="973" ht="22.5" customHeight="1">
      <c r="B973" s="17"/>
    </row>
    <row r="974" ht="22.5" customHeight="1">
      <c r="B974" s="17"/>
    </row>
    <row r="975" ht="22.5" customHeight="1">
      <c r="B975" s="17"/>
    </row>
    <row r="976" ht="22.5" customHeight="1">
      <c r="B976" s="17"/>
    </row>
    <row r="977" ht="22.5" customHeight="1">
      <c r="B977" s="17"/>
    </row>
    <row r="978" ht="22.5" customHeight="1">
      <c r="B978" s="17"/>
    </row>
    <row r="979" ht="22.5" customHeight="1">
      <c r="B979" s="17"/>
    </row>
    <row r="980" ht="22.5" customHeight="1">
      <c r="B980" s="17"/>
    </row>
    <row r="981" ht="22.5" customHeight="1">
      <c r="B981" s="17"/>
    </row>
    <row r="982" ht="22.5" customHeight="1">
      <c r="B982" s="17"/>
    </row>
    <row r="983" ht="22.5" customHeight="1">
      <c r="B983" s="17"/>
    </row>
    <row r="984" ht="22.5" customHeight="1">
      <c r="B984" s="17"/>
    </row>
    <row r="985" ht="22.5" customHeight="1">
      <c r="B985" s="17"/>
    </row>
    <row r="986" ht="22.5" customHeight="1">
      <c r="B986" s="17"/>
    </row>
    <row r="987" ht="22.5" customHeight="1">
      <c r="B987" s="17"/>
    </row>
    <row r="988" ht="22.5" customHeight="1">
      <c r="B988" s="17"/>
    </row>
    <row r="989" ht="22.5" customHeight="1">
      <c r="B989" s="17"/>
    </row>
    <row r="990" ht="22.5" customHeight="1">
      <c r="B990" s="17"/>
    </row>
    <row r="991" ht="22.5" customHeight="1">
      <c r="B991" s="17"/>
    </row>
    <row r="992" ht="22.5" customHeight="1">
      <c r="B992" s="17"/>
    </row>
    <row r="993" ht="22.5" customHeight="1">
      <c r="B993" s="17"/>
    </row>
    <row r="994" ht="22.5" customHeight="1">
      <c r="B994" s="17"/>
    </row>
    <row r="995" ht="22.5" customHeight="1">
      <c r="B995" s="17"/>
    </row>
    <row r="996" ht="22.5" customHeight="1">
      <c r="B996" s="17"/>
    </row>
    <row r="997" ht="22.5" customHeight="1">
      <c r="B997" s="17"/>
    </row>
    <row r="998" ht="22.5" customHeight="1">
      <c r="B998" s="17"/>
    </row>
    <row r="999" ht="22.5" customHeight="1">
      <c r="B999" s="17"/>
    </row>
    <row r="1000" ht="22.5" customHeight="1">
      <c r="B1000" s="17"/>
    </row>
  </sheetData>
  <autoFilter ref="$A$1:$Q$4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0"/>
    <col customWidth="1" min="2" max="2" width="38.0"/>
    <col customWidth="1" min="3" max="4" width="14.43"/>
    <col customWidth="1" min="5" max="5" width="11.29"/>
    <col customWidth="1" min="6" max="6" width="12.43"/>
  </cols>
  <sheetData>
    <row r="1" ht="15.75" customHeight="1">
      <c r="A1" s="18" t="s">
        <v>19</v>
      </c>
      <c r="B1" s="18" t="s">
        <v>20</v>
      </c>
      <c r="C1" s="19" t="s">
        <v>21</v>
      </c>
      <c r="D1" s="18" t="s">
        <v>22</v>
      </c>
      <c r="E1" s="18" t="s">
        <v>23</v>
      </c>
      <c r="F1" s="18" t="s">
        <v>24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21">
        <v>3.274502438E9</v>
      </c>
      <c r="B2" s="22" t="s">
        <v>25</v>
      </c>
      <c r="C2" s="21">
        <f>IFERROR(ROUND(SUM(F3:F5),2),0)</f>
        <v>0</v>
      </c>
      <c r="D2" s="22" t="s">
        <v>26</v>
      </c>
      <c r="E2" s="23"/>
      <c r="F2" s="23"/>
    </row>
    <row r="3" ht="15.75" customHeight="1">
      <c r="A3" s="24">
        <v>3.274502438E9</v>
      </c>
      <c r="B3" s="25" t="s">
        <v>25</v>
      </c>
      <c r="C3" s="25"/>
      <c r="D3" s="24" t="s">
        <v>27</v>
      </c>
      <c r="E3" s="26">
        <v>5883.43</v>
      </c>
      <c r="F3" s="27">
        <f t="shared" ref="F3:F5" si="1">IFERROR(ROUND(E3*(VLOOKUP(D3,#REF!,2,FALSE)),2),0)</f>
        <v>0</v>
      </c>
    </row>
    <row r="4" ht="15.75" customHeight="1">
      <c r="A4" s="24">
        <v>3.274502438E9</v>
      </c>
      <c r="B4" s="25" t="s">
        <v>25</v>
      </c>
      <c r="C4" s="25"/>
      <c r="D4" s="24" t="s">
        <v>28</v>
      </c>
      <c r="E4" s="26">
        <v>6001.25</v>
      </c>
      <c r="F4" s="27">
        <f t="shared" si="1"/>
        <v>0</v>
      </c>
    </row>
    <row r="5" ht="15.75" customHeight="1">
      <c r="A5" s="24">
        <v>3.274502438E9</v>
      </c>
      <c r="B5" s="25" t="s">
        <v>25</v>
      </c>
      <c r="C5" s="25"/>
      <c r="D5" s="24"/>
      <c r="E5" s="26"/>
      <c r="F5" s="27">
        <f t="shared" si="1"/>
        <v>0</v>
      </c>
    </row>
    <row r="6" ht="15.75" customHeight="1">
      <c r="A6" s="21">
        <v>3.367406795E9</v>
      </c>
      <c r="B6" s="22" t="s">
        <v>29</v>
      </c>
      <c r="C6" s="21">
        <f>IFERROR(ROUND(SUM(F7:F9),2),0)</f>
        <v>0</v>
      </c>
      <c r="D6" s="22" t="s">
        <v>26</v>
      </c>
      <c r="E6" s="23"/>
      <c r="F6" s="23"/>
    </row>
    <row r="7" ht="15.75" customHeight="1">
      <c r="A7" s="25">
        <v>3.367406795E9</v>
      </c>
      <c r="B7" s="25" t="s">
        <v>29</v>
      </c>
      <c r="C7" s="25"/>
      <c r="D7" s="24" t="s">
        <v>27</v>
      </c>
      <c r="E7" s="26">
        <v>2913.73</v>
      </c>
      <c r="F7" s="27">
        <f t="shared" ref="F7:F9" si="2">IFERROR(ROUND(E7*(VLOOKUP(D7,#REF!,2,FALSE)),2),0)</f>
        <v>0</v>
      </c>
    </row>
    <row r="8" ht="15.75" customHeight="1">
      <c r="A8" s="25">
        <v>3.367406795E9</v>
      </c>
      <c r="B8" s="25" t="s">
        <v>29</v>
      </c>
      <c r="C8" s="25"/>
      <c r="D8" s="24" t="s">
        <v>28</v>
      </c>
      <c r="E8" s="26">
        <v>3031.55</v>
      </c>
      <c r="F8" s="27">
        <f t="shared" si="2"/>
        <v>0</v>
      </c>
    </row>
    <row r="9" ht="15.75" customHeight="1">
      <c r="A9" s="25">
        <v>3.367406795E9</v>
      </c>
      <c r="B9" s="25" t="s">
        <v>29</v>
      </c>
      <c r="C9" s="25"/>
      <c r="D9" s="24" t="s">
        <v>30</v>
      </c>
      <c r="E9" s="26">
        <v>2913.73</v>
      </c>
      <c r="F9" s="27">
        <f t="shared" si="2"/>
        <v>0</v>
      </c>
    </row>
    <row r="10" ht="15.75" customHeight="1">
      <c r="A10" s="21">
        <v>3.346216078E9</v>
      </c>
      <c r="B10" s="22" t="s">
        <v>31</v>
      </c>
      <c r="C10" s="21">
        <f>IFERROR(ROUND(SUM(F11:F12),2),0)</f>
        <v>0</v>
      </c>
      <c r="D10" s="22" t="s">
        <v>26</v>
      </c>
      <c r="E10" s="23"/>
      <c r="F10" s="23"/>
    </row>
    <row r="11" ht="15.75" customHeight="1">
      <c r="A11" s="25">
        <v>3.346216078E9</v>
      </c>
      <c r="B11" s="25" t="s">
        <v>31</v>
      </c>
      <c r="C11" s="25"/>
      <c r="D11" s="28" t="s">
        <v>27</v>
      </c>
      <c r="E11" s="29">
        <v>5883.43</v>
      </c>
      <c r="F11" s="27">
        <f t="shared" ref="F11:F12" si="3">IFERROR(ROUND(E11*(VLOOKUP(D11,#REF!,2,FALSE)),2),0)</f>
        <v>0</v>
      </c>
    </row>
    <row r="12" ht="15.75" customHeight="1">
      <c r="A12" s="25">
        <v>3.346216078E9</v>
      </c>
      <c r="B12" s="25" t="s">
        <v>31</v>
      </c>
      <c r="C12" s="25"/>
      <c r="D12" s="28" t="s">
        <v>28</v>
      </c>
      <c r="E12" s="29">
        <v>6001.25</v>
      </c>
      <c r="F12" s="27">
        <f t="shared" si="3"/>
        <v>0</v>
      </c>
    </row>
    <row r="13" ht="15.75" customHeight="1">
      <c r="A13" s="21">
        <v>3.081105655E9</v>
      </c>
      <c r="B13" s="22" t="s">
        <v>32</v>
      </c>
      <c r="C13" s="21">
        <f>IFERROR(ROUND(SUM(F14:F16),2),0)</f>
        <v>330907.96</v>
      </c>
      <c r="D13" s="22" t="s">
        <v>26</v>
      </c>
      <c r="E13" s="23"/>
      <c r="F13" s="23"/>
    </row>
    <row r="14" ht="15.75" customHeight="1">
      <c r="A14" s="25">
        <v>3.081105655E9</v>
      </c>
      <c r="B14" s="25" t="s">
        <v>32</v>
      </c>
      <c r="C14" s="25"/>
      <c r="D14" s="24" t="s">
        <v>33</v>
      </c>
      <c r="E14" s="26"/>
      <c r="F14" s="27">
        <v>67590.3</v>
      </c>
    </row>
    <row r="15" ht="15.75" customHeight="1">
      <c r="A15" s="25">
        <v>3.081105655E9</v>
      </c>
      <c r="B15" s="25" t="s">
        <v>32</v>
      </c>
      <c r="C15" s="25"/>
      <c r="D15" s="24" t="s">
        <v>34</v>
      </c>
      <c r="E15" s="26"/>
      <c r="F15" s="27">
        <v>133717.6</v>
      </c>
    </row>
    <row r="16" ht="15.75" customHeight="1">
      <c r="A16" s="25">
        <v>3.081105655E9</v>
      </c>
      <c r="B16" s="25" t="s">
        <v>32</v>
      </c>
      <c r="C16" s="25"/>
      <c r="D16" s="24" t="s">
        <v>35</v>
      </c>
      <c r="E16" s="26"/>
      <c r="F16" s="27">
        <v>129600.06</v>
      </c>
    </row>
    <row r="17" ht="15.75" customHeight="1">
      <c r="A17" s="21">
        <v>3.00311245E9</v>
      </c>
      <c r="B17" s="22" t="s">
        <v>36</v>
      </c>
      <c r="C17" s="21">
        <f>IFERROR(ROUND(SUM(F18:F20),2),0)</f>
        <v>0</v>
      </c>
      <c r="D17" s="22" t="s">
        <v>26</v>
      </c>
      <c r="E17" s="23"/>
      <c r="F17" s="23"/>
    </row>
    <row r="18" ht="15.75" customHeight="1">
      <c r="A18" s="25">
        <v>3.00311245E9</v>
      </c>
      <c r="B18" s="25" t="s">
        <v>36</v>
      </c>
      <c r="C18" s="25"/>
      <c r="D18" s="5" t="s">
        <v>37</v>
      </c>
      <c r="E18" s="30">
        <v>3762.21</v>
      </c>
      <c r="F18" s="27">
        <f t="shared" ref="F18:F20" si="4">IFERROR(ROUND(E18*(VLOOKUP(D18,#REF!,2,FALSE)),2),0)</f>
        <v>0</v>
      </c>
    </row>
    <row r="19" ht="15.75" customHeight="1">
      <c r="A19" s="25">
        <v>3.00311245E9</v>
      </c>
      <c r="B19" s="25" t="s">
        <v>36</v>
      </c>
      <c r="C19" s="25"/>
      <c r="D19" s="5" t="s">
        <v>28</v>
      </c>
      <c r="E19" s="30">
        <v>3880.04</v>
      </c>
      <c r="F19" s="27">
        <f t="shared" si="4"/>
        <v>0</v>
      </c>
    </row>
    <row r="20" ht="15.75" customHeight="1">
      <c r="A20" s="25">
        <v>3.00311245E9</v>
      </c>
      <c r="B20" s="25" t="s">
        <v>36</v>
      </c>
      <c r="C20" s="25"/>
      <c r="D20" s="5"/>
      <c r="E20" s="30"/>
      <c r="F20" s="27">
        <f t="shared" si="4"/>
        <v>0</v>
      </c>
    </row>
    <row r="21" ht="15.75" customHeight="1">
      <c r="A21" s="21">
        <v>3.190615815E9</v>
      </c>
      <c r="B21" s="22" t="s">
        <v>38</v>
      </c>
      <c r="C21" s="21">
        <f>IFERROR(ROUND(SUM(F22:F24),2),0)</f>
        <v>0</v>
      </c>
      <c r="D21" s="22" t="s">
        <v>26</v>
      </c>
      <c r="E21" s="23"/>
      <c r="F21" s="23"/>
    </row>
    <row r="22" ht="15.75" customHeight="1">
      <c r="A22" s="25">
        <v>3.190615815E9</v>
      </c>
      <c r="B22" s="31" t="s">
        <v>38</v>
      </c>
      <c r="C22" s="25"/>
      <c r="D22" s="5" t="s">
        <v>27</v>
      </c>
      <c r="E22" s="30">
        <v>5353.12</v>
      </c>
      <c r="F22" s="27">
        <f t="shared" ref="F22:F24" si="5">IFERROR(ROUND(E22*(VLOOKUP(D22,#REF!,2,FALSE)),2),0)</f>
        <v>0</v>
      </c>
    </row>
    <row r="23" ht="15.75" customHeight="1">
      <c r="A23" s="25">
        <v>3.190615815E9</v>
      </c>
      <c r="B23" s="31" t="s">
        <v>38</v>
      </c>
      <c r="C23" s="25"/>
      <c r="D23" s="5" t="s">
        <v>28</v>
      </c>
      <c r="E23" s="30">
        <v>5470.95</v>
      </c>
      <c r="F23" s="27">
        <f t="shared" si="5"/>
        <v>0</v>
      </c>
    </row>
    <row r="24" ht="15.75" customHeight="1">
      <c r="A24" s="25">
        <v>3.190615815E9</v>
      </c>
      <c r="B24" s="31" t="s">
        <v>38</v>
      </c>
      <c r="C24" s="25"/>
      <c r="D24" s="5" t="s">
        <v>30</v>
      </c>
      <c r="E24" s="30">
        <v>5353.12</v>
      </c>
      <c r="F24" s="27">
        <f t="shared" si="5"/>
        <v>0</v>
      </c>
    </row>
    <row r="25" ht="15.75" customHeight="1">
      <c r="A25" s="21">
        <v>3.089324555E9</v>
      </c>
      <c r="B25" s="22" t="s">
        <v>39</v>
      </c>
      <c r="C25" s="21">
        <f>IFERROR(ROUND(SUM(F26:F28),2),0)</f>
        <v>0</v>
      </c>
      <c r="D25" s="22" t="s">
        <v>26</v>
      </c>
      <c r="E25" s="23"/>
      <c r="F25" s="23"/>
    </row>
    <row r="26" ht="15.75" customHeight="1">
      <c r="A26" s="25">
        <v>3.089324555E9</v>
      </c>
      <c r="B26" s="25" t="s">
        <v>39</v>
      </c>
      <c r="C26" s="25"/>
      <c r="D26" s="25" t="s">
        <v>27</v>
      </c>
      <c r="E26" s="25">
        <v>2171.3</v>
      </c>
      <c r="F26" s="27">
        <f t="shared" ref="F26:F28" si="6">IFERROR(ROUND(E26*(VLOOKUP(D26,#REF!,2,FALSE)),2),0)</f>
        <v>0</v>
      </c>
    </row>
    <row r="27" ht="15.75" customHeight="1">
      <c r="A27" s="25">
        <v>3.089324555E9</v>
      </c>
      <c r="B27" s="25" t="s">
        <v>39</v>
      </c>
      <c r="C27" s="25"/>
      <c r="D27" s="25" t="s">
        <v>28</v>
      </c>
      <c r="E27" s="25">
        <v>2289.13</v>
      </c>
      <c r="F27" s="27">
        <f t="shared" si="6"/>
        <v>0</v>
      </c>
    </row>
    <row r="28" ht="15.75" customHeight="1">
      <c r="A28" s="25">
        <v>3.089324555E9</v>
      </c>
      <c r="B28" s="25" t="s">
        <v>39</v>
      </c>
      <c r="C28" s="25"/>
      <c r="D28" s="25" t="s">
        <v>30</v>
      </c>
      <c r="E28" s="25">
        <v>2171.3</v>
      </c>
      <c r="F28" s="27">
        <f t="shared" si="6"/>
        <v>0</v>
      </c>
    </row>
    <row r="29" ht="15.75" customHeight="1">
      <c r="A29" s="21">
        <v>3.521302702E9</v>
      </c>
      <c r="B29" s="22" t="s">
        <v>40</v>
      </c>
      <c r="C29" s="21">
        <f>IFERROR(ROUND(SUM(F30:F32),2),0)</f>
        <v>0</v>
      </c>
      <c r="D29" s="22" t="s">
        <v>26</v>
      </c>
      <c r="E29" s="23"/>
      <c r="F29" s="23"/>
    </row>
    <row r="30" ht="15.75" customHeight="1">
      <c r="A30" s="25">
        <v>3.521302702E9</v>
      </c>
      <c r="B30" s="25" t="s">
        <v>40</v>
      </c>
      <c r="C30" s="25"/>
      <c r="D30" s="25" t="s">
        <v>37</v>
      </c>
      <c r="E30" s="25">
        <v>1959.18</v>
      </c>
      <c r="F30" s="27">
        <f t="shared" ref="F30:F32" si="7">IFERROR(ROUND(E30*(VLOOKUP(D30,#REF!,2,FALSE)),2),0)</f>
        <v>0</v>
      </c>
    </row>
    <row r="31" ht="15.75" customHeight="1">
      <c r="A31" s="25">
        <v>3.521302702E9</v>
      </c>
      <c r="B31" s="25" t="s">
        <v>40</v>
      </c>
      <c r="C31" s="25"/>
      <c r="D31" s="25" t="s">
        <v>28</v>
      </c>
      <c r="E31" s="25">
        <v>2077.01</v>
      </c>
      <c r="F31" s="27">
        <f t="shared" si="7"/>
        <v>0</v>
      </c>
    </row>
    <row r="32" ht="15.75" customHeight="1">
      <c r="A32" s="25">
        <v>3.521302702E9</v>
      </c>
      <c r="B32" s="25" t="s">
        <v>40</v>
      </c>
      <c r="C32" s="25"/>
      <c r="D32" s="25"/>
      <c r="E32" s="25"/>
      <c r="F32" s="27">
        <f t="shared" si="7"/>
        <v>0</v>
      </c>
    </row>
    <row r="33" ht="15.75" customHeight="1">
      <c r="A33" s="21">
        <v>3.105022674E9</v>
      </c>
      <c r="B33" s="22" t="s">
        <v>41</v>
      </c>
      <c r="C33" s="21">
        <f>IFERROR(ROUND(SUM(F34:F36),2),0)</f>
        <v>0</v>
      </c>
      <c r="D33" s="22" t="s">
        <v>26</v>
      </c>
      <c r="E33" s="23"/>
      <c r="F33" s="23"/>
    </row>
    <row r="34" ht="15.75" customHeight="1">
      <c r="A34" s="25">
        <v>3.105022674E9</v>
      </c>
      <c r="B34" s="25" t="s">
        <v>41</v>
      </c>
      <c r="C34" s="25"/>
      <c r="D34" s="25" t="s">
        <v>27</v>
      </c>
      <c r="E34" s="25">
        <v>4292.52</v>
      </c>
      <c r="F34" s="27">
        <f t="shared" ref="F34:F36" si="8">IFERROR(ROUND(E34*(VLOOKUP(D34,#REF!,2,FALSE)),2),0)</f>
        <v>0</v>
      </c>
    </row>
    <row r="35" ht="15.75" customHeight="1">
      <c r="A35" s="25">
        <v>3.105022674E9</v>
      </c>
      <c r="B35" s="25" t="s">
        <v>41</v>
      </c>
      <c r="C35" s="25"/>
      <c r="D35" s="25" t="s">
        <v>28</v>
      </c>
      <c r="E35" s="25">
        <v>4410.34</v>
      </c>
      <c r="F35" s="27">
        <f t="shared" si="8"/>
        <v>0</v>
      </c>
    </row>
    <row r="36" ht="15.75" customHeight="1">
      <c r="A36" s="25">
        <v>3.105022674E9</v>
      </c>
      <c r="B36" s="25" t="s">
        <v>41</v>
      </c>
      <c r="C36" s="25"/>
      <c r="D36" s="25" t="s">
        <v>30</v>
      </c>
      <c r="E36" s="25">
        <v>4292.52</v>
      </c>
      <c r="F36" s="27">
        <f t="shared" si="8"/>
        <v>0</v>
      </c>
    </row>
    <row r="37" ht="15.75" customHeight="1">
      <c r="A37" s="21">
        <v>3.460405618E9</v>
      </c>
      <c r="B37" s="22" t="s">
        <v>42</v>
      </c>
      <c r="C37" s="21">
        <f>IFERROR(ROUND(SUM(F38:F40),2),0)</f>
        <v>0</v>
      </c>
      <c r="D37" s="22" t="s">
        <v>26</v>
      </c>
      <c r="E37" s="23"/>
      <c r="F37" s="23"/>
    </row>
    <row r="38" ht="15.75" customHeight="1">
      <c r="A38" s="25">
        <v>3.460405618E9</v>
      </c>
      <c r="B38" s="25" t="s">
        <v>42</v>
      </c>
      <c r="C38" s="25"/>
      <c r="D38" s="5" t="s">
        <v>27</v>
      </c>
      <c r="E38" s="5">
        <v>3231.91</v>
      </c>
      <c r="F38" s="27">
        <f t="shared" ref="F38:F40" si="9">IFERROR(ROUND(E38*(VLOOKUP(D38,#REF!,2,FALSE)),2),0)</f>
        <v>0</v>
      </c>
    </row>
    <row r="39" ht="15.75" customHeight="1">
      <c r="A39" s="25">
        <v>3.460405618E9</v>
      </c>
      <c r="B39" s="25" t="s">
        <v>42</v>
      </c>
      <c r="C39" s="25"/>
      <c r="D39" s="5" t="s">
        <v>28</v>
      </c>
      <c r="E39" s="5">
        <v>3349.73</v>
      </c>
      <c r="F39" s="27">
        <f t="shared" si="9"/>
        <v>0</v>
      </c>
    </row>
    <row r="40" ht="15.75" customHeight="1">
      <c r="A40" s="25">
        <v>3.460405618E9</v>
      </c>
      <c r="B40" s="25" t="s">
        <v>42</v>
      </c>
      <c r="C40" s="25"/>
      <c r="D40" s="5" t="s">
        <v>30</v>
      </c>
      <c r="E40" s="5">
        <v>3231.91</v>
      </c>
      <c r="F40" s="27">
        <f t="shared" si="9"/>
        <v>0</v>
      </c>
    </row>
    <row r="41" ht="15.75" customHeight="1">
      <c r="A41" s="21">
        <v>3.51381346E9</v>
      </c>
      <c r="B41" s="22" t="s">
        <v>43</v>
      </c>
      <c r="C41" s="21">
        <f>IFERROR(ROUND(SUM(F42:F44),2),0)</f>
        <v>34586.66</v>
      </c>
      <c r="D41" s="22" t="s">
        <v>26</v>
      </c>
      <c r="E41" s="23"/>
      <c r="F41" s="23"/>
    </row>
    <row r="42" ht="15.75" customHeight="1">
      <c r="A42" s="25">
        <v>3.51381346E9</v>
      </c>
      <c r="B42" s="25" t="s">
        <v>43</v>
      </c>
      <c r="C42" s="25"/>
      <c r="D42" s="25" t="s">
        <v>44</v>
      </c>
      <c r="E42" s="25"/>
      <c r="F42" s="27">
        <v>20878.99</v>
      </c>
    </row>
    <row r="43" ht="15.75" customHeight="1">
      <c r="A43" s="25">
        <v>3.51381346E9</v>
      </c>
      <c r="B43" s="25" t="s">
        <v>43</v>
      </c>
      <c r="C43" s="25"/>
      <c r="D43" s="25" t="s">
        <v>45</v>
      </c>
      <c r="E43" s="25"/>
      <c r="F43" s="27">
        <v>13707.67</v>
      </c>
    </row>
    <row r="44" ht="15.75" customHeight="1">
      <c r="A44" s="25">
        <v>3.51381346E9</v>
      </c>
      <c r="B44" s="25" t="s">
        <v>43</v>
      </c>
      <c r="C44" s="25"/>
      <c r="D44" s="5" t="s">
        <v>30</v>
      </c>
      <c r="E44" s="30">
        <v>910.34</v>
      </c>
      <c r="F44" s="27">
        <f>IFERROR(ROUND(E44*(VLOOKUP(D44,#REF!,2,FALSE)),2),0)</f>
        <v>0</v>
      </c>
    </row>
    <row r="45" ht="15.75" customHeight="1">
      <c r="A45" s="21">
        <v>3.058315574E9</v>
      </c>
      <c r="B45" s="22" t="s">
        <v>46</v>
      </c>
      <c r="C45" s="21">
        <f>IFERROR(ROUND(SUM(F46:F47),2),0)</f>
        <v>0</v>
      </c>
      <c r="D45" s="22" t="s">
        <v>26</v>
      </c>
      <c r="E45" s="23"/>
      <c r="F45" s="23"/>
    </row>
    <row r="46" ht="15.75" customHeight="1">
      <c r="A46" s="25">
        <v>3.058315574E9</v>
      </c>
      <c r="B46" s="25" t="s">
        <v>46</v>
      </c>
      <c r="C46" s="25"/>
      <c r="D46" s="5" t="s">
        <v>47</v>
      </c>
      <c r="E46" s="30">
        <v>2734.58</v>
      </c>
      <c r="F46" s="27">
        <f t="shared" ref="F46:F47" si="10">IFERROR(ROUND(E46*(VLOOKUP(D46,#REF!,2,FALSE)),2),0)</f>
        <v>0</v>
      </c>
    </row>
    <row r="47" ht="15.75" customHeight="1">
      <c r="A47" s="25">
        <v>3.058315574E9</v>
      </c>
      <c r="B47" s="25" t="s">
        <v>46</v>
      </c>
      <c r="C47" s="25"/>
      <c r="D47" s="5" t="s">
        <v>48</v>
      </c>
      <c r="E47" s="30">
        <v>2616.76</v>
      </c>
      <c r="F47" s="27">
        <f t="shared" si="10"/>
        <v>0</v>
      </c>
    </row>
    <row r="48" ht="15.75" customHeight="1">
      <c r="A48" s="21">
        <v>3.387405952E9</v>
      </c>
      <c r="B48" s="22" t="s">
        <v>49</v>
      </c>
      <c r="C48" s="21">
        <f>IFERROR(ROUND(SUM(F49),2),0)</f>
        <v>0</v>
      </c>
      <c r="D48" s="22" t="s">
        <v>26</v>
      </c>
      <c r="E48" s="23"/>
      <c r="F48" s="23"/>
    </row>
    <row r="49" ht="15.75" customHeight="1">
      <c r="A49" s="25">
        <v>3.387405952E9</v>
      </c>
      <c r="B49" s="25" t="s">
        <v>49</v>
      </c>
      <c r="C49" s="25"/>
      <c r="D49" s="25" t="s">
        <v>47</v>
      </c>
      <c r="E49" s="25">
        <v>1228.52</v>
      </c>
      <c r="F49" s="27">
        <f>IFERROR(ROUND(E49*(VLOOKUP(D49,#REF!,2,FALSE)),2),0)</f>
        <v>0</v>
      </c>
    </row>
    <row r="50" ht="15.75" customHeight="1">
      <c r="A50" s="21">
        <v>3.303708875E9</v>
      </c>
      <c r="B50" s="22" t="s">
        <v>50</v>
      </c>
      <c r="C50" s="21">
        <f>IFERROR(ROUND(SUM(F51:F53),2),0)</f>
        <v>0</v>
      </c>
      <c r="D50" s="22" t="s">
        <v>26</v>
      </c>
      <c r="E50" s="23"/>
      <c r="F50" s="23"/>
    </row>
    <row r="51" ht="15.75" customHeight="1">
      <c r="A51" s="25">
        <v>3.303708875E9</v>
      </c>
      <c r="B51" s="25" t="s">
        <v>50</v>
      </c>
      <c r="C51" s="25"/>
      <c r="D51" s="5" t="s">
        <v>27</v>
      </c>
      <c r="E51" s="5">
        <v>1959.18</v>
      </c>
      <c r="F51" s="27">
        <f t="shared" ref="F51:F53" si="11">IFERROR(ROUND(E51*(VLOOKUP(D51,#REF!,2,FALSE)),2),0)</f>
        <v>0</v>
      </c>
    </row>
    <row r="52" ht="15.75" customHeight="1">
      <c r="A52" s="25">
        <v>3.303708875E9</v>
      </c>
      <c r="B52" s="25" t="s">
        <v>50</v>
      </c>
      <c r="C52" s="25"/>
      <c r="D52" s="5" t="s">
        <v>28</v>
      </c>
      <c r="E52" s="5">
        <v>1440.64</v>
      </c>
      <c r="F52" s="27">
        <f t="shared" si="11"/>
        <v>0</v>
      </c>
    </row>
    <row r="53" ht="15.75" customHeight="1">
      <c r="A53" s="25">
        <v>3.303708875E9</v>
      </c>
      <c r="B53" s="25" t="s">
        <v>50</v>
      </c>
      <c r="C53" s="25"/>
      <c r="D53" s="5" t="s">
        <v>30</v>
      </c>
      <c r="E53" s="5">
        <v>1322.82</v>
      </c>
      <c r="F53" s="27">
        <f t="shared" si="11"/>
        <v>0</v>
      </c>
    </row>
    <row r="54" ht="15.75" customHeight="1">
      <c r="A54" s="21">
        <v>3.09010791E9</v>
      </c>
      <c r="B54" s="22" t="s">
        <v>51</v>
      </c>
      <c r="C54" s="21">
        <f>IFERROR(ROUND(SUM(F55:F56),2),0)</f>
        <v>0</v>
      </c>
      <c r="D54" s="22" t="s">
        <v>26</v>
      </c>
      <c r="E54" s="23"/>
      <c r="F54" s="23"/>
    </row>
    <row r="55" ht="15.75" customHeight="1">
      <c r="A55" s="25">
        <v>3.09010791E9</v>
      </c>
      <c r="B55" s="25" t="s">
        <v>51</v>
      </c>
      <c r="C55" s="25"/>
      <c r="D55" s="25" t="s">
        <v>37</v>
      </c>
      <c r="E55" s="25">
        <v>1110.7</v>
      </c>
      <c r="F55" s="27">
        <f t="shared" ref="F55:F56" si="12">IFERROR(ROUND(E55*(VLOOKUP(D55,#REF!,2,FALSE)),2),0)</f>
        <v>0</v>
      </c>
    </row>
    <row r="56" ht="15.75" customHeight="1">
      <c r="A56" s="25">
        <v>3.09010791E9</v>
      </c>
      <c r="B56" s="25" t="s">
        <v>51</v>
      </c>
      <c r="C56" s="25"/>
      <c r="D56" s="25" t="s">
        <v>28</v>
      </c>
      <c r="E56" s="25">
        <v>2077.01</v>
      </c>
      <c r="F56" s="27">
        <f t="shared" si="12"/>
        <v>0</v>
      </c>
    </row>
    <row r="57" ht="15.75" customHeight="1">
      <c r="A57" s="21">
        <v>3.255602179E9</v>
      </c>
      <c r="B57" s="22" t="s">
        <v>52</v>
      </c>
      <c r="C57" s="21">
        <f>IFERROR(ROUND(SUM(F58:F60),2),0)</f>
        <v>0</v>
      </c>
      <c r="D57" s="22" t="s">
        <v>26</v>
      </c>
      <c r="E57" s="23"/>
      <c r="F57" s="23"/>
    </row>
    <row r="58" ht="15.75" customHeight="1">
      <c r="A58" s="25">
        <v>3.255602179E9</v>
      </c>
      <c r="B58" s="25" t="s">
        <v>52</v>
      </c>
      <c r="C58" s="25"/>
      <c r="D58" s="25" t="s">
        <v>27</v>
      </c>
      <c r="E58" s="25">
        <v>2701.61</v>
      </c>
      <c r="F58" s="27">
        <f t="shared" ref="F58:F60" si="13">IFERROR(ROUND(E58*(VLOOKUP(D58,#REF!,2,FALSE)),2),0)</f>
        <v>0</v>
      </c>
    </row>
    <row r="59" ht="15.75" customHeight="1">
      <c r="A59" s="25">
        <v>3.255602179E9</v>
      </c>
      <c r="B59" s="25" t="s">
        <v>52</v>
      </c>
      <c r="C59" s="25"/>
      <c r="D59" s="25" t="s">
        <v>28</v>
      </c>
      <c r="E59" s="25">
        <v>2819.43</v>
      </c>
      <c r="F59" s="27">
        <f t="shared" si="13"/>
        <v>0</v>
      </c>
    </row>
    <row r="60" ht="15.75" customHeight="1">
      <c r="A60" s="25">
        <v>3.255602179E9</v>
      </c>
      <c r="B60" s="25" t="s">
        <v>52</v>
      </c>
      <c r="C60" s="25"/>
      <c r="D60" s="25" t="s">
        <v>30</v>
      </c>
      <c r="E60" s="25">
        <v>2701.61</v>
      </c>
      <c r="F60" s="27">
        <f t="shared" si="13"/>
        <v>0</v>
      </c>
    </row>
    <row r="61" ht="15.75" customHeight="1">
      <c r="A61" s="21">
        <v>3.341216498E9</v>
      </c>
      <c r="B61" s="22" t="s">
        <v>53</v>
      </c>
      <c r="C61" s="21">
        <f>IFERROR(ROUND(SUM(F62:F70),2),0)</f>
        <v>0</v>
      </c>
      <c r="D61" s="22" t="s">
        <v>26</v>
      </c>
      <c r="E61" s="23"/>
      <c r="F61" s="23"/>
    </row>
    <row r="62" ht="15.75" customHeight="1">
      <c r="A62" s="25">
        <v>3.341216498E9</v>
      </c>
      <c r="B62" s="25" t="s">
        <v>53</v>
      </c>
      <c r="C62" s="25"/>
      <c r="D62" s="25" t="s">
        <v>34</v>
      </c>
      <c r="E62" s="27">
        <v>1043.8</v>
      </c>
      <c r="F62" s="27">
        <f t="shared" ref="F62:F70" si="14">IFERROR(ROUND(E62*(VLOOKUP(D62,#REF!,2,FALSE)),2),0)</f>
        <v>0</v>
      </c>
    </row>
    <row r="63" ht="15.75" customHeight="1">
      <c r="A63" s="25">
        <v>3.341216498E9</v>
      </c>
      <c r="B63" s="25" t="s">
        <v>53</v>
      </c>
      <c r="C63" s="25"/>
      <c r="D63" s="25" t="s">
        <v>54</v>
      </c>
      <c r="E63" s="27">
        <v>432.24</v>
      </c>
      <c r="F63" s="27">
        <f t="shared" si="14"/>
        <v>0</v>
      </c>
    </row>
    <row r="64" ht="15.75" customHeight="1">
      <c r="A64" s="25">
        <v>3.341216498E9</v>
      </c>
      <c r="B64" s="25" t="s">
        <v>53</v>
      </c>
      <c r="C64" s="25"/>
      <c r="D64" s="25" t="s">
        <v>55</v>
      </c>
      <c r="E64" s="27">
        <v>1157.16</v>
      </c>
      <c r="F64" s="27">
        <f t="shared" si="14"/>
        <v>0</v>
      </c>
    </row>
    <row r="65" ht="15.75" customHeight="1">
      <c r="A65" s="25">
        <v>3.341216498E9</v>
      </c>
      <c r="B65" s="25" t="s">
        <v>53</v>
      </c>
      <c r="C65" s="25"/>
      <c r="D65" s="25" t="s">
        <v>56</v>
      </c>
      <c r="E65" s="27">
        <v>116.7</v>
      </c>
      <c r="F65" s="27">
        <f t="shared" si="14"/>
        <v>0</v>
      </c>
    </row>
    <row r="66" ht="15.75" customHeight="1">
      <c r="A66" s="25">
        <v>3.341216498E9</v>
      </c>
      <c r="B66" s="25" t="s">
        <v>53</v>
      </c>
      <c r="C66" s="25"/>
      <c r="D66" s="25" t="s">
        <v>56</v>
      </c>
      <c r="E66" s="27">
        <v>118.64</v>
      </c>
      <c r="F66" s="27">
        <f t="shared" si="14"/>
        <v>0</v>
      </c>
    </row>
    <row r="67" ht="15.75" customHeight="1">
      <c r="A67" s="25">
        <v>3.341216498E9</v>
      </c>
      <c r="B67" s="25" t="s">
        <v>53</v>
      </c>
      <c r="C67" s="25"/>
      <c r="D67" s="25" t="s">
        <v>57</v>
      </c>
      <c r="E67" s="25">
        <v>2077.01</v>
      </c>
      <c r="F67" s="27">
        <f t="shared" si="14"/>
        <v>0</v>
      </c>
    </row>
    <row r="68" ht="15.75" customHeight="1">
      <c r="A68" s="25">
        <v>3.341216498E9</v>
      </c>
      <c r="B68" s="25" t="s">
        <v>53</v>
      </c>
      <c r="C68" s="25"/>
      <c r="D68" s="25" t="s">
        <v>45</v>
      </c>
      <c r="E68" s="25">
        <v>119.46</v>
      </c>
      <c r="F68" s="27">
        <f t="shared" si="14"/>
        <v>0</v>
      </c>
    </row>
    <row r="69" ht="15.75" customHeight="1">
      <c r="A69" s="25">
        <v>3.341216498E9</v>
      </c>
      <c r="B69" s="25" t="s">
        <v>53</v>
      </c>
      <c r="C69" s="25"/>
      <c r="D69" s="25" t="s">
        <v>48</v>
      </c>
      <c r="E69" s="25">
        <v>1077.01</v>
      </c>
      <c r="F69" s="27">
        <f t="shared" si="14"/>
        <v>0</v>
      </c>
      <c r="G69" s="32">
        <f>SUM(F62:F66)+F68+F70</f>
        <v>0</v>
      </c>
    </row>
    <row r="70" ht="15.75" customHeight="1">
      <c r="A70" s="25">
        <v>3.341216498E9</v>
      </c>
      <c r="B70" s="25" t="s">
        <v>53</v>
      </c>
      <c r="C70" s="25"/>
      <c r="D70" s="25" t="s">
        <v>44</v>
      </c>
      <c r="E70" s="25">
        <v>838.32</v>
      </c>
      <c r="F70" s="27">
        <f t="shared" si="14"/>
        <v>0</v>
      </c>
    </row>
    <row r="71" ht="15.75" customHeight="1">
      <c r="A71" s="21">
        <v>3.270810123E9</v>
      </c>
      <c r="B71" s="22" t="s">
        <v>58</v>
      </c>
      <c r="C71" s="21">
        <f>IFERROR(ROUND(SUM(F72:F74),2),0)</f>
        <v>0</v>
      </c>
      <c r="D71" s="22" t="s">
        <v>26</v>
      </c>
      <c r="E71" s="23"/>
      <c r="F71" s="23"/>
    </row>
    <row r="72" ht="15.75" customHeight="1">
      <c r="A72" s="25">
        <v>3.270810123E9</v>
      </c>
      <c r="B72" s="25" t="s">
        <v>58</v>
      </c>
      <c r="C72" s="25"/>
      <c r="D72" s="5" t="s">
        <v>47</v>
      </c>
      <c r="E72" s="30">
        <v>3349.73</v>
      </c>
      <c r="F72" s="27">
        <f t="shared" ref="F72:F74" si="15">IFERROR(ROUND(E72*(VLOOKUP(D72,#REF!,2,FALSE)),2),0)</f>
        <v>0</v>
      </c>
    </row>
    <row r="73" ht="15.75" customHeight="1">
      <c r="A73" s="25">
        <v>3.270810123E9</v>
      </c>
      <c r="B73" s="25" t="s">
        <v>58</v>
      </c>
      <c r="C73" s="25"/>
      <c r="D73" s="5" t="s">
        <v>48</v>
      </c>
      <c r="E73" s="30">
        <v>3231.91</v>
      </c>
      <c r="F73" s="27">
        <f t="shared" si="15"/>
        <v>0</v>
      </c>
    </row>
    <row r="74" ht="15.75" customHeight="1">
      <c r="A74" s="25">
        <v>3.270810123E9</v>
      </c>
      <c r="B74" s="25" t="s">
        <v>58</v>
      </c>
      <c r="C74" s="25"/>
      <c r="D74" s="25"/>
      <c r="E74" s="25"/>
      <c r="F74" s="27">
        <f t="shared" si="15"/>
        <v>0</v>
      </c>
    </row>
    <row r="75" ht="15.75" customHeight="1">
      <c r="A75" s="21">
        <v>3.11901737E9</v>
      </c>
      <c r="B75" s="22" t="s">
        <v>59</v>
      </c>
      <c r="C75" s="21">
        <f>IFERROR(ROUND(SUM(F76:F78),2),0)</f>
        <v>0</v>
      </c>
      <c r="D75" s="22" t="s">
        <v>26</v>
      </c>
      <c r="E75" s="23"/>
      <c r="F75" s="23"/>
    </row>
    <row r="76" ht="15.75" customHeight="1">
      <c r="A76" s="25">
        <v>3.11901737E9</v>
      </c>
      <c r="B76" s="25" t="s">
        <v>59</v>
      </c>
      <c r="C76" s="25"/>
      <c r="D76" s="25"/>
      <c r="E76" s="25"/>
      <c r="F76" s="27">
        <f t="shared" ref="F76:F78" si="16">IFERROR(ROUND(E76*(VLOOKUP(D76,#REF!,2,FALSE)),2),0)</f>
        <v>0</v>
      </c>
    </row>
    <row r="77" ht="15.75" customHeight="1">
      <c r="A77" s="25">
        <v>3.11901737E9</v>
      </c>
      <c r="B77" s="25" t="s">
        <v>59</v>
      </c>
      <c r="C77" s="25"/>
      <c r="D77" s="25"/>
      <c r="E77" s="25"/>
      <c r="F77" s="27">
        <f t="shared" si="16"/>
        <v>0</v>
      </c>
    </row>
    <row r="78" ht="15.75" customHeight="1">
      <c r="A78" s="25">
        <v>3.11901737E9</v>
      </c>
      <c r="B78" s="25" t="s">
        <v>59</v>
      </c>
      <c r="C78" s="25"/>
      <c r="D78" s="25"/>
      <c r="E78" s="25"/>
      <c r="F78" s="27">
        <f t="shared" si="16"/>
        <v>0</v>
      </c>
    </row>
    <row r="79" ht="15.75" customHeight="1">
      <c r="A79" s="21">
        <v>3.417207297E9</v>
      </c>
      <c r="B79" s="22" t="s">
        <v>60</v>
      </c>
      <c r="C79" s="21">
        <f>IFERROR(ROUND(SUM(F80:F83),2),0)</f>
        <v>0</v>
      </c>
      <c r="D79" s="22" t="s">
        <v>26</v>
      </c>
      <c r="E79" s="23"/>
      <c r="F79" s="23"/>
    </row>
    <row r="80" ht="15.75" customHeight="1">
      <c r="A80" s="25">
        <v>3.417207297E9</v>
      </c>
      <c r="B80" s="25" t="s">
        <v>60</v>
      </c>
      <c r="C80" s="25"/>
      <c r="D80" s="25" t="s">
        <v>61</v>
      </c>
      <c r="E80" s="25">
        <v>2586.33</v>
      </c>
      <c r="F80" s="27">
        <f t="shared" ref="F80:F83" si="17">IFERROR(ROUND(E80*(VLOOKUP(D80,#REF!,2,FALSE)),2),0)</f>
        <v>0</v>
      </c>
    </row>
    <row r="81" ht="15.75" customHeight="1">
      <c r="A81" s="25">
        <v>3.417207297E9</v>
      </c>
      <c r="B81" s="25" t="s">
        <v>60</v>
      </c>
      <c r="C81" s="25"/>
      <c r="D81" s="25" t="s">
        <v>27</v>
      </c>
      <c r="E81" s="25">
        <v>2595.55</v>
      </c>
      <c r="F81" s="27">
        <f t="shared" si="17"/>
        <v>0</v>
      </c>
    </row>
    <row r="82" ht="15.75" customHeight="1">
      <c r="A82" s="25">
        <v>3.417207297E9</v>
      </c>
      <c r="B82" s="25" t="s">
        <v>60</v>
      </c>
      <c r="C82" s="25"/>
      <c r="D82" s="25" t="s">
        <v>28</v>
      </c>
      <c r="E82" s="25">
        <v>2713.37</v>
      </c>
      <c r="F82" s="27">
        <f t="shared" si="17"/>
        <v>0</v>
      </c>
    </row>
    <row r="83" ht="15.75" customHeight="1">
      <c r="A83" s="25">
        <v>3.417207297E9</v>
      </c>
      <c r="B83" s="25" t="s">
        <v>60</v>
      </c>
      <c r="C83" s="25"/>
      <c r="D83" s="25" t="s">
        <v>30</v>
      </c>
      <c r="E83" s="25">
        <v>2595.55</v>
      </c>
      <c r="F83" s="27">
        <f t="shared" si="17"/>
        <v>0</v>
      </c>
    </row>
    <row r="84" ht="15.75" customHeight="1">
      <c r="A84" s="21">
        <v>3.217118791E9</v>
      </c>
      <c r="B84" s="22" t="s">
        <v>62</v>
      </c>
      <c r="C84" s="21">
        <f>IFERROR(ROUND(SUM(F85:F86),2),0)</f>
        <v>0</v>
      </c>
      <c r="D84" s="22" t="s">
        <v>26</v>
      </c>
      <c r="E84" s="23"/>
      <c r="F84" s="23"/>
    </row>
    <row r="85" ht="15.75" customHeight="1">
      <c r="A85" s="25">
        <v>3.217118791E9</v>
      </c>
      <c r="B85" s="25" t="s">
        <v>62</v>
      </c>
      <c r="C85" s="25"/>
      <c r="D85" s="5" t="s">
        <v>28</v>
      </c>
      <c r="E85" s="30">
        <v>5470.95</v>
      </c>
      <c r="F85" s="27">
        <f t="shared" ref="F85:F86" si="18">IFERROR(ROUND(E85*(VLOOKUP(D85,#REF!,2,FALSE)),2),0)</f>
        <v>0</v>
      </c>
    </row>
    <row r="86" ht="15.75" customHeight="1">
      <c r="A86" s="25">
        <v>3.217118791E9</v>
      </c>
      <c r="B86" s="25" t="s">
        <v>62</v>
      </c>
      <c r="C86" s="25"/>
      <c r="D86" s="5" t="s">
        <v>37</v>
      </c>
      <c r="E86" s="30">
        <v>5353.12</v>
      </c>
      <c r="F86" s="27">
        <f t="shared" si="18"/>
        <v>0</v>
      </c>
    </row>
    <row r="87" ht="15.75" customHeight="1">
      <c r="A87" s="21">
        <v>3.361614954E9</v>
      </c>
      <c r="B87" s="22" t="s">
        <v>63</v>
      </c>
      <c r="C87" s="21">
        <f>IFERROR(ROUND(SUM(F88:F90),2),0)</f>
        <v>0</v>
      </c>
      <c r="D87" s="22" t="s">
        <v>26</v>
      </c>
      <c r="E87" s="23"/>
      <c r="F87" s="23"/>
    </row>
    <row r="88" ht="15.75" customHeight="1">
      <c r="A88" s="25">
        <v>3.361614954E9</v>
      </c>
      <c r="B88" s="25" t="s">
        <v>63</v>
      </c>
      <c r="C88" s="25"/>
      <c r="D88" s="5" t="s">
        <v>37</v>
      </c>
      <c r="E88" s="5">
        <v>4822.82</v>
      </c>
      <c r="F88" s="27">
        <f t="shared" ref="F88:F90" si="19">IFERROR(ROUND(E88*(VLOOKUP(D88,#REF!,2,FALSE)),2),0)</f>
        <v>0</v>
      </c>
    </row>
    <row r="89" ht="15.75" customHeight="1">
      <c r="A89" s="25">
        <v>3.361614954E9</v>
      </c>
      <c r="B89" s="25" t="s">
        <v>63</v>
      </c>
      <c r="C89" s="25"/>
      <c r="D89" s="5" t="s">
        <v>28</v>
      </c>
      <c r="E89" s="5">
        <v>4940.64</v>
      </c>
      <c r="F89" s="27">
        <f t="shared" si="19"/>
        <v>0</v>
      </c>
    </row>
    <row r="90" ht="15.75" customHeight="1">
      <c r="A90" s="25">
        <v>3.361614954E9</v>
      </c>
      <c r="B90" s="25" t="s">
        <v>63</v>
      </c>
      <c r="C90" s="25"/>
      <c r="D90" s="25"/>
      <c r="E90" s="25"/>
      <c r="F90" s="27">
        <f t="shared" si="19"/>
        <v>0</v>
      </c>
    </row>
    <row r="91" ht="15.75" customHeight="1">
      <c r="A91" s="21">
        <v>3.424500156E9</v>
      </c>
      <c r="B91" s="22" t="s">
        <v>64</v>
      </c>
      <c r="C91" s="21">
        <f>IFERROR(ROUND(SUM(F92:F94),2),0)</f>
        <v>0</v>
      </c>
      <c r="D91" s="22" t="s">
        <v>26</v>
      </c>
      <c r="E91" s="23"/>
      <c r="F91" s="23"/>
    </row>
    <row r="92" ht="15.75" customHeight="1">
      <c r="A92" s="25">
        <v>3.424500156E9</v>
      </c>
      <c r="B92" s="25" t="s">
        <v>64</v>
      </c>
      <c r="C92" s="25"/>
      <c r="D92" s="5" t="s">
        <v>27</v>
      </c>
      <c r="E92" s="5">
        <v>1428.88</v>
      </c>
      <c r="F92" s="27">
        <f t="shared" ref="F92:F94" si="20">IFERROR(ROUND(E92*(VLOOKUP(D92,#REF!,2,FALSE)),2),0)</f>
        <v>0</v>
      </c>
    </row>
    <row r="93" ht="15.75" customHeight="1">
      <c r="A93" s="25">
        <v>3.424500156E9</v>
      </c>
      <c r="B93" s="25" t="s">
        <v>64</v>
      </c>
      <c r="C93" s="25"/>
      <c r="D93" s="5" t="s">
        <v>28</v>
      </c>
      <c r="E93" s="5">
        <v>1546.7</v>
      </c>
      <c r="F93" s="27">
        <f t="shared" si="20"/>
        <v>0</v>
      </c>
    </row>
    <row r="94" ht="15.75" customHeight="1">
      <c r="A94" s="25">
        <v>3.424500156E9</v>
      </c>
      <c r="B94" s="25" t="s">
        <v>64</v>
      </c>
      <c r="C94" s="25"/>
      <c r="D94" s="5" t="s">
        <v>30</v>
      </c>
      <c r="E94" s="5">
        <v>1428.88</v>
      </c>
      <c r="F94" s="27">
        <f t="shared" si="20"/>
        <v>0</v>
      </c>
    </row>
    <row r="95" ht="15.75" customHeight="1">
      <c r="A95" s="21">
        <v>3.470711327E9</v>
      </c>
      <c r="B95" s="22" t="s">
        <v>65</v>
      </c>
      <c r="C95" s="21">
        <f>IFERROR(ROUND(SUM(F96:F98),2),0)</f>
        <v>0</v>
      </c>
      <c r="D95" s="22" t="s">
        <v>26</v>
      </c>
      <c r="E95" s="23"/>
      <c r="F95" s="23"/>
    </row>
    <row r="96" ht="15.75" customHeight="1">
      <c r="A96" s="25">
        <v>3.470711327E9</v>
      </c>
      <c r="B96" s="25" t="s">
        <v>65</v>
      </c>
      <c r="C96" s="25"/>
      <c r="D96" s="25" t="s">
        <v>27</v>
      </c>
      <c r="E96" s="25">
        <v>792.52</v>
      </c>
      <c r="F96" s="27">
        <f t="shared" ref="F96:F98" si="21">IFERROR(ROUND(E96*(VLOOKUP(D96,#REF!,2,FALSE)),2),0)</f>
        <v>0</v>
      </c>
    </row>
    <row r="97" ht="15.75" customHeight="1">
      <c r="A97" s="25">
        <v>3.470711327E9</v>
      </c>
      <c r="B97" s="25" t="s">
        <v>65</v>
      </c>
      <c r="C97" s="25"/>
      <c r="D97" s="25" t="s">
        <v>28</v>
      </c>
      <c r="E97" s="25">
        <v>910.34</v>
      </c>
      <c r="F97" s="27">
        <f t="shared" si="21"/>
        <v>0</v>
      </c>
    </row>
    <row r="98" ht="15.75" customHeight="1">
      <c r="A98" s="25">
        <v>3.470711327E9</v>
      </c>
      <c r="B98" s="25" t="s">
        <v>65</v>
      </c>
      <c r="C98" s="25"/>
      <c r="D98" s="25" t="s">
        <v>30</v>
      </c>
      <c r="E98" s="25">
        <v>792.52</v>
      </c>
      <c r="F98" s="27">
        <f t="shared" si="21"/>
        <v>0</v>
      </c>
    </row>
    <row r="99" ht="15.75" customHeight="1">
      <c r="A99" s="21">
        <v>3.229008907E9</v>
      </c>
      <c r="B99" s="22" t="s">
        <v>66</v>
      </c>
      <c r="C99" s="21">
        <f>IFERROR(ROUND(SUM(F100:F102),2),0)</f>
        <v>0</v>
      </c>
      <c r="D99" s="22" t="s">
        <v>26</v>
      </c>
      <c r="E99" s="23"/>
      <c r="F99" s="23"/>
    </row>
    <row r="100" ht="15.75" customHeight="1">
      <c r="A100" s="25">
        <v>3.229008907E9</v>
      </c>
      <c r="B100" s="25" t="s">
        <v>66</v>
      </c>
      <c r="C100" s="25"/>
      <c r="D100" s="25" t="s">
        <v>27</v>
      </c>
      <c r="E100" s="25">
        <v>3231.91</v>
      </c>
      <c r="F100" s="27">
        <f t="shared" ref="F100:F102" si="22">IFERROR(ROUND(E100*(VLOOKUP(D100,#REF!,2,FALSE)),2),0)</f>
        <v>0</v>
      </c>
    </row>
    <row r="101" ht="15.75" customHeight="1">
      <c r="A101" s="25">
        <v>3.229008907E9</v>
      </c>
      <c r="B101" s="25" t="s">
        <v>66</v>
      </c>
      <c r="C101" s="25"/>
      <c r="D101" s="25" t="s">
        <v>28</v>
      </c>
      <c r="E101" s="25">
        <v>3349.73</v>
      </c>
      <c r="F101" s="27">
        <f t="shared" si="22"/>
        <v>0</v>
      </c>
    </row>
    <row r="102" ht="15.75" customHeight="1">
      <c r="A102" s="25">
        <v>3.229008907E9</v>
      </c>
      <c r="B102" s="25" t="s">
        <v>66</v>
      </c>
      <c r="C102" s="25"/>
      <c r="D102" s="25" t="s">
        <v>30</v>
      </c>
      <c r="E102" s="25">
        <v>3231.91</v>
      </c>
      <c r="F102" s="27">
        <f t="shared" si="22"/>
        <v>0</v>
      </c>
    </row>
    <row r="103" ht="15.75" customHeight="1">
      <c r="A103" s="21">
        <v>3.553805843E9</v>
      </c>
      <c r="B103" s="22" t="s">
        <v>67</v>
      </c>
      <c r="C103" s="21">
        <f>IFERROR(ROUND(SUM(F104:F105),2),0)</f>
        <v>0</v>
      </c>
      <c r="D103" s="22" t="s">
        <v>26</v>
      </c>
      <c r="E103" s="23"/>
      <c r="F103" s="23"/>
    </row>
    <row r="104" ht="15.75" customHeight="1">
      <c r="A104" s="25">
        <v>3.553805843E9</v>
      </c>
      <c r="B104" s="25" t="s">
        <v>67</v>
      </c>
      <c r="C104" s="25"/>
      <c r="D104" s="25" t="s">
        <v>28</v>
      </c>
      <c r="E104" s="25">
        <v>2289.13</v>
      </c>
      <c r="F104" s="27">
        <f t="shared" ref="F104:F105" si="23">IFERROR(ROUND(E104*(VLOOKUP(D104,#REF!,2,FALSE)),2),0)</f>
        <v>0</v>
      </c>
    </row>
    <row r="105" ht="15.75" customHeight="1">
      <c r="A105" s="25">
        <v>3.553805843E9</v>
      </c>
      <c r="B105" s="25" t="s">
        <v>67</v>
      </c>
      <c r="C105" s="25"/>
      <c r="D105" s="25" t="s">
        <v>37</v>
      </c>
      <c r="E105" s="25">
        <v>2171.3</v>
      </c>
      <c r="F105" s="27">
        <f t="shared" si="23"/>
        <v>0</v>
      </c>
    </row>
    <row r="106" ht="15.75" customHeight="1">
      <c r="A106" s="21">
        <v>2.760115032E9</v>
      </c>
      <c r="B106" s="22" t="s">
        <v>68</v>
      </c>
      <c r="C106" s="21">
        <f>IFERROR(ROUND(SUM(F107:F108),2),0)</f>
        <v>0</v>
      </c>
      <c r="D106" s="22" t="s">
        <v>26</v>
      </c>
      <c r="E106" s="23"/>
      <c r="F106" s="23"/>
    </row>
    <row r="107" ht="15.75" customHeight="1">
      <c r="A107" s="25">
        <v>2.760115032E9</v>
      </c>
      <c r="B107" s="25" t="s">
        <v>68</v>
      </c>
      <c r="C107" s="25"/>
      <c r="D107" s="25" t="s">
        <v>37</v>
      </c>
      <c r="E107" s="25">
        <v>5353.12</v>
      </c>
      <c r="F107" s="27">
        <f t="shared" ref="F107:F108" si="24">IFERROR(ROUND(E107*(VLOOKUP(D107,#REF!,2,FALSE)),2),0)</f>
        <v>0</v>
      </c>
    </row>
    <row r="108" ht="15.75" customHeight="1">
      <c r="A108" s="25">
        <v>2.760115032E9</v>
      </c>
      <c r="B108" s="25" t="s">
        <v>68</v>
      </c>
      <c r="C108" s="25"/>
      <c r="D108" s="25" t="s">
        <v>28</v>
      </c>
      <c r="E108" s="25">
        <v>5470.95</v>
      </c>
      <c r="F108" s="27">
        <f t="shared" si="24"/>
        <v>0</v>
      </c>
    </row>
    <row r="109" ht="15.75" customHeight="1">
      <c r="A109" s="21">
        <v>2.567210104E9</v>
      </c>
      <c r="B109" s="22" t="s">
        <v>69</v>
      </c>
      <c r="C109" s="21">
        <f>IFERROR(ROUND(SUM(F110:F111),2),0)</f>
        <v>0</v>
      </c>
      <c r="D109" s="22" t="s">
        <v>26</v>
      </c>
      <c r="E109" s="23"/>
      <c r="F109" s="23"/>
    </row>
    <row r="110" ht="15.75" customHeight="1">
      <c r="A110" s="25">
        <v>2.567210104E9</v>
      </c>
      <c r="B110" s="25" t="s">
        <v>69</v>
      </c>
      <c r="C110" s="25"/>
      <c r="D110" s="25" t="s">
        <v>37</v>
      </c>
      <c r="E110" s="25">
        <v>1959.18</v>
      </c>
      <c r="F110" s="27">
        <f t="shared" ref="F110:F111" si="25">IFERROR(ROUND(E110*(VLOOKUP(D110,#REF!,2,FALSE)),2),0)</f>
        <v>0</v>
      </c>
    </row>
    <row r="111" ht="15.75" customHeight="1">
      <c r="A111" s="25">
        <v>2.567210104E9</v>
      </c>
      <c r="B111" s="25" t="s">
        <v>69</v>
      </c>
      <c r="C111" s="25"/>
      <c r="D111" s="25" t="s">
        <v>28</v>
      </c>
      <c r="E111" s="25">
        <v>2077.01</v>
      </c>
      <c r="F111" s="27">
        <f t="shared" si="25"/>
        <v>0</v>
      </c>
    </row>
    <row r="112" ht="15.75" customHeight="1">
      <c r="A112" s="21">
        <v>3.445116198E9</v>
      </c>
      <c r="B112" s="22" t="s">
        <v>70</v>
      </c>
      <c r="C112" s="21">
        <f>IFERROR(ROUND(SUM(F113:F121),2),0)</f>
        <v>93758.6</v>
      </c>
      <c r="D112" s="22" t="s">
        <v>26</v>
      </c>
      <c r="E112" s="23"/>
      <c r="F112" s="23"/>
    </row>
    <row r="113" ht="15.75" customHeight="1">
      <c r="A113" s="25">
        <v>3.445116198E9</v>
      </c>
      <c r="B113" s="25" t="s">
        <v>70</v>
      </c>
      <c r="C113" s="25"/>
      <c r="D113" s="33" t="s">
        <v>71</v>
      </c>
      <c r="E113" s="33"/>
      <c r="F113" s="34">
        <v>16989.0</v>
      </c>
    </row>
    <row r="114" ht="15.75" customHeight="1">
      <c r="A114" s="25">
        <v>3.445116198E9</v>
      </c>
      <c r="B114" s="25" t="s">
        <v>70</v>
      </c>
      <c r="C114" s="25"/>
      <c r="D114" s="33" t="s">
        <v>72</v>
      </c>
      <c r="E114" s="33"/>
      <c r="F114" s="34">
        <v>1840.0</v>
      </c>
    </row>
    <row r="115" ht="15.75" customHeight="1">
      <c r="A115" s="25">
        <v>3.445116198E9</v>
      </c>
      <c r="B115" s="25" t="s">
        <v>70</v>
      </c>
      <c r="C115" s="25"/>
      <c r="D115" s="33" t="s">
        <v>73</v>
      </c>
      <c r="E115" s="33"/>
      <c r="F115" s="34">
        <v>12000.0</v>
      </c>
    </row>
    <row r="116" ht="15.75" customHeight="1">
      <c r="A116" s="25">
        <v>3.445116198E9</v>
      </c>
      <c r="B116" s="25" t="s">
        <v>70</v>
      </c>
      <c r="C116" s="25"/>
      <c r="D116" s="33" t="s">
        <v>74</v>
      </c>
      <c r="E116" s="33"/>
      <c r="F116" s="33">
        <v>12986.6</v>
      </c>
    </row>
    <row r="117" ht="15.75" customHeight="1">
      <c r="A117" s="25">
        <v>3.445116198E9</v>
      </c>
      <c r="B117" s="25" t="s">
        <v>70</v>
      </c>
      <c r="C117" s="25"/>
      <c r="D117" s="33" t="s">
        <v>75</v>
      </c>
      <c r="E117" s="33"/>
      <c r="F117" s="34">
        <v>15000.0</v>
      </c>
    </row>
    <row r="118" ht="15.75" customHeight="1">
      <c r="A118" s="25">
        <v>3.445116198E9</v>
      </c>
      <c r="B118" s="25" t="s">
        <v>70</v>
      </c>
      <c r="C118" s="25"/>
      <c r="D118" s="33" t="s">
        <v>76</v>
      </c>
      <c r="E118" s="33"/>
      <c r="F118" s="34">
        <v>34943.0</v>
      </c>
    </row>
    <row r="119" ht="15.75" customHeight="1">
      <c r="A119" s="25">
        <v>3.445116198E9</v>
      </c>
      <c r="B119" s="25" t="s">
        <v>70</v>
      </c>
      <c r="C119" s="25"/>
      <c r="D119" s="5" t="s">
        <v>27</v>
      </c>
      <c r="E119" s="5">
        <v>4303.08</v>
      </c>
      <c r="F119" s="27">
        <f t="shared" ref="F119:F121" si="26">IFERROR(ROUND(E119*(VLOOKUP(D119,#REF!,2,FALSE)),2),0)</f>
        <v>0</v>
      </c>
    </row>
    <row r="120" ht="15.75" customHeight="1">
      <c r="A120" s="25">
        <v>3.445116198E9</v>
      </c>
      <c r="B120" s="25" t="s">
        <v>70</v>
      </c>
      <c r="C120" s="25"/>
      <c r="D120" s="5" t="s">
        <v>28</v>
      </c>
      <c r="E120" s="5">
        <v>3349.73</v>
      </c>
      <c r="F120" s="27">
        <f t="shared" si="26"/>
        <v>0</v>
      </c>
    </row>
    <row r="121" ht="15.75" customHeight="1">
      <c r="A121" s="25">
        <v>3.445116198E9</v>
      </c>
      <c r="B121" s="25" t="s">
        <v>70</v>
      </c>
      <c r="C121" s="25"/>
      <c r="D121" s="5" t="s">
        <v>30</v>
      </c>
      <c r="E121" s="5">
        <v>3231.91</v>
      </c>
      <c r="F121" s="27">
        <f t="shared" si="26"/>
        <v>0</v>
      </c>
    </row>
    <row r="122" ht="15.75" customHeight="1">
      <c r="A122" s="21">
        <v>3.365408739E9</v>
      </c>
      <c r="B122" s="22" t="s">
        <v>77</v>
      </c>
      <c r="C122" s="21">
        <f>IFERROR(ROUND(SUM(F123:F124),2),0)</f>
        <v>0</v>
      </c>
      <c r="D122" s="22" t="s">
        <v>26</v>
      </c>
      <c r="E122" s="23"/>
      <c r="F122" s="23"/>
    </row>
    <row r="123" ht="15.75" customHeight="1">
      <c r="A123" s="25">
        <v>3.365408739E9</v>
      </c>
      <c r="B123" s="25" t="s">
        <v>77</v>
      </c>
      <c r="C123" s="25"/>
      <c r="D123" s="5" t="s">
        <v>47</v>
      </c>
      <c r="E123" s="30">
        <v>2819.43</v>
      </c>
      <c r="F123" s="27">
        <f t="shared" ref="F123:F124" si="27">IFERROR(ROUND(E123*(VLOOKUP(D123,#REF!,2,FALSE)),2),0)</f>
        <v>0</v>
      </c>
    </row>
    <row r="124" ht="15.75" customHeight="1">
      <c r="A124" s="25">
        <v>3.365408739E9</v>
      </c>
      <c r="B124" s="25" t="s">
        <v>77</v>
      </c>
      <c r="C124" s="25"/>
      <c r="D124" s="5" t="s">
        <v>48</v>
      </c>
      <c r="E124" s="30">
        <v>2171.3</v>
      </c>
      <c r="F124" s="27">
        <f t="shared" si="27"/>
        <v>0</v>
      </c>
    </row>
    <row r="125" ht="15.75" customHeight="1">
      <c r="A125" s="21">
        <v>3.432009851E9</v>
      </c>
      <c r="B125" s="22" t="s">
        <v>78</v>
      </c>
      <c r="C125" s="21">
        <f>IFERROR(ROUND(SUM(F126:F128),2),0)</f>
        <v>0</v>
      </c>
      <c r="D125" s="22" t="s">
        <v>26</v>
      </c>
      <c r="E125" s="23"/>
      <c r="F125" s="23"/>
    </row>
    <row r="126" ht="15.75" customHeight="1">
      <c r="A126" s="25">
        <v>3.432009851E9</v>
      </c>
      <c r="B126" s="25" t="s">
        <v>78</v>
      </c>
      <c r="C126" s="25"/>
      <c r="D126" s="5" t="s">
        <v>27</v>
      </c>
      <c r="E126" s="5">
        <v>3231.91</v>
      </c>
      <c r="F126" s="27">
        <f t="shared" ref="F126:F128" si="28">IFERROR(ROUND(E126*(VLOOKUP(D126,#REF!,2,FALSE)),2),0)</f>
        <v>0</v>
      </c>
    </row>
    <row r="127" ht="15.75" customHeight="1">
      <c r="A127" s="25">
        <v>3.432009851E9</v>
      </c>
      <c r="B127" s="25" t="s">
        <v>78</v>
      </c>
      <c r="C127" s="25"/>
      <c r="D127" s="5" t="s">
        <v>28</v>
      </c>
      <c r="E127" s="5">
        <v>3349.73</v>
      </c>
      <c r="F127" s="27">
        <f t="shared" si="28"/>
        <v>0</v>
      </c>
    </row>
    <row r="128" ht="15.75" customHeight="1">
      <c r="A128" s="25">
        <v>3.432009851E9</v>
      </c>
      <c r="B128" s="25" t="s">
        <v>78</v>
      </c>
      <c r="C128" s="25"/>
      <c r="D128" s="5" t="s">
        <v>30</v>
      </c>
      <c r="E128" s="5">
        <v>3231.91</v>
      </c>
      <c r="F128" s="27">
        <f t="shared" si="28"/>
        <v>0</v>
      </c>
    </row>
    <row r="129" ht="15.75" customHeight="1">
      <c r="A129" s="21">
        <v>3.274712681E9</v>
      </c>
      <c r="B129" s="22" t="s">
        <v>79</v>
      </c>
      <c r="C129" s="21">
        <f>IFERROR(ROUND(SUM(F130:F131),2),0)</f>
        <v>0</v>
      </c>
      <c r="D129" s="22" t="s">
        <v>26</v>
      </c>
      <c r="E129" s="23"/>
      <c r="F129" s="23"/>
    </row>
    <row r="130" ht="15.75" customHeight="1">
      <c r="A130" s="25">
        <v>3.274712681E9</v>
      </c>
      <c r="B130" s="25" t="s">
        <v>79</v>
      </c>
      <c r="C130" s="25"/>
      <c r="D130" s="5" t="s">
        <v>47</v>
      </c>
      <c r="E130" s="30">
        <v>2713.37</v>
      </c>
      <c r="F130" s="27">
        <f t="shared" ref="F130:F131" si="29">IFERROR(ROUND(E130*(VLOOKUP(D130,#REF!,2,FALSE)),2),0)</f>
        <v>0</v>
      </c>
    </row>
    <row r="131" ht="15.75" customHeight="1">
      <c r="A131" s="25">
        <v>3.274712681E9</v>
      </c>
      <c r="B131" s="25" t="s">
        <v>79</v>
      </c>
      <c r="C131" s="25"/>
      <c r="D131" s="5" t="s">
        <v>48</v>
      </c>
      <c r="E131" s="30">
        <v>2595.55</v>
      </c>
      <c r="F131" s="27">
        <f t="shared" si="29"/>
        <v>0</v>
      </c>
    </row>
    <row r="132" ht="15.75" customHeight="1">
      <c r="A132" s="21">
        <v>3.367815995E9</v>
      </c>
      <c r="B132" s="22" t="s">
        <v>80</v>
      </c>
      <c r="C132" s="21">
        <f>IFERROR(ROUND(SUM(F133:F136),2),0)</f>
        <v>0</v>
      </c>
      <c r="D132" s="22" t="s">
        <v>26</v>
      </c>
      <c r="E132" s="23"/>
      <c r="F132" s="23"/>
    </row>
    <row r="133" ht="15.75" customHeight="1">
      <c r="A133" s="25">
        <v>3.367815995E9</v>
      </c>
      <c r="B133" s="25" t="s">
        <v>80</v>
      </c>
      <c r="C133" s="25"/>
      <c r="D133" s="5" t="s">
        <v>81</v>
      </c>
      <c r="E133" s="5">
        <v>1089.53</v>
      </c>
      <c r="F133" s="27">
        <f t="shared" ref="F133:F136" si="30">IFERROR(ROUND(E133*(VLOOKUP(D133,#REF!,2,FALSE)),2),0)</f>
        <v>0</v>
      </c>
    </row>
    <row r="134" ht="15.75" customHeight="1">
      <c r="A134" s="25">
        <v>3.367815995E9</v>
      </c>
      <c r="B134" s="25" t="s">
        <v>80</v>
      </c>
      <c r="C134" s="25"/>
      <c r="D134" s="5" t="s">
        <v>27</v>
      </c>
      <c r="E134" s="5">
        <v>1582.06</v>
      </c>
      <c r="F134" s="27">
        <f t="shared" si="30"/>
        <v>0</v>
      </c>
    </row>
    <row r="135" ht="15.75" customHeight="1">
      <c r="A135" s="25">
        <v>3.367815995E9</v>
      </c>
      <c r="B135" s="25" t="s">
        <v>80</v>
      </c>
      <c r="C135" s="25"/>
      <c r="D135" s="5" t="s">
        <v>28</v>
      </c>
      <c r="E135" s="5">
        <v>2289.13</v>
      </c>
      <c r="F135" s="27">
        <f t="shared" si="30"/>
        <v>0</v>
      </c>
    </row>
    <row r="136" ht="15.75" customHeight="1">
      <c r="A136" s="25">
        <v>3.367815995E9</v>
      </c>
      <c r="B136" s="25" t="s">
        <v>80</v>
      </c>
      <c r="C136" s="25"/>
      <c r="D136" s="5" t="s">
        <v>30</v>
      </c>
      <c r="E136" s="5">
        <v>2171.3</v>
      </c>
      <c r="F136" s="27">
        <f t="shared" si="30"/>
        <v>0</v>
      </c>
    </row>
    <row r="137" ht="15.75" customHeight="1">
      <c r="A137" s="21">
        <v>3.556806338E9</v>
      </c>
      <c r="B137" s="22" t="s">
        <v>82</v>
      </c>
      <c r="C137" s="21">
        <f>IFERROR(ROUND(SUM(F138:F140),2),0)</f>
        <v>0</v>
      </c>
      <c r="D137" s="22" t="s">
        <v>26</v>
      </c>
      <c r="E137" s="23"/>
      <c r="F137" s="23"/>
    </row>
    <row r="138" ht="15.75" customHeight="1">
      <c r="A138" s="25">
        <v>3.556806338E9</v>
      </c>
      <c r="B138" s="25" t="s">
        <v>82</v>
      </c>
      <c r="C138" s="25"/>
      <c r="D138" s="25" t="s">
        <v>27</v>
      </c>
      <c r="E138" s="25">
        <v>2171.3</v>
      </c>
      <c r="F138" s="27">
        <f t="shared" ref="F138:F140" si="31">IFERROR(ROUND(E138*(VLOOKUP(D138,#REF!,2,FALSE)),2),0)</f>
        <v>0</v>
      </c>
    </row>
    <row r="139" ht="15.75" customHeight="1">
      <c r="A139" s="25">
        <v>3.556806338E9</v>
      </c>
      <c r="B139" s="25" t="s">
        <v>82</v>
      </c>
      <c r="C139" s="25"/>
      <c r="D139" s="25" t="s">
        <v>28</v>
      </c>
      <c r="E139" s="25">
        <v>2289.13</v>
      </c>
      <c r="F139" s="27">
        <f t="shared" si="31"/>
        <v>0</v>
      </c>
    </row>
    <row r="140" ht="15.75" customHeight="1">
      <c r="A140" s="25">
        <v>3.556806338E9</v>
      </c>
      <c r="B140" s="25" t="s">
        <v>82</v>
      </c>
      <c r="C140" s="25"/>
      <c r="D140" s="25" t="s">
        <v>30</v>
      </c>
      <c r="E140" s="25">
        <v>2171.3</v>
      </c>
      <c r="F140" s="27">
        <f t="shared" si="31"/>
        <v>0</v>
      </c>
    </row>
    <row r="141" ht="15.75" customHeight="1">
      <c r="A141" s="21">
        <v>3.506001658E9</v>
      </c>
      <c r="B141" s="22" t="s">
        <v>83</v>
      </c>
      <c r="C141" s="21">
        <f>IFERROR(ROUND(SUM(F142:F144),2),0)</f>
        <v>0</v>
      </c>
      <c r="D141" s="22" t="s">
        <v>26</v>
      </c>
      <c r="E141" s="23"/>
      <c r="F141" s="23"/>
    </row>
    <row r="142" ht="15.75" customHeight="1">
      <c r="A142" s="25">
        <v>3.506001658E9</v>
      </c>
      <c r="B142" s="25" t="s">
        <v>83</v>
      </c>
      <c r="C142" s="25"/>
      <c r="D142" s="25" t="s">
        <v>37</v>
      </c>
      <c r="E142" s="25">
        <v>2970.95</v>
      </c>
      <c r="F142" s="27">
        <f t="shared" ref="F142:F144" si="32">IFERROR(ROUND(E142*(VLOOKUP(D142,#REF!,2,FALSE)),2),0)</f>
        <v>0</v>
      </c>
    </row>
    <row r="143" ht="15.75" customHeight="1">
      <c r="A143" s="25">
        <v>3.506001658E9</v>
      </c>
      <c r="B143" s="25" t="s">
        <v>83</v>
      </c>
      <c r="C143" s="25"/>
      <c r="D143" s="25" t="s">
        <v>28</v>
      </c>
      <c r="E143" s="25">
        <v>4092.16</v>
      </c>
      <c r="F143" s="27">
        <f t="shared" si="32"/>
        <v>0</v>
      </c>
    </row>
    <row r="144" ht="15.75" customHeight="1">
      <c r="A144" s="25">
        <v>3.506001658E9</v>
      </c>
      <c r="B144" s="25" t="s">
        <v>83</v>
      </c>
      <c r="C144" s="25"/>
      <c r="D144" s="25"/>
      <c r="E144" s="25"/>
      <c r="F144" s="27">
        <f t="shared" si="32"/>
        <v>0</v>
      </c>
    </row>
    <row r="145" ht="15.75" customHeight="1">
      <c r="A145" s="21">
        <v>3.623310658E9</v>
      </c>
      <c r="B145" s="22" t="s">
        <v>84</v>
      </c>
      <c r="C145" s="21">
        <f>IFERROR(ROUND(SUM(F146:F148),2),0)</f>
        <v>0</v>
      </c>
      <c r="D145" s="22" t="s">
        <v>26</v>
      </c>
      <c r="E145" s="23"/>
      <c r="F145" s="23"/>
    </row>
    <row r="146" ht="15.75" customHeight="1">
      <c r="A146" s="25">
        <v>3.623310658E9</v>
      </c>
      <c r="B146" s="25" t="s">
        <v>84</v>
      </c>
      <c r="C146" s="25"/>
      <c r="D146" s="25" t="s">
        <v>27</v>
      </c>
      <c r="E146" s="25">
        <v>898.58</v>
      </c>
      <c r="F146" s="27">
        <f t="shared" ref="F146:F148" si="33">IFERROR(ROUND(E146*(VLOOKUP(D146,#REF!,2,FALSE)),2),0)</f>
        <v>0</v>
      </c>
    </row>
    <row r="147" ht="15.75" customHeight="1">
      <c r="A147" s="25">
        <v>3.623310658E9</v>
      </c>
      <c r="B147" s="25" t="s">
        <v>84</v>
      </c>
      <c r="C147" s="25"/>
      <c r="D147" s="25" t="s">
        <v>28</v>
      </c>
      <c r="E147" s="25">
        <v>1334.58</v>
      </c>
      <c r="F147" s="27">
        <f t="shared" si="33"/>
        <v>0</v>
      </c>
    </row>
    <row r="148" ht="15.75" customHeight="1">
      <c r="A148" s="25">
        <v>3.623310658E9</v>
      </c>
      <c r="B148" s="25" t="s">
        <v>84</v>
      </c>
      <c r="C148" s="25"/>
      <c r="D148" s="25" t="s">
        <v>30</v>
      </c>
      <c r="E148" s="25">
        <v>1216.76</v>
      </c>
      <c r="F148" s="27">
        <f t="shared" si="33"/>
        <v>0</v>
      </c>
    </row>
    <row r="149" ht="15.75" customHeight="1">
      <c r="A149" s="21">
        <v>3.641906462E9</v>
      </c>
      <c r="B149" s="22" t="s">
        <v>85</v>
      </c>
      <c r="C149" s="21">
        <f>IFERROR(ROUND(SUM(F150:F152),2),0)</f>
        <v>0</v>
      </c>
      <c r="D149" s="22" t="s">
        <v>26</v>
      </c>
      <c r="E149" s="23"/>
      <c r="F149" s="23"/>
    </row>
    <row r="150" ht="15.75" customHeight="1">
      <c r="A150" s="25">
        <v>3.641906462E9</v>
      </c>
      <c r="B150" s="25" t="s">
        <v>85</v>
      </c>
      <c r="C150" s="25"/>
      <c r="D150" s="5" t="s">
        <v>27</v>
      </c>
      <c r="E150" s="5">
        <v>1004.64</v>
      </c>
      <c r="F150" s="27">
        <f t="shared" ref="F150:F152" si="34">IFERROR(ROUND(E150*(VLOOKUP(D150,#REF!,2,FALSE)),2),0)</f>
        <v>0</v>
      </c>
    </row>
    <row r="151" ht="15.75" customHeight="1">
      <c r="A151" s="25">
        <v>3.641906462E9</v>
      </c>
      <c r="B151" s="25" t="s">
        <v>85</v>
      </c>
      <c r="C151" s="25"/>
      <c r="D151" s="5" t="s">
        <v>28</v>
      </c>
      <c r="E151" s="5">
        <v>1122.46</v>
      </c>
      <c r="F151" s="27">
        <f t="shared" si="34"/>
        <v>0</v>
      </c>
    </row>
    <row r="152" ht="15.75" customHeight="1">
      <c r="A152" s="25">
        <v>3.641906462E9</v>
      </c>
      <c r="B152" s="25" t="s">
        <v>85</v>
      </c>
      <c r="C152" s="25"/>
      <c r="D152" s="5" t="s">
        <v>30</v>
      </c>
      <c r="E152" s="5">
        <v>1004.64</v>
      </c>
      <c r="F152" s="27">
        <f t="shared" si="34"/>
        <v>0</v>
      </c>
    </row>
    <row r="153" ht="15.75" customHeight="1">
      <c r="A153" s="21">
        <v>3.172612629E9</v>
      </c>
      <c r="B153" s="22" t="s">
        <v>86</v>
      </c>
      <c r="C153" s="21">
        <f>IFERROR(ROUND(SUM(F154:F155),2),0)</f>
        <v>0</v>
      </c>
      <c r="D153" s="22" t="s">
        <v>26</v>
      </c>
      <c r="E153" s="23"/>
      <c r="F153" s="23"/>
    </row>
    <row r="154" ht="15.75" customHeight="1">
      <c r="A154" s="25">
        <v>3.172612629E9</v>
      </c>
      <c r="B154" s="25" t="s">
        <v>86</v>
      </c>
      <c r="C154" s="25"/>
      <c r="D154" s="28" t="s">
        <v>27</v>
      </c>
      <c r="E154" s="35">
        <v>1959.18</v>
      </c>
      <c r="F154" s="27">
        <f t="shared" ref="F154:F155" si="35">IFERROR(ROUND(E154*(VLOOKUP(D154,#REF!,2,FALSE)),2),0)</f>
        <v>0</v>
      </c>
    </row>
    <row r="155" ht="15.75" customHeight="1">
      <c r="A155" s="25">
        <v>3.172612629E9</v>
      </c>
      <c r="B155" s="25" t="s">
        <v>86</v>
      </c>
      <c r="C155" s="25"/>
      <c r="D155" s="28" t="s">
        <v>28</v>
      </c>
      <c r="E155" s="35">
        <v>2077.01</v>
      </c>
      <c r="F155" s="27">
        <f t="shared" si="35"/>
        <v>0</v>
      </c>
    </row>
    <row r="156" ht="15.75" customHeight="1">
      <c r="A156" s="21">
        <v>3.167214937E9</v>
      </c>
      <c r="B156" s="22" t="s">
        <v>87</v>
      </c>
      <c r="C156" s="21">
        <f>IFERROR(ROUND(SUM(F157:F159),2),0)</f>
        <v>0</v>
      </c>
      <c r="D156" s="22" t="s">
        <v>26</v>
      </c>
      <c r="E156" s="23"/>
      <c r="F156" s="23"/>
    </row>
    <row r="157" ht="15.75" customHeight="1">
      <c r="A157" s="25">
        <v>3.167214937E9</v>
      </c>
      <c r="B157" s="25" t="s">
        <v>87</v>
      </c>
      <c r="C157" s="25"/>
      <c r="D157" s="25" t="s">
        <v>48</v>
      </c>
      <c r="E157" s="25">
        <v>9161.66</v>
      </c>
      <c r="F157" s="27">
        <f t="shared" ref="F157:F159" si="36">IFERROR(ROUND(E157*(VLOOKUP(D157,#REF!,2,FALSE)),2),0)</f>
        <v>0</v>
      </c>
    </row>
    <row r="158" ht="15.75" customHeight="1">
      <c r="A158" s="25">
        <v>3.167214937E9</v>
      </c>
      <c r="B158" s="25" t="s">
        <v>87</v>
      </c>
      <c r="C158" s="25"/>
      <c r="D158" s="25" t="s">
        <v>47</v>
      </c>
      <c r="E158" s="25">
        <v>9038.44</v>
      </c>
      <c r="F158" s="27">
        <f t="shared" si="36"/>
        <v>0</v>
      </c>
    </row>
    <row r="159" ht="15.75" customHeight="1">
      <c r="A159" s="25">
        <v>3.167214937E9</v>
      </c>
      <c r="B159" s="25" t="s">
        <v>87</v>
      </c>
      <c r="C159" s="25"/>
      <c r="D159" s="25"/>
      <c r="E159" s="25"/>
      <c r="F159" s="27">
        <f t="shared" si="36"/>
        <v>0</v>
      </c>
    </row>
    <row r="160" ht="15.75" customHeight="1">
      <c r="A160" s="21">
        <v>3.163117967E9</v>
      </c>
      <c r="B160" s="22" t="s">
        <v>88</v>
      </c>
      <c r="C160" s="21">
        <f>IFERROR(ROUND(SUM(F161:F163),2),0)</f>
        <v>0</v>
      </c>
      <c r="D160" s="22" t="s">
        <v>26</v>
      </c>
      <c r="E160" s="23"/>
      <c r="F160" s="23"/>
    </row>
    <row r="161" ht="15.75" customHeight="1">
      <c r="A161" s="25">
        <v>3.163117967E9</v>
      </c>
      <c r="B161" s="25" t="s">
        <v>88</v>
      </c>
      <c r="C161" s="25"/>
      <c r="D161" s="25" t="s">
        <v>48</v>
      </c>
      <c r="E161" s="25">
        <v>2522.37</v>
      </c>
      <c r="F161" s="27">
        <f t="shared" ref="F161:F163" si="37">IFERROR(ROUND(E161*(VLOOKUP(D161,#REF!,2,FALSE)),2),0)</f>
        <v>0</v>
      </c>
    </row>
    <row r="162" ht="15.75" customHeight="1">
      <c r="A162" s="25">
        <v>3.163117967E9</v>
      </c>
      <c r="B162" s="25" t="s">
        <v>88</v>
      </c>
      <c r="C162" s="25"/>
      <c r="D162" s="25" t="s">
        <v>47</v>
      </c>
      <c r="E162" s="25">
        <v>2462.01</v>
      </c>
      <c r="F162" s="27">
        <f t="shared" si="37"/>
        <v>0</v>
      </c>
    </row>
    <row r="163" ht="15.75" customHeight="1">
      <c r="A163" s="25">
        <v>3.163117967E9</v>
      </c>
      <c r="B163" s="25" t="s">
        <v>88</v>
      </c>
      <c r="C163" s="25"/>
      <c r="D163" s="25"/>
      <c r="E163" s="25"/>
      <c r="F163" s="27">
        <f t="shared" si="37"/>
        <v>0</v>
      </c>
    </row>
    <row r="164" ht="15.75" customHeight="1">
      <c r="A164" s="21">
        <v>3.558606594E9</v>
      </c>
      <c r="B164" s="22" t="s">
        <v>89</v>
      </c>
      <c r="C164" s="21">
        <f>IFERROR(ROUND(SUM(F165:F167),2),0)</f>
        <v>0</v>
      </c>
      <c r="D164" s="22" t="s">
        <v>26</v>
      </c>
      <c r="E164" s="23"/>
      <c r="F164" s="23"/>
    </row>
    <row r="165" ht="15.75" customHeight="1">
      <c r="A165" s="25">
        <v>3.558606594E9</v>
      </c>
      <c r="B165" s="25" t="s">
        <v>89</v>
      </c>
      <c r="C165" s="25"/>
      <c r="D165" s="5" t="s">
        <v>27</v>
      </c>
      <c r="E165" s="5">
        <v>2171.3</v>
      </c>
      <c r="F165" s="27">
        <f t="shared" ref="F165:F167" si="38">IFERROR(ROUND(E165*(VLOOKUP(D165,#REF!,2,FALSE)),2),0)</f>
        <v>0</v>
      </c>
    </row>
    <row r="166" ht="15.75" customHeight="1">
      <c r="A166" s="25">
        <v>3.558606594E9</v>
      </c>
      <c r="B166" s="25" t="s">
        <v>89</v>
      </c>
      <c r="C166" s="25"/>
      <c r="D166" s="5" t="s">
        <v>28</v>
      </c>
      <c r="E166" s="5">
        <v>2289.13</v>
      </c>
      <c r="F166" s="27">
        <f t="shared" si="38"/>
        <v>0</v>
      </c>
    </row>
    <row r="167" ht="15.75" customHeight="1">
      <c r="A167" s="25">
        <v>3.558606594E9</v>
      </c>
      <c r="B167" s="25" t="s">
        <v>89</v>
      </c>
      <c r="C167" s="25"/>
      <c r="D167" s="5" t="s">
        <v>30</v>
      </c>
      <c r="E167" s="5">
        <v>2171.3</v>
      </c>
      <c r="F167" s="27">
        <f t="shared" si="38"/>
        <v>0</v>
      </c>
    </row>
    <row r="168" ht="15.75" customHeight="1">
      <c r="A168" s="21">
        <v>3.066614494E9</v>
      </c>
      <c r="B168" s="22" t="s">
        <v>90</v>
      </c>
      <c r="C168" s="21">
        <f>IFERROR(ROUND(SUM(F169:F172),2),0)</f>
        <v>62212</v>
      </c>
      <c r="D168" s="22" t="s">
        <v>26</v>
      </c>
      <c r="E168" s="23"/>
      <c r="F168" s="23"/>
    </row>
    <row r="169" ht="15.75" customHeight="1">
      <c r="A169" s="25">
        <v>3.066614494E9</v>
      </c>
      <c r="B169" s="25" t="s">
        <v>90</v>
      </c>
      <c r="C169" s="25"/>
      <c r="D169" s="5" t="s">
        <v>56</v>
      </c>
      <c r="F169" s="36">
        <v>15324.0</v>
      </c>
    </row>
    <row r="170" ht="15.75" customHeight="1">
      <c r="A170" s="25">
        <v>3.066614494E9</v>
      </c>
      <c r="B170" s="25" t="s">
        <v>90</v>
      </c>
      <c r="C170" s="25"/>
      <c r="D170" s="5" t="s">
        <v>91</v>
      </c>
      <c r="F170" s="36">
        <v>46888.0</v>
      </c>
    </row>
    <row r="171" ht="15.75" customHeight="1">
      <c r="A171" s="25">
        <v>3.066614494E9</v>
      </c>
      <c r="B171" s="25" t="s">
        <v>90</v>
      </c>
      <c r="C171" s="25"/>
      <c r="D171" s="5" t="s">
        <v>28</v>
      </c>
      <c r="E171" s="5">
        <v>2077.01</v>
      </c>
      <c r="F171" s="27">
        <f t="shared" ref="F171:F172" si="39">IFERROR(ROUND(E171*(VLOOKUP(D171,#REF!,2,FALSE)),2),0)</f>
        <v>0</v>
      </c>
    </row>
    <row r="172" ht="15.75" customHeight="1">
      <c r="A172" s="25">
        <v>3.066614494E9</v>
      </c>
      <c r="B172" s="25" t="s">
        <v>90</v>
      </c>
      <c r="C172" s="25"/>
      <c r="D172" s="5" t="s">
        <v>30</v>
      </c>
      <c r="E172" s="5">
        <v>1959.18</v>
      </c>
      <c r="F172" s="27">
        <f t="shared" si="39"/>
        <v>0</v>
      </c>
    </row>
    <row r="173" ht="15.75" customHeight="1">
      <c r="A173" s="21">
        <v>3.089113857E9</v>
      </c>
      <c r="B173" s="22" t="s">
        <v>92</v>
      </c>
      <c r="C173" s="21">
        <f>IFERROR(ROUND(SUM(F174:F176),2),0)</f>
        <v>0</v>
      </c>
      <c r="D173" s="22" t="s">
        <v>26</v>
      </c>
      <c r="E173" s="23"/>
      <c r="F173" s="23"/>
    </row>
    <row r="174" ht="15.75" customHeight="1">
      <c r="A174" s="25">
        <v>3.089113857E9</v>
      </c>
      <c r="B174" s="25" t="s">
        <v>92</v>
      </c>
      <c r="C174" s="25"/>
      <c r="D174" s="25" t="s">
        <v>27</v>
      </c>
      <c r="E174" s="25">
        <v>5883.43</v>
      </c>
      <c r="F174" s="27">
        <f t="shared" ref="F174:F176" si="40">IFERROR(ROUND(E174*(VLOOKUP(D174,#REF!,2,FALSE)),2),0)</f>
        <v>0</v>
      </c>
    </row>
    <row r="175" ht="15.75" customHeight="1">
      <c r="A175" s="25">
        <v>3.089113857E9</v>
      </c>
      <c r="B175" s="25" t="s">
        <v>92</v>
      </c>
      <c r="C175" s="25"/>
      <c r="D175" s="25" t="s">
        <v>28</v>
      </c>
      <c r="E175" s="25">
        <v>6001.25</v>
      </c>
      <c r="F175" s="27">
        <f t="shared" si="40"/>
        <v>0</v>
      </c>
    </row>
    <row r="176" ht="15.75" customHeight="1">
      <c r="A176" s="25">
        <v>3.089113857E9</v>
      </c>
      <c r="B176" s="25" t="s">
        <v>92</v>
      </c>
      <c r="C176" s="25"/>
      <c r="D176" s="25"/>
      <c r="E176" s="25"/>
      <c r="F176" s="27">
        <f t="shared" si="40"/>
        <v>0</v>
      </c>
    </row>
    <row r="177" ht="15.75" customHeight="1">
      <c r="A177" s="21">
        <v>3.304015648E9</v>
      </c>
      <c r="B177" s="22" t="s">
        <v>93</v>
      </c>
      <c r="C177" s="21">
        <f>IFERROR(ROUND(SUM(F178:F179),2),0)</f>
        <v>0</v>
      </c>
      <c r="D177" s="22" t="s">
        <v>26</v>
      </c>
      <c r="E177" s="23"/>
      <c r="F177" s="23"/>
    </row>
    <row r="178" ht="15.75" customHeight="1">
      <c r="A178" s="25">
        <v>3.304015648E9</v>
      </c>
      <c r="B178" s="25" t="s">
        <v>93</v>
      </c>
      <c r="C178" s="25"/>
      <c r="D178" s="25" t="s">
        <v>37</v>
      </c>
      <c r="E178" s="25">
        <v>3231.91</v>
      </c>
      <c r="F178" s="27">
        <f t="shared" ref="F178:F179" si="41">IFERROR(ROUND(E178*(VLOOKUP(D178,#REF!,2,FALSE)),2),0)</f>
        <v>0</v>
      </c>
    </row>
    <row r="179" ht="15.75" customHeight="1">
      <c r="A179" s="25">
        <v>3.304015648E9</v>
      </c>
      <c r="B179" s="25" t="s">
        <v>93</v>
      </c>
      <c r="C179" s="25"/>
      <c r="D179" s="25" t="s">
        <v>28</v>
      </c>
      <c r="E179" s="25">
        <v>3349.73</v>
      </c>
      <c r="F179" s="27">
        <f t="shared" si="41"/>
        <v>0</v>
      </c>
    </row>
    <row r="180" ht="15.75" customHeight="1">
      <c r="A180" s="21">
        <v>3.471612787E9</v>
      </c>
      <c r="B180" s="22" t="s">
        <v>94</v>
      </c>
      <c r="C180" s="21">
        <f>IFERROR(ROUND(SUM(F181:F183),2),0)</f>
        <v>0</v>
      </c>
      <c r="D180" s="22" t="s">
        <v>26</v>
      </c>
      <c r="E180" s="23"/>
      <c r="F180" s="23"/>
    </row>
    <row r="181" ht="15.75" customHeight="1">
      <c r="A181" s="25">
        <v>3.471612787E9</v>
      </c>
      <c r="B181" s="25" t="s">
        <v>94</v>
      </c>
      <c r="C181" s="25"/>
      <c r="D181" s="25" t="s">
        <v>95</v>
      </c>
      <c r="E181" s="25">
        <v>1750.0</v>
      </c>
      <c r="F181" s="27">
        <f t="shared" ref="F181:F183" si="42">IFERROR(ROUND(E181*(VLOOKUP(D181,#REF!,2,FALSE)),2),0)</f>
        <v>0</v>
      </c>
    </row>
    <row r="182" ht="15.75" customHeight="1">
      <c r="A182" s="25">
        <v>3.471612787E9</v>
      </c>
      <c r="B182" s="25" t="s">
        <v>94</v>
      </c>
      <c r="C182" s="25"/>
      <c r="D182" s="25" t="s">
        <v>96</v>
      </c>
      <c r="E182" s="25">
        <v>1750.0</v>
      </c>
      <c r="F182" s="27">
        <f t="shared" si="42"/>
        <v>0</v>
      </c>
    </row>
    <row r="183" ht="15.75" customHeight="1">
      <c r="A183" s="25">
        <v>3.471612787E9</v>
      </c>
      <c r="B183" s="25" t="s">
        <v>94</v>
      </c>
      <c r="C183" s="25"/>
      <c r="D183" s="25" t="s">
        <v>97</v>
      </c>
      <c r="E183" s="25">
        <v>1750.0</v>
      </c>
      <c r="F183" s="27">
        <f t="shared" si="42"/>
        <v>0</v>
      </c>
    </row>
    <row r="184" ht="15.75" customHeight="1">
      <c r="A184" s="21">
        <v>3.144617158E9</v>
      </c>
      <c r="B184" s="22" t="s">
        <v>98</v>
      </c>
      <c r="C184" s="21">
        <f>IFERROR(ROUND(SUM(F185:F186),2),0)</f>
        <v>0</v>
      </c>
      <c r="D184" s="22" t="s">
        <v>26</v>
      </c>
      <c r="E184" s="23"/>
      <c r="F184" s="23"/>
    </row>
    <row r="185" ht="15.75" customHeight="1">
      <c r="A185" s="25">
        <v>3.144617158E9</v>
      </c>
      <c r="B185" s="25" t="s">
        <v>98</v>
      </c>
      <c r="C185" s="25"/>
      <c r="D185" s="5" t="s">
        <v>47</v>
      </c>
      <c r="E185" s="30">
        <v>9327.7</v>
      </c>
      <c r="F185" s="27">
        <f t="shared" ref="F185:F186" si="43">IFERROR(ROUND(E185*(VLOOKUP(D185,#REF!,2,FALSE)),2),0)</f>
        <v>0</v>
      </c>
    </row>
    <row r="186" ht="15.75" customHeight="1">
      <c r="A186" s="25">
        <v>3.144617158E9</v>
      </c>
      <c r="B186" s="25" t="s">
        <v>98</v>
      </c>
      <c r="C186" s="25"/>
      <c r="D186" s="5" t="s">
        <v>48</v>
      </c>
      <c r="E186" s="30">
        <v>9450.92</v>
      </c>
      <c r="F186" s="27">
        <f t="shared" si="43"/>
        <v>0</v>
      </c>
    </row>
    <row r="187" ht="15.75" customHeight="1">
      <c r="A187" s="21">
        <v>3.27921466E9</v>
      </c>
      <c r="B187" s="22" t="s">
        <v>99</v>
      </c>
      <c r="C187" s="21">
        <f>IFERROR(ROUND(SUM(F188:F189),2),0)</f>
        <v>0</v>
      </c>
      <c r="D187" s="22" t="s">
        <v>26</v>
      </c>
      <c r="E187" s="23"/>
      <c r="F187" s="23"/>
    </row>
    <row r="188" ht="15.75" customHeight="1">
      <c r="A188" s="25">
        <v>3.27921466E9</v>
      </c>
      <c r="B188" s="25" t="s">
        <v>99</v>
      </c>
      <c r="C188" s="25"/>
      <c r="D188" s="5" t="s">
        <v>47</v>
      </c>
      <c r="E188" s="30">
        <v>7592.16</v>
      </c>
      <c r="F188" s="27">
        <f t="shared" ref="F188:F189" si="44">IFERROR(ROUND(E188*(VLOOKUP(D188,#REF!,2,FALSE)),2),0)</f>
        <v>0</v>
      </c>
    </row>
    <row r="189" ht="15.75" customHeight="1">
      <c r="A189" s="25">
        <v>3.27921466E9</v>
      </c>
      <c r="B189" s="25" t="s">
        <v>99</v>
      </c>
      <c r="C189" s="25"/>
      <c r="D189" s="5" t="s">
        <v>48</v>
      </c>
      <c r="E189" s="30">
        <v>7715.38</v>
      </c>
      <c r="F189" s="27">
        <f t="shared" si="44"/>
        <v>0</v>
      </c>
    </row>
    <row r="190" ht="15.75" customHeight="1">
      <c r="A190" s="21">
        <v>3.083602447E9</v>
      </c>
      <c r="B190" s="22" t="s">
        <v>100</v>
      </c>
      <c r="C190" s="21">
        <f>IFERROR(ROUND(SUM(F191:F192),2),0)</f>
        <v>0</v>
      </c>
      <c r="D190" s="22" t="s">
        <v>26</v>
      </c>
      <c r="E190" s="23"/>
      <c r="F190" s="23"/>
    </row>
    <row r="191" ht="15.75" customHeight="1">
      <c r="A191" s="25">
        <v>3.083602447E9</v>
      </c>
      <c r="B191" s="25" t="s">
        <v>100</v>
      </c>
      <c r="C191" s="25"/>
      <c r="D191" s="5" t="s">
        <v>47</v>
      </c>
      <c r="E191" s="30">
        <v>4410.34</v>
      </c>
      <c r="F191" s="27">
        <f t="shared" ref="F191:F192" si="45">IFERROR(ROUND(E191*(VLOOKUP(D191,#REF!,2,FALSE)),2),0)</f>
        <v>0</v>
      </c>
    </row>
    <row r="192" ht="15.75" customHeight="1">
      <c r="A192" s="25">
        <v>3.083602447E9</v>
      </c>
      <c r="B192" s="25" t="s">
        <v>100</v>
      </c>
      <c r="C192" s="25"/>
      <c r="D192" s="5" t="s">
        <v>48</v>
      </c>
      <c r="E192" s="30">
        <v>4292.52</v>
      </c>
      <c r="F192" s="27">
        <f t="shared" si="45"/>
        <v>0</v>
      </c>
    </row>
    <row r="193" ht="15.75" customHeight="1">
      <c r="A193" s="21">
        <v>3.103315997E9</v>
      </c>
      <c r="B193" s="22" t="s">
        <v>101</v>
      </c>
      <c r="C193" s="21">
        <f>IFERROR(ROUND(SUM(F194:F195),2),0)</f>
        <v>0</v>
      </c>
      <c r="D193" s="22" t="s">
        <v>26</v>
      </c>
      <c r="E193" s="23"/>
      <c r="F193" s="23"/>
    </row>
    <row r="194" ht="15.75" customHeight="1">
      <c r="A194" s="25">
        <v>3.103315997E9</v>
      </c>
      <c r="B194" s="25" t="s">
        <v>101</v>
      </c>
      <c r="C194" s="25"/>
      <c r="D194" s="25" t="s">
        <v>48</v>
      </c>
      <c r="E194" s="25">
        <v>1959.18</v>
      </c>
      <c r="F194" s="27">
        <f t="shared" ref="F194:F195" si="46">IFERROR(ROUND(E194*(VLOOKUP(D194,#REF!,2,FALSE)),2),0)</f>
        <v>0</v>
      </c>
    </row>
    <row r="195" ht="15.75" customHeight="1">
      <c r="A195" s="25">
        <v>3.103315997E9</v>
      </c>
      <c r="B195" s="25" t="s">
        <v>101</v>
      </c>
      <c r="C195" s="25"/>
      <c r="D195" s="25" t="s">
        <v>47</v>
      </c>
      <c r="E195" s="25">
        <v>2077.01</v>
      </c>
      <c r="F195" s="27">
        <f t="shared" si="46"/>
        <v>0</v>
      </c>
    </row>
    <row r="196" ht="15.75" customHeight="1">
      <c r="A196" s="21">
        <v>3.282900773E9</v>
      </c>
      <c r="B196" s="22" t="s">
        <v>102</v>
      </c>
      <c r="C196" s="21">
        <f>IFERROR(ROUND(SUM(F197:F199),2),0)</f>
        <v>24811.92</v>
      </c>
      <c r="D196" s="22" t="s">
        <v>26</v>
      </c>
      <c r="E196" s="23"/>
      <c r="F196" s="23"/>
    </row>
    <row r="197" ht="15.75" customHeight="1">
      <c r="A197" s="25">
        <v>3.282900773E9</v>
      </c>
      <c r="B197" s="25" t="s">
        <v>102</v>
      </c>
      <c r="C197" s="25"/>
      <c r="D197" s="5" t="s">
        <v>103</v>
      </c>
      <c r="E197" s="25"/>
      <c r="F197" s="32">
        <v>11412.02</v>
      </c>
    </row>
    <row r="198" ht="15.75" customHeight="1">
      <c r="A198" s="25">
        <v>3.282900773E9</v>
      </c>
      <c r="B198" s="25" t="s">
        <v>102</v>
      </c>
      <c r="C198" s="25"/>
      <c r="D198" s="5" t="s">
        <v>35</v>
      </c>
      <c r="E198" s="25"/>
      <c r="F198" s="32">
        <v>13399.9</v>
      </c>
    </row>
    <row r="199" ht="15.75" customHeight="1">
      <c r="A199" s="25">
        <v>3.282900773E9</v>
      </c>
      <c r="B199" s="25" t="s">
        <v>102</v>
      </c>
      <c r="C199" s="25"/>
      <c r="D199" s="25"/>
      <c r="E199" s="25"/>
      <c r="F199" s="27">
        <f>IFERROR(ROUND(E199*(VLOOKUP(D199,#REF!,2,FALSE)),2),0)</f>
        <v>0</v>
      </c>
    </row>
    <row r="200" ht="15.75" customHeight="1">
      <c r="A200" s="21">
        <v>3.151311552E9</v>
      </c>
      <c r="B200" s="22" t="s">
        <v>104</v>
      </c>
      <c r="C200" s="21">
        <f>IFERROR(ROUND(SUM(F201:F203),2),0)</f>
        <v>0</v>
      </c>
      <c r="D200" s="22" t="s">
        <v>26</v>
      </c>
      <c r="E200" s="23"/>
      <c r="F200" s="23"/>
    </row>
    <row r="201" ht="15.75" customHeight="1">
      <c r="A201" s="25">
        <v>3.151311552E9</v>
      </c>
      <c r="B201" s="25" t="s">
        <v>104</v>
      </c>
      <c r="C201" s="25"/>
      <c r="D201" s="5" t="s">
        <v>47</v>
      </c>
      <c r="E201" s="30">
        <v>1758.83</v>
      </c>
      <c r="F201" s="27">
        <f t="shared" ref="F201:F203" si="47">IFERROR(ROUND(E201*(VLOOKUP(D201,#REF!,2,FALSE)),2),0)</f>
        <v>0</v>
      </c>
    </row>
    <row r="202" ht="15.75" customHeight="1">
      <c r="A202" s="25">
        <v>3.151311552E9</v>
      </c>
      <c r="B202" s="25" t="s">
        <v>104</v>
      </c>
      <c r="C202" s="25"/>
      <c r="D202" s="5" t="s">
        <v>48</v>
      </c>
      <c r="E202" s="30">
        <v>1641.0</v>
      </c>
      <c r="F202" s="27">
        <f t="shared" si="47"/>
        <v>0</v>
      </c>
    </row>
    <row r="203" ht="15.75" customHeight="1">
      <c r="A203" s="25">
        <v>3.151311552E9</v>
      </c>
      <c r="B203" s="25" t="s">
        <v>104</v>
      </c>
      <c r="C203" s="25"/>
      <c r="D203" s="5" t="s">
        <v>105</v>
      </c>
      <c r="E203" s="30">
        <v>1337.97</v>
      </c>
      <c r="F203" s="27">
        <f t="shared" si="47"/>
        <v>0</v>
      </c>
    </row>
    <row r="204" ht="15.75" customHeight="1">
      <c r="A204" s="21">
        <v>3.272719731E9</v>
      </c>
      <c r="B204" s="22" t="s">
        <v>106</v>
      </c>
      <c r="C204" s="21">
        <f>IFERROR(ROUND(SUM(F205:F207),2),0)</f>
        <v>0</v>
      </c>
      <c r="D204" s="22" t="s">
        <v>26</v>
      </c>
      <c r="E204" s="23"/>
      <c r="F204" s="23"/>
    </row>
    <row r="205" ht="15.75" customHeight="1">
      <c r="A205" s="25">
        <v>3.272719731E9</v>
      </c>
      <c r="B205" s="25" t="s">
        <v>106</v>
      </c>
      <c r="C205" s="25"/>
      <c r="D205" s="5" t="s">
        <v>27</v>
      </c>
      <c r="E205" s="25">
        <v>4292.52</v>
      </c>
      <c r="F205" s="27">
        <f t="shared" ref="F205:F207" si="48">IFERROR(ROUND(E205*(VLOOKUP(D205,#REF!,2,FALSE)),2),0)</f>
        <v>0</v>
      </c>
    </row>
    <row r="206" ht="15.75" customHeight="1">
      <c r="A206" s="25">
        <v>3.272719731E9</v>
      </c>
      <c r="B206" s="25" t="s">
        <v>106</v>
      </c>
      <c r="C206" s="25"/>
      <c r="D206" s="25" t="s">
        <v>28</v>
      </c>
      <c r="E206" s="25">
        <v>4410.34</v>
      </c>
      <c r="F206" s="27">
        <f t="shared" si="48"/>
        <v>0</v>
      </c>
    </row>
    <row r="207" ht="15.75" customHeight="1">
      <c r="A207" s="25">
        <v>3.272719731E9</v>
      </c>
      <c r="B207" s="25" t="s">
        <v>106</v>
      </c>
      <c r="C207" s="25"/>
      <c r="D207" s="25"/>
      <c r="E207" s="25"/>
      <c r="F207" s="27">
        <f t="shared" si="48"/>
        <v>0</v>
      </c>
    </row>
    <row r="208" ht="15.75" customHeight="1">
      <c r="A208" s="21">
        <v>3.3174094E9</v>
      </c>
      <c r="B208" s="22" t="s">
        <v>107</v>
      </c>
      <c r="C208" s="21">
        <f>IFERROR(ROUND(SUM(F209:F211),2),0)</f>
        <v>0</v>
      </c>
      <c r="D208" s="22" t="s">
        <v>26</v>
      </c>
      <c r="E208" s="23"/>
      <c r="F208" s="23"/>
    </row>
    <row r="209" ht="15.75" customHeight="1">
      <c r="A209" s="25">
        <v>3.3174094E9</v>
      </c>
      <c r="B209" s="25" t="s">
        <v>107</v>
      </c>
      <c r="C209" s="25"/>
      <c r="D209" s="25" t="s">
        <v>27</v>
      </c>
      <c r="E209" s="25">
        <v>2171.3</v>
      </c>
      <c r="F209" s="27">
        <f t="shared" ref="F209:F211" si="49">IFERROR(ROUND(E209*(VLOOKUP(D209,#REF!,2,FALSE)),2),0)</f>
        <v>0</v>
      </c>
    </row>
    <row r="210" ht="15.75" customHeight="1">
      <c r="A210" s="25">
        <v>3.3174094E9</v>
      </c>
      <c r="B210" s="25" t="s">
        <v>107</v>
      </c>
      <c r="C210" s="25"/>
      <c r="D210" s="25" t="s">
        <v>28</v>
      </c>
      <c r="E210" s="25">
        <v>2289.13</v>
      </c>
      <c r="F210" s="27">
        <f t="shared" si="49"/>
        <v>0</v>
      </c>
    </row>
    <row r="211" ht="15.75" customHeight="1">
      <c r="A211" s="25">
        <v>3.3174094E9</v>
      </c>
      <c r="B211" s="25" t="s">
        <v>107</v>
      </c>
      <c r="C211" s="25"/>
      <c r="D211" s="25" t="s">
        <v>30</v>
      </c>
      <c r="E211" s="25">
        <v>2171.3</v>
      </c>
      <c r="F211" s="27">
        <f t="shared" si="49"/>
        <v>0</v>
      </c>
    </row>
    <row r="212" ht="15.75" customHeight="1">
      <c r="A212" s="21">
        <v>3.236520115E9</v>
      </c>
      <c r="B212" s="22" t="s">
        <v>108</v>
      </c>
      <c r="C212" s="21">
        <f>IFERROR(ROUND(SUM(F213:F215),2),0)</f>
        <v>0</v>
      </c>
      <c r="D212" s="22" t="s">
        <v>26</v>
      </c>
      <c r="E212" s="23"/>
      <c r="F212" s="23"/>
    </row>
    <row r="213" ht="15.75" customHeight="1">
      <c r="A213" s="25">
        <v>3.236520115E9</v>
      </c>
      <c r="B213" s="25" t="s">
        <v>108</v>
      </c>
      <c r="C213" s="25"/>
      <c r="D213" s="5" t="s">
        <v>27</v>
      </c>
      <c r="E213" s="5">
        <v>2595.55</v>
      </c>
      <c r="F213" s="27">
        <f t="shared" ref="F213:F215" si="50">IFERROR(ROUND(E213*(VLOOKUP(D213,#REF!,2,FALSE)),2),0)</f>
        <v>0</v>
      </c>
    </row>
    <row r="214" ht="15.75" customHeight="1">
      <c r="A214" s="25">
        <v>3.236520115E9</v>
      </c>
      <c r="B214" s="25" t="s">
        <v>108</v>
      </c>
      <c r="C214" s="25"/>
      <c r="D214" s="5" t="s">
        <v>28</v>
      </c>
      <c r="E214" s="5">
        <v>2713.37</v>
      </c>
      <c r="F214" s="27">
        <f t="shared" si="50"/>
        <v>0</v>
      </c>
    </row>
    <row r="215" ht="15.75" customHeight="1">
      <c r="A215" s="25">
        <v>3.236520115E9</v>
      </c>
      <c r="B215" s="25" t="s">
        <v>108</v>
      </c>
      <c r="C215" s="25"/>
      <c r="D215" s="5" t="s">
        <v>30</v>
      </c>
      <c r="E215" s="5">
        <v>2595.55</v>
      </c>
      <c r="F215" s="27">
        <f t="shared" si="50"/>
        <v>0</v>
      </c>
    </row>
    <row r="216" ht="15.75" customHeight="1">
      <c r="A216" s="21">
        <v>2.916306297E9</v>
      </c>
      <c r="B216" s="22" t="s">
        <v>109</v>
      </c>
      <c r="C216" s="21">
        <f>IFERROR(ROUND(SUM(F217:F218),2),0)</f>
        <v>0</v>
      </c>
      <c r="D216" s="22" t="s">
        <v>26</v>
      </c>
      <c r="E216" s="23"/>
      <c r="F216" s="23"/>
    </row>
    <row r="217" ht="15.75" customHeight="1">
      <c r="A217" s="25">
        <v>2.916306297E9</v>
      </c>
      <c r="B217" s="25" t="s">
        <v>109</v>
      </c>
      <c r="C217" s="25"/>
      <c r="D217" s="5" t="s">
        <v>48</v>
      </c>
      <c r="E217" s="30">
        <v>1959.18</v>
      </c>
      <c r="F217" s="27">
        <f t="shared" ref="F217:F218" si="51">IFERROR(ROUND(E217*(VLOOKUP(D217,#REF!,2,FALSE)),2),0)</f>
        <v>0</v>
      </c>
    </row>
    <row r="218" ht="15.75" customHeight="1">
      <c r="A218" s="25">
        <v>2.916306297E9</v>
      </c>
      <c r="B218" s="25" t="s">
        <v>109</v>
      </c>
      <c r="C218" s="25"/>
      <c r="D218" s="5" t="s">
        <v>47</v>
      </c>
      <c r="E218" s="30">
        <v>2077.01</v>
      </c>
      <c r="F218" s="27">
        <f t="shared" si="51"/>
        <v>0</v>
      </c>
    </row>
    <row r="219" ht="15.75" customHeight="1">
      <c r="A219" s="21">
        <v>3.115420508E9</v>
      </c>
      <c r="B219" s="22" t="s">
        <v>110</v>
      </c>
      <c r="C219" s="21">
        <f>IFERROR(ROUND(SUM(F220:F221),2),0)</f>
        <v>0</v>
      </c>
      <c r="D219" s="22" t="s">
        <v>26</v>
      </c>
      <c r="E219" s="23"/>
      <c r="F219" s="23"/>
    </row>
    <row r="220" ht="15.75" customHeight="1">
      <c r="A220" s="25">
        <v>3.115420508E9</v>
      </c>
      <c r="B220" s="25" t="s">
        <v>110</v>
      </c>
      <c r="C220" s="25"/>
      <c r="D220" s="5" t="s">
        <v>48</v>
      </c>
      <c r="E220" s="5">
        <v>2224.33</v>
      </c>
      <c r="F220" s="27">
        <f t="shared" ref="F220:F221" si="52">IFERROR(ROUND(E220*(VLOOKUP(D220,#REF!,2,FALSE)),2),0)</f>
        <v>0</v>
      </c>
    </row>
    <row r="221" ht="15.75" customHeight="1">
      <c r="A221" s="25">
        <v>3.115420508E9</v>
      </c>
      <c r="B221" s="25" t="s">
        <v>110</v>
      </c>
      <c r="C221" s="25"/>
      <c r="D221" s="5" t="s">
        <v>47</v>
      </c>
      <c r="E221" s="5">
        <v>2342.16</v>
      </c>
      <c r="F221" s="27">
        <f t="shared" si="52"/>
        <v>0</v>
      </c>
    </row>
    <row r="222" ht="15.75" customHeight="1">
      <c r="A222" s="21">
        <v>3.284907685E9</v>
      </c>
      <c r="B222" s="22" t="s">
        <v>111</v>
      </c>
      <c r="C222" s="21">
        <f>IFERROR(ROUND(SUM(F223:F226),2),0)</f>
        <v>0</v>
      </c>
      <c r="D222" s="22" t="s">
        <v>26</v>
      </c>
      <c r="E222" s="23"/>
      <c r="F222" s="23"/>
    </row>
    <row r="223" ht="15.75" customHeight="1">
      <c r="A223" s="25">
        <v>3.284907685E9</v>
      </c>
      <c r="B223" s="25" t="s">
        <v>111</v>
      </c>
      <c r="C223" s="25"/>
      <c r="D223" s="5" t="s">
        <v>47</v>
      </c>
      <c r="E223" s="5">
        <v>698.22</v>
      </c>
      <c r="F223" s="27">
        <f t="shared" ref="F223:F226" si="53">IFERROR(ROUND(E223*(VLOOKUP(D223,#REF!,2,FALSE)),2),0)</f>
        <v>0</v>
      </c>
    </row>
    <row r="224" ht="15.75" customHeight="1">
      <c r="A224" s="25">
        <v>3.284907685E9</v>
      </c>
      <c r="B224" s="25" t="s">
        <v>111</v>
      </c>
      <c r="C224" s="25"/>
      <c r="D224" s="5" t="s">
        <v>48</v>
      </c>
      <c r="E224" s="5">
        <v>580.4</v>
      </c>
      <c r="F224" s="27">
        <f t="shared" si="53"/>
        <v>0</v>
      </c>
    </row>
    <row r="225" ht="15.75" customHeight="1">
      <c r="A225" s="25">
        <v>3.284907685E9</v>
      </c>
      <c r="B225" s="25" t="s">
        <v>111</v>
      </c>
      <c r="C225" s="25"/>
      <c r="D225" s="5" t="s">
        <v>61</v>
      </c>
      <c r="E225" s="5">
        <v>692.39</v>
      </c>
      <c r="F225" s="27">
        <f t="shared" si="53"/>
        <v>0</v>
      </c>
    </row>
    <row r="226" ht="15.75" customHeight="1">
      <c r="A226" s="25">
        <v>3.284907685E9</v>
      </c>
      <c r="B226" s="25" t="s">
        <v>111</v>
      </c>
      <c r="C226" s="25"/>
      <c r="D226" s="5" t="s">
        <v>105</v>
      </c>
      <c r="E226" s="5">
        <v>580.4</v>
      </c>
      <c r="F226" s="27">
        <f t="shared" si="53"/>
        <v>0</v>
      </c>
    </row>
    <row r="227" ht="15.75" customHeight="1">
      <c r="A227" s="21">
        <v>3.074302676E9</v>
      </c>
      <c r="B227" s="22" t="s">
        <v>112</v>
      </c>
      <c r="C227" s="21">
        <f>IFERROR(ROUND(SUM(F228:F229),2),0)</f>
        <v>0</v>
      </c>
      <c r="D227" s="22" t="s">
        <v>26</v>
      </c>
      <c r="E227" s="23"/>
      <c r="F227" s="23"/>
    </row>
    <row r="228" ht="15.75" customHeight="1">
      <c r="A228" s="25">
        <v>3.074302676E9</v>
      </c>
      <c r="B228" s="25" t="s">
        <v>112</v>
      </c>
      <c r="C228" s="25"/>
      <c r="D228" s="5" t="s">
        <v>47</v>
      </c>
      <c r="E228" s="30">
        <v>6358.0</v>
      </c>
      <c r="F228" s="27">
        <f t="shared" ref="F228:F229" si="54">IFERROR(ROUND(E228*(VLOOKUP(D228,#REF!,2,FALSE)),2),0)</f>
        <v>0</v>
      </c>
    </row>
    <row r="229" ht="15.75" customHeight="1">
      <c r="A229" s="25">
        <v>3.074302676E9</v>
      </c>
      <c r="B229" s="25" t="s">
        <v>112</v>
      </c>
      <c r="C229" s="25"/>
      <c r="D229" s="5" t="s">
        <v>48</v>
      </c>
      <c r="E229" s="5">
        <v>6481.22</v>
      </c>
      <c r="F229" s="27">
        <f t="shared" si="54"/>
        <v>0</v>
      </c>
    </row>
    <row r="230" ht="15.75" customHeight="1">
      <c r="A230" s="21">
        <v>3.139611439E9</v>
      </c>
      <c r="B230" s="22" t="s">
        <v>113</v>
      </c>
      <c r="C230" s="21">
        <f>IFERROR(ROUND(SUM(F231:F233),2),0)</f>
        <v>0</v>
      </c>
      <c r="D230" s="22" t="s">
        <v>26</v>
      </c>
      <c r="E230" s="23"/>
      <c r="F230" s="23"/>
    </row>
    <row r="231" ht="15.75" customHeight="1">
      <c r="A231" s="25">
        <v>3.139611439E9</v>
      </c>
      <c r="B231" s="25" t="s">
        <v>113</v>
      </c>
      <c r="C231" s="25"/>
      <c r="D231" s="25"/>
      <c r="E231" s="25"/>
      <c r="F231" s="27">
        <f t="shared" ref="F231:F233" si="55">IFERROR(ROUND(E231*(VLOOKUP(D231,#REF!,2,FALSE)),2),0)</f>
        <v>0</v>
      </c>
    </row>
    <row r="232" ht="15.75" customHeight="1">
      <c r="A232" s="25">
        <v>3.139611439E9</v>
      </c>
      <c r="B232" s="25" t="s">
        <v>113</v>
      </c>
      <c r="C232" s="25"/>
      <c r="D232" s="25"/>
      <c r="E232" s="25"/>
      <c r="F232" s="27">
        <f t="shared" si="55"/>
        <v>0</v>
      </c>
    </row>
    <row r="233" ht="15.75" customHeight="1">
      <c r="A233" s="25">
        <v>3.139611439E9</v>
      </c>
      <c r="B233" s="25" t="s">
        <v>113</v>
      </c>
      <c r="C233" s="25"/>
      <c r="D233" s="25"/>
      <c r="E233" s="25"/>
      <c r="F233" s="27">
        <f t="shared" si="55"/>
        <v>0</v>
      </c>
    </row>
    <row r="234" ht="15.75" customHeight="1">
      <c r="A234" s="21">
        <v>3.384300257E9</v>
      </c>
      <c r="B234" s="22" t="s">
        <v>114</v>
      </c>
      <c r="C234" s="21">
        <f>IFERROR(ROUND(SUM(F235:F237),2),0)</f>
        <v>143759.9</v>
      </c>
      <c r="D234" s="22" t="s">
        <v>26</v>
      </c>
      <c r="E234" s="23"/>
      <c r="F234" s="23"/>
    </row>
    <row r="235" ht="15.75" customHeight="1">
      <c r="A235" s="25">
        <v>3.384300257E9</v>
      </c>
      <c r="B235" s="25" t="s">
        <v>114</v>
      </c>
      <c r="C235" s="25"/>
      <c r="D235" s="28" t="s">
        <v>115</v>
      </c>
      <c r="E235" s="35">
        <v>5263.0</v>
      </c>
      <c r="F235" s="27">
        <v>143759.9</v>
      </c>
    </row>
    <row r="236" ht="15.75" customHeight="1">
      <c r="A236" s="25">
        <v>3.384300257E9</v>
      </c>
      <c r="B236" s="25" t="s">
        <v>114</v>
      </c>
      <c r="C236" s="25"/>
      <c r="D236" s="28" t="s">
        <v>37</v>
      </c>
      <c r="E236" s="35">
        <v>5247.06</v>
      </c>
      <c r="F236" s="27">
        <f t="shared" ref="F236:F237" si="56">IFERROR(ROUND(E236*(VLOOKUP(D236,#REF!,2,FALSE)),2),0)</f>
        <v>0</v>
      </c>
    </row>
    <row r="237" ht="15.75" customHeight="1">
      <c r="A237" s="25">
        <v>3.384300257E9</v>
      </c>
      <c r="B237" s="25" t="s">
        <v>114</v>
      </c>
      <c r="C237" s="25"/>
      <c r="D237" s="28" t="s">
        <v>28</v>
      </c>
      <c r="E237" s="35">
        <v>5364.89</v>
      </c>
      <c r="F237" s="27">
        <f t="shared" si="56"/>
        <v>0</v>
      </c>
    </row>
    <row r="238" ht="15.75" customHeight="1">
      <c r="A238" s="21">
        <v>3.140810019E9</v>
      </c>
      <c r="B238" s="22" t="s">
        <v>116</v>
      </c>
      <c r="C238" s="21">
        <f>IFERROR(ROUND(SUM(F239:F241),2),0)</f>
        <v>0</v>
      </c>
      <c r="D238" s="22" t="s">
        <v>26</v>
      </c>
      <c r="E238" s="23"/>
      <c r="F238" s="23"/>
    </row>
    <row r="239" ht="15.75" customHeight="1">
      <c r="A239" s="25">
        <v>3.140810019E9</v>
      </c>
      <c r="B239" s="25" t="s">
        <v>116</v>
      </c>
      <c r="C239" s="25"/>
      <c r="D239" s="5" t="s">
        <v>27</v>
      </c>
      <c r="E239" s="5">
        <v>4292.52</v>
      </c>
      <c r="F239" s="27">
        <f t="shared" ref="F239:F241" si="57">IFERROR(ROUND(E239*(VLOOKUP(D239,#REF!,2,FALSE)),2),0)</f>
        <v>0</v>
      </c>
    </row>
    <row r="240" ht="15.75" customHeight="1">
      <c r="A240" s="25">
        <v>3.140810019E9</v>
      </c>
      <c r="B240" s="25" t="s">
        <v>116</v>
      </c>
      <c r="C240" s="25"/>
      <c r="D240" s="5" t="s">
        <v>28</v>
      </c>
      <c r="E240" s="5">
        <v>4410.34</v>
      </c>
      <c r="F240" s="27">
        <f t="shared" si="57"/>
        <v>0</v>
      </c>
    </row>
    <row r="241" ht="15.75" customHeight="1">
      <c r="A241" s="25">
        <v>3.140810019E9</v>
      </c>
      <c r="B241" s="25" t="s">
        <v>116</v>
      </c>
      <c r="C241" s="25"/>
      <c r="D241" s="5" t="s">
        <v>30</v>
      </c>
      <c r="E241" s="5">
        <v>4292.52</v>
      </c>
      <c r="F241" s="27">
        <f t="shared" si="57"/>
        <v>0</v>
      </c>
    </row>
    <row r="242" ht="15.75" customHeight="1">
      <c r="A242" s="21">
        <v>3.349314564E9</v>
      </c>
      <c r="B242" s="22" t="s">
        <v>117</v>
      </c>
      <c r="C242" s="21">
        <f>IFERROR(ROUND(SUM(F243:F245),2),0)</f>
        <v>0</v>
      </c>
      <c r="D242" s="22" t="s">
        <v>26</v>
      </c>
      <c r="E242" s="23"/>
      <c r="F242" s="23"/>
    </row>
    <row r="243" ht="15.75" customHeight="1">
      <c r="A243" s="25">
        <v>3.349314564E9</v>
      </c>
      <c r="B243" s="25" t="s">
        <v>117</v>
      </c>
      <c r="C243" s="25"/>
      <c r="D243" s="5" t="s">
        <v>28</v>
      </c>
      <c r="E243" s="37">
        <v>1016.4</v>
      </c>
      <c r="F243" s="27">
        <f t="shared" ref="F243:F245" si="58">IFERROR(ROUND(E243*(VLOOKUP(D243,#REF!,2,FALSE)),2),0)</f>
        <v>0</v>
      </c>
    </row>
    <row r="244" ht="15.75" customHeight="1">
      <c r="A244" s="25">
        <v>3.349314564E9</v>
      </c>
      <c r="B244" s="25" t="s">
        <v>117</v>
      </c>
      <c r="C244" s="25"/>
      <c r="D244" s="5" t="s">
        <v>37</v>
      </c>
      <c r="E244" s="25">
        <v>898.58</v>
      </c>
      <c r="F244" s="27">
        <f t="shared" si="58"/>
        <v>0</v>
      </c>
    </row>
    <row r="245" ht="15.75" customHeight="1">
      <c r="A245" s="25">
        <v>3.349314564E9</v>
      </c>
      <c r="B245" s="25" t="s">
        <v>117</v>
      </c>
      <c r="C245" s="25"/>
      <c r="D245" s="25"/>
      <c r="E245" s="25"/>
      <c r="F245" s="27">
        <f t="shared" si="58"/>
        <v>0</v>
      </c>
    </row>
    <row r="246" ht="15.75" customHeight="1">
      <c r="A246" s="21">
        <v>3.354415082E9</v>
      </c>
      <c r="B246" s="22" t="s">
        <v>118</v>
      </c>
      <c r="C246" s="21">
        <f>IFERROR(ROUND(SUM(F247:F249),2),0)</f>
        <v>0</v>
      </c>
      <c r="D246" s="22" t="s">
        <v>26</v>
      </c>
      <c r="E246" s="23"/>
      <c r="F246" s="23"/>
    </row>
    <row r="247" ht="15.75" customHeight="1">
      <c r="A247" s="25">
        <v>3.354415082E9</v>
      </c>
      <c r="B247" s="25" t="s">
        <v>118</v>
      </c>
      <c r="C247" s="25"/>
      <c r="D247" s="25" t="s">
        <v>37</v>
      </c>
      <c r="E247" s="25">
        <v>1304.28</v>
      </c>
      <c r="F247" s="27">
        <f t="shared" ref="F247:F249" si="59">IFERROR(ROUND(E247*(VLOOKUP(D247,#REF!,2,FALSE)),2),0)</f>
        <v>0</v>
      </c>
    </row>
    <row r="248" ht="15.75" customHeight="1">
      <c r="A248" s="25">
        <v>3.354415082E9</v>
      </c>
      <c r="B248" s="25" t="s">
        <v>118</v>
      </c>
      <c r="C248" s="25"/>
      <c r="D248" s="25" t="s">
        <v>28</v>
      </c>
      <c r="E248" s="25">
        <v>1758.83</v>
      </c>
      <c r="F248" s="27">
        <f t="shared" si="59"/>
        <v>0</v>
      </c>
    </row>
    <row r="249" ht="15.75" customHeight="1">
      <c r="A249" s="25">
        <v>3.354415082E9</v>
      </c>
      <c r="B249" s="25" t="s">
        <v>118</v>
      </c>
      <c r="C249" s="25"/>
      <c r="D249" s="25"/>
      <c r="E249" s="25"/>
      <c r="F249" s="27">
        <f t="shared" si="59"/>
        <v>0</v>
      </c>
    </row>
    <row r="250" ht="15.75" customHeight="1">
      <c r="A250" s="21">
        <v>2.916710994E9</v>
      </c>
      <c r="B250" s="22" t="s">
        <v>119</v>
      </c>
      <c r="C250" s="21">
        <f>IFERROR(ROUND(SUM(F251:F252),2),0)</f>
        <v>0</v>
      </c>
      <c r="D250" s="22" t="s">
        <v>26</v>
      </c>
      <c r="E250" s="23"/>
      <c r="F250" s="23"/>
    </row>
    <row r="251" ht="15.75" customHeight="1">
      <c r="A251" s="25">
        <v>2.916710994E9</v>
      </c>
      <c r="B251" s="25" t="s">
        <v>119</v>
      </c>
      <c r="C251" s="25"/>
      <c r="D251" s="25" t="s">
        <v>37</v>
      </c>
      <c r="E251" s="25">
        <v>3762.21</v>
      </c>
      <c r="F251" s="27">
        <f t="shared" ref="F251:F252" si="60">IFERROR(ROUND(E251*(VLOOKUP(D251,#REF!,2,FALSE)),2),0)</f>
        <v>0</v>
      </c>
    </row>
    <row r="252" ht="15.75" customHeight="1">
      <c r="A252" s="25">
        <v>2.916710994E9</v>
      </c>
      <c r="B252" s="25" t="s">
        <v>119</v>
      </c>
      <c r="C252" s="25"/>
      <c r="D252" s="25" t="s">
        <v>28</v>
      </c>
      <c r="E252" s="25">
        <v>3880.04</v>
      </c>
      <c r="F252" s="27">
        <f t="shared" si="60"/>
        <v>0</v>
      </c>
    </row>
    <row r="253" ht="15.75" customHeight="1">
      <c r="A253" s="21">
        <v>3.522107715E9</v>
      </c>
      <c r="B253" s="22" t="s">
        <v>120</v>
      </c>
      <c r="C253" s="21">
        <f>IFERROR(ROUND(SUM(F254:F256),2),0)</f>
        <v>0</v>
      </c>
      <c r="D253" s="22" t="s">
        <v>26</v>
      </c>
      <c r="E253" s="23"/>
      <c r="F253" s="23"/>
    </row>
    <row r="254" ht="15.75" customHeight="1">
      <c r="A254" s="25">
        <v>3.522107715E9</v>
      </c>
      <c r="B254" s="25" t="s">
        <v>120</v>
      </c>
      <c r="C254" s="25"/>
      <c r="D254" s="25" t="s">
        <v>48</v>
      </c>
      <c r="E254" s="25">
        <v>3444.03</v>
      </c>
      <c r="F254" s="27">
        <f t="shared" ref="F254:F256" si="61">IFERROR(ROUND(E254*(VLOOKUP(D254,#REF!,2,FALSE)),2),0)</f>
        <v>0</v>
      </c>
    </row>
    <row r="255" ht="15.75" customHeight="1">
      <c r="A255" s="25">
        <v>3.522107715E9</v>
      </c>
      <c r="B255" s="25" t="s">
        <v>120</v>
      </c>
      <c r="C255" s="25"/>
      <c r="D255" s="25" t="s">
        <v>47</v>
      </c>
      <c r="E255" s="25">
        <v>3561.86</v>
      </c>
      <c r="F255" s="27">
        <f t="shared" si="61"/>
        <v>0</v>
      </c>
    </row>
    <row r="256" ht="15.75" customHeight="1">
      <c r="A256" s="25">
        <v>3.522107715E9</v>
      </c>
      <c r="B256" s="25" t="s">
        <v>120</v>
      </c>
      <c r="C256" s="25"/>
      <c r="D256" s="25"/>
      <c r="E256" s="25"/>
      <c r="F256" s="27">
        <f t="shared" si="61"/>
        <v>0</v>
      </c>
    </row>
    <row r="257" ht="15.75" customHeight="1">
      <c r="A257" s="21">
        <v>3.218021103E9</v>
      </c>
      <c r="B257" s="22" t="s">
        <v>121</v>
      </c>
      <c r="C257" s="21">
        <f>IFERROR(ROUND(SUM(F258:F260),2),0)</f>
        <v>0</v>
      </c>
      <c r="D257" s="22" t="s">
        <v>26</v>
      </c>
      <c r="E257" s="23"/>
      <c r="F257" s="23"/>
    </row>
    <row r="258" ht="15.75" customHeight="1">
      <c r="A258" s="25">
        <v>3.218021103E9</v>
      </c>
      <c r="B258" s="25" t="s">
        <v>121</v>
      </c>
      <c r="D258" s="5" t="s">
        <v>27</v>
      </c>
      <c r="E258" s="5">
        <v>1322.82</v>
      </c>
      <c r="F258" s="27">
        <f t="shared" ref="F258:F260" si="62">IFERROR(ROUND(E258*(VLOOKUP(D258,#REF!,2,FALSE)),2),0)</f>
        <v>0</v>
      </c>
    </row>
    <row r="259" ht="15.75" customHeight="1">
      <c r="A259" s="25">
        <v>3.218021103E9</v>
      </c>
      <c r="B259" s="25" t="s">
        <v>121</v>
      </c>
      <c r="D259" s="5" t="s">
        <v>28</v>
      </c>
      <c r="E259" s="5">
        <v>1440.64</v>
      </c>
      <c r="F259" s="27">
        <f t="shared" si="62"/>
        <v>0</v>
      </c>
    </row>
    <row r="260" ht="15.75" customHeight="1">
      <c r="A260" s="25">
        <v>3.218021103E9</v>
      </c>
      <c r="B260" s="25" t="s">
        <v>121</v>
      </c>
      <c r="F260" s="27">
        <f t="shared" si="62"/>
        <v>0</v>
      </c>
    </row>
    <row r="261" ht="15.75" customHeight="1">
      <c r="A261" s="21">
        <v>3.252719458E9</v>
      </c>
      <c r="B261" s="22" t="s">
        <v>122</v>
      </c>
      <c r="C261" s="21">
        <f>IFERROR(ROUND(SUM(F262),2),0)</f>
        <v>162062.18</v>
      </c>
      <c r="D261" s="22" t="s">
        <v>26</v>
      </c>
      <c r="E261" s="23"/>
      <c r="F261" s="23"/>
    </row>
    <row r="262" ht="15.75" customHeight="1">
      <c r="A262" s="25">
        <v>3.252719458E9</v>
      </c>
      <c r="B262" s="25" t="s">
        <v>122</v>
      </c>
      <c r="D262" s="5" t="s">
        <v>123</v>
      </c>
      <c r="F262" s="27">
        <v>162062.18</v>
      </c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262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2020-07-26T19:13:24Z</dcterms:created>
</cp:coreProperties>
</file>