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structions" sheetId="1" r:id="rId4"/>
    <sheet state="visible" name="Task1" sheetId="2" r:id="rId5"/>
    <sheet state="visible" name="Task 2" sheetId="3" r:id="rId6"/>
    <sheet state="visible" name="Task 3" sheetId="4" r:id="rId7"/>
  </sheets>
  <definedNames>
    <definedName hidden="1" localSheetId="3" name="_xlnm._FilterDatabase">'Task 3'!$G$1:$G$1003</definedName>
  </definedNames>
  <calcPr/>
</workbook>
</file>

<file path=xl/sharedStrings.xml><?xml version="1.0" encoding="utf-8"?>
<sst xmlns="http://schemas.openxmlformats.org/spreadsheetml/2006/main" count="209" uniqueCount="78">
  <si>
    <t>OPERATIONS INTERN TASKS</t>
  </si>
  <si>
    <t>INSTRUCTIONS</t>
  </si>
  <si>
    <t>TASK 1</t>
  </si>
  <si>
    <t>TASK 2</t>
  </si>
  <si>
    <t>TASK 3</t>
  </si>
  <si>
    <t>1. Use a formula of your choice to merge value A and value B, (ex: +44897658933)</t>
  </si>
  <si>
    <t>4.Determine if each value in column A can be found in column B, and print 'True' or 'Not True' based on the result.</t>
  </si>
  <si>
    <t>Column A contains phone numbers with the country code. For example "91" is for India. and Column B contains name of the country</t>
  </si>
  <si>
    <t>2. Ensure that when any cell in value C is clicked, the formula is visible.</t>
  </si>
  <si>
    <t>5. Determine if each value in column B can be found in column A, and print 'True' or 'Not True' based on the result.</t>
  </si>
  <si>
    <t xml:space="preserve">Find out Column C - Separate the country code from the phone number </t>
  </si>
  <si>
    <t>3. In value D, separate the (+) sign from the numbers. Please specify the formula used.</t>
  </si>
  <si>
    <t>6. A formula must be used for these operations.</t>
  </si>
  <si>
    <t>It should not be done manually</t>
  </si>
  <si>
    <t>INSTRUCTIONS FOR SUBMISSION:</t>
  </si>
  <si>
    <t>** Please note that you can use Chat GPT or Gemini to get the answers. However it is important to understand the solution before completing. Questions related to the solution may be asked during the Interview</t>
  </si>
  <si>
    <t>1. Download the Task Sheet</t>
  </si>
  <si>
    <t>2. Complete the task using appropriate formula</t>
  </si>
  <si>
    <t>** If you you are unable to find solution of a task, its okay, you may finish the other task and submit</t>
  </si>
  <si>
    <r>
      <rPr>
        <rFont val="Arial"/>
        <color theme="1"/>
        <sz val="11.0"/>
      </rPr>
      <t xml:space="preserve">3. Please upload the </t>
    </r>
    <r>
      <rPr>
        <rFont val="Arial"/>
        <b/>
        <color theme="1"/>
        <sz val="11.0"/>
      </rPr>
      <t>solved file</t>
    </r>
    <r>
      <rPr>
        <rFont val="Arial"/>
        <color theme="1"/>
        <sz val="11.0"/>
      </rPr>
      <t xml:space="preserve"> to your Google Drive</t>
    </r>
  </si>
  <si>
    <r>
      <rPr>
        <rFont val="Arial"/>
        <color theme="1"/>
        <sz val="11.0"/>
      </rPr>
      <t>4. share the</t>
    </r>
    <r>
      <rPr>
        <rFont val="Arial"/>
        <b/>
        <color theme="1"/>
        <sz val="11.0"/>
      </rPr>
      <t xml:space="preserve"> Editor access - "Anyone with this link"</t>
    </r>
    <r>
      <rPr>
        <rFont val="Arial"/>
        <color theme="1"/>
        <sz val="11.0"/>
      </rPr>
      <t xml:space="preserve"> &amp;  </t>
    </r>
    <r>
      <rPr>
        <rFont val="Arial"/>
        <b/>
        <color theme="1"/>
        <sz val="11.0"/>
      </rPr>
      <t>share the link with us in the google form</t>
    </r>
  </si>
  <si>
    <t>Value A</t>
  </si>
  <si>
    <t>Value B</t>
  </si>
  <si>
    <t>Value C</t>
  </si>
  <si>
    <t>Value D</t>
  </si>
  <si>
    <t>+44</t>
  </si>
  <si>
    <t>+1</t>
  </si>
  <si>
    <t>A</t>
  </si>
  <si>
    <t>B</t>
  </si>
  <si>
    <t>Each value in A is present in B or not ?</t>
  </si>
  <si>
    <t>Each value in B is present in A or not ?</t>
  </si>
  <si>
    <t>+447418611849</t>
  </si>
  <si>
    <t>+16182602049</t>
  </si>
  <si>
    <t>+447418612482</t>
  </si>
  <si>
    <t>+16182602068</t>
  </si>
  <si>
    <t>+447418603108</t>
  </si>
  <si>
    <t>+447418607038</t>
  </si>
  <si>
    <t>+447537173284</t>
  </si>
  <si>
    <t>+15073068365</t>
  </si>
  <si>
    <t>+12142814967</t>
  </si>
  <si>
    <t>+15073158374</t>
  </si>
  <si>
    <t>+12142865297</t>
  </si>
  <si>
    <t>+442045207812</t>
  </si>
  <si>
    <t>+442045207815</t>
  </si>
  <si>
    <t>+13465560758</t>
  </si>
  <si>
    <t>+447418608538</t>
  </si>
  <si>
    <t>+15037147225</t>
  </si>
  <si>
    <t>+447457402007</t>
  </si>
  <si>
    <t>+447457402036</t>
  </si>
  <si>
    <t>+447457402014</t>
  </si>
  <si>
    <t>+447537173260</t>
  </si>
  <si>
    <t>+15802574045</t>
  </si>
  <si>
    <t>+18022949447</t>
  </si>
  <si>
    <t>+16062223026</t>
  </si>
  <si>
    <t>+12702037004</t>
  </si>
  <si>
    <t>+442045203017</t>
  </si>
  <si>
    <t>Phone Numbers</t>
  </si>
  <si>
    <t>country</t>
  </si>
  <si>
    <t>Column 1</t>
  </si>
  <si>
    <t xml:space="preserve"> country code</t>
  </si>
  <si>
    <t>ES</t>
  </si>
  <si>
    <t>GB</t>
  </si>
  <si>
    <t>Example</t>
  </si>
  <si>
    <t>KR</t>
  </si>
  <si>
    <t>BR</t>
  </si>
  <si>
    <t>JP</t>
  </si>
  <si>
    <t>SG</t>
  </si>
  <si>
    <t>PH</t>
  </si>
  <si>
    <t>NZ</t>
  </si>
  <si>
    <t>EE</t>
  </si>
  <si>
    <t>DK</t>
  </si>
  <si>
    <t>NL</t>
  </si>
  <si>
    <t>SE</t>
  </si>
  <si>
    <t>FR</t>
  </si>
  <si>
    <t>US</t>
  </si>
  <si>
    <t>ZA</t>
  </si>
  <si>
    <t>CL</t>
  </si>
  <si>
    <t>AR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</si>
</sst>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quot;$&quot;#,##0.00"/>
  </numFmts>
  <fonts count="9">
    <font>
      <sz val="10.0"/>
      <color rgb="FF000000"/>
      <name val="Arial"/>
      <scheme val="minor"/>
    </font>
    <font>
      <b/>
      <sz val="12.0"/>
      <color theme="1"/>
      <name val="Arial"/>
      <scheme val="minor"/>
    </font>
    <font/>
    <font>
      <b/>
      <sz val="11.0"/>
      <color theme="1"/>
      <name val="Arial"/>
      <scheme val="minor"/>
    </font>
    <font>
      <sz val="11.0"/>
      <color theme="1"/>
      <name val="Arial"/>
      <scheme val="minor"/>
    </font>
    <font>
      <color theme="1"/>
      <name val="Arial"/>
    </font>
    <font>
      <color theme="1"/>
      <name val="Arial"/>
      <scheme val="minor"/>
    </font>
    <font>
      <b/>
      <color theme="1"/>
      <name val="Arial"/>
    </font>
    <font>
      <b/>
      <color theme="1"/>
      <name val="Arial"/>
      <scheme val="minor"/>
    </font>
  </fonts>
  <fills count="9">
    <fill>
      <patternFill patternType="none"/>
    </fill>
    <fill>
      <patternFill patternType="lightGray"/>
    </fill>
    <fill>
      <patternFill patternType="solid">
        <fgColor rgb="FFFCE5CD"/>
        <bgColor rgb="FFFCE5CD"/>
      </patternFill>
    </fill>
    <fill>
      <patternFill patternType="solid">
        <fgColor rgb="FFFFFF00"/>
        <bgColor rgb="FFFFFF00"/>
      </patternFill>
    </fill>
    <fill>
      <patternFill patternType="solid">
        <fgColor rgb="FF00FFFF"/>
        <bgColor rgb="FF00FFFF"/>
      </patternFill>
    </fill>
    <fill>
      <patternFill patternType="solid">
        <fgColor rgb="FFEFEFEF"/>
        <bgColor rgb="FFEFEFEF"/>
      </patternFill>
    </fill>
    <fill>
      <patternFill patternType="solid">
        <fgColor rgb="FFFFFFFF"/>
        <bgColor rgb="FFFFFFFF"/>
      </patternFill>
    </fill>
    <fill>
      <patternFill patternType="solid">
        <fgColor rgb="FFD9EAD3"/>
        <bgColor rgb="FFD9EAD3"/>
      </patternFill>
    </fill>
    <fill>
      <patternFill patternType="solid">
        <fgColor rgb="FFFFD966"/>
        <bgColor rgb="FFFFD966"/>
      </patternFill>
    </fill>
  </fills>
  <borders count="5">
    <border/>
    <border>
      <left style="hair">
        <color rgb="FF000000"/>
      </left>
      <top style="hair">
        <color rgb="FF000000"/>
      </top>
      <bottom style="hair">
        <color rgb="FF000000"/>
      </bottom>
    </border>
    <border>
      <top style="hair">
        <color rgb="FF000000"/>
      </top>
      <bottom style="hair">
        <color rgb="FF000000"/>
      </bottom>
    </border>
    <border>
      <right style="hair">
        <color rgb="FF000000"/>
      </right>
      <top style="hair">
        <color rgb="FF000000"/>
      </top>
      <bottom style="hair">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2" fillId="0" fontId="2" numFmtId="0" xfId="0" applyBorder="1" applyFont="1"/>
    <xf borderId="3" fillId="0" fontId="2" numFmtId="0" xfId="0" applyBorder="1" applyFont="1"/>
    <xf borderId="0" fillId="0" fontId="1" numFmtId="0" xfId="0" applyAlignment="1" applyFont="1">
      <alignment horizontal="center" readingOrder="0" shrinkToFit="0" wrapText="1"/>
    </xf>
    <xf borderId="1" fillId="3" fontId="3" numFmtId="0" xfId="0" applyAlignment="1" applyBorder="1" applyFill="1" applyFont="1">
      <alignment horizontal="center" readingOrder="0" shrinkToFit="0" wrapText="1"/>
    </xf>
    <xf borderId="0" fillId="0" fontId="3" numFmtId="0" xfId="0" applyAlignment="1" applyFont="1">
      <alignment horizontal="center" readingOrder="0" shrinkToFit="0" wrapText="1"/>
    </xf>
    <xf borderId="1" fillId="4" fontId="3" numFmtId="0" xfId="0" applyAlignment="1" applyBorder="1" applyFill="1" applyFont="1">
      <alignment horizontal="center" readingOrder="0" shrinkToFit="0" wrapText="1"/>
    </xf>
    <xf borderId="1" fillId="4" fontId="3" numFmtId="0" xfId="0" applyAlignment="1" applyBorder="1" applyFont="1">
      <alignment horizontal="center" readingOrder="0"/>
    </xf>
    <xf borderId="0" fillId="0" fontId="3" numFmtId="0" xfId="0" applyAlignment="1" applyFont="1">
      <alignment horizontal="center" readingOrder="0"/>
    </xf>
    <xf borderId="1" fillId="5" fontId="4" numFmtId="0" xfId="0" applyAlignment="1" applyBorder="1" applyFill="1" applyFont="1">
      <alignment readingOrder="0" shrinkToFit="0" wrapText="1"/>
    </xf>
    <xf borderId="0" fillId="0" fontId="4" numFmtId="0" xfId="0" applyAlignment="1" applyFont="1">
      <alignment readingOrder="0" shrinkToFit="0" wrapText="1"/>
    </xf>
    <xf borderId="1" fillId="5" fontId="4" numFmtId="0" xfId="0" applyAlignment="1" applyBorder="1" applyFont="1">
      <alignment horizontal="left" readingOrder="0" shrinkToFit="0" wrapText="1"/>
    </xf>
    <xf borderId="1" fillId="5" fontId="4" numFmtId="0" xfId="0" applyAlignment="1" applyBorder="1" applyFont="1">
      <alignment readingOrder="0"/>
    </xf>
    <xf borderId="0" fillId="0" fontId="4" numFmtId="0" xfId="0" applyAlignment="1" applyFont="1">
      <alignment readingOrder="0"/>
    </xf>
    <xf borderId="0" fillId="6" fontId="4" numFmtId="0" xfId="0" applyAlignment="1" applyFill="1" applyFont="1">
      <alignment readingOrder="0" shrinkToFit="0" wrapText="1"/>
    </xf>
    <xf borderId="4" fillId="7" fontId="3" numFmtId="0" xfId="0" applyAlignment="1" applyBorder="1" applyFill="1" applyFont="1">
      <alignment readingOrder="0" shrinkToFit="0" wrapText="1"/>
    </xf>
    <xf borderId="0" fillId="6" fontId="3" numFmtId="0" xfId="0" applyAlignment="1" applyFont="1">
      <alignment readingOrder="0" shrinkToFit="0" wrapText="1"/>
    </xf>
    <xf borderId="4" fillId="6" fontId="4" numFmtId="0" xfId="0" applyAlignment="1" applyBorder="1" applyFont="1">
      <alignment readingOrder="0" shrinkToFit="0" wrapText="1"/>
    </xf>
    <xf borderId="0" fillId="6" fontId="3" numFmtId="0" xfId="0" applyAlignment="1" applyFont="1">
      <alignment horizontal="left" readingOrder="0" shrinkToFit="0" vertical="top" wrapText="1"/>
    </xf>
    <xf borderId="4" fillId="8" fontId="3" numFmtId="0" xfId="0" applyAlignment="1" applyBorder="1" applyFill="1" applyFont="1">
      <alignment horizontal="center" readingOrder="0"/>
    </xf>
    <xf borderId="0" fillId="8" fontId="3" numFmtId="0" xfId="0" applyAlignment="1" applyFont="1">
      <alignment horizontal="center" readingOrder="0"/>
    </xf>
    <xf borderId="4" fillId="0" fontId="5" numFmtId="0" xfId="0" applyAlignment="1" applyBorder="1" applyFont="1">
      <alignment horizontal="center" vertical="bottom"/>
    </xf>
    <xf borderId="0" fillId="0" fontId="6" numFmtId="0" xfId="0" applyFont="1"/>
    <xf borderId="0" fillId="0" fontId="5" numFmtId="0" xfId="0" applyAlignment="1" applyFont="1">
      <alignment horizontal="center" vertical="bottom"/>
    </xf>
    <xf borderId="4" fillId="8" fontId="7" numFmtId="0" xfId="0" applyAlignment="1" applyBorder="1" applyFont="1">
      <alignment horizontal="center" readingOrder="0" vertical="bottom"/>
    </xf>
    <xf borderId="4" fillId="8" fontId="3" numFmtId="0" xfId="0" applyAlignment="1" applyBorder="1" applyFont="1">
      <alignment readingOrder="0"/>
    </xf>
    <xf borderId="4" fillId="0" fontId="6" numFmtId="0" xfId="0" applyAlignment="1" applyBorder="1" applyFont="1">
      <alignment horizontal="center"/>
    </xf>
    <xf borderId="4" fillId="0" fontId="6" numFmtId="0" xfId="0" applyBorder="1" applyFont="1"/>
    <xf borderId="0" fillId="0" fontId="8" numFmtId="0" xfId="0" applyAlignment="1" applyFont="1">
      <alignment readingOrder="0"/>
    </xf>
    <xf borderId="0" fillId="0" fontId="6" numFmtId="0" xfId="0" applyAlignment="1" applyFont="1">
      <alignment readingOrder="0"/>
    </xf>
    <xf borderId="0" fillId="8" fontId="8" numFmtId="0" xfId="0" applyAlignment="1" applyFont="1">
      <alignment readingOrder="0"/>
    </xf>
    <xf borderId="0" fillId="0" fontId="6" numFmtId="0" xfId="0" applyAlignment="1" applyFont="1">
      <alignment readingOrder="0"/>
    </xf>
    <xf borderId="0" fillId="0" fontId="6" numFmtId="164" xfId="0" applyFont="1" applyNumberFormat="1"/>
    <xf borderId="0" fillId="3" fontId="8"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43.25"/>
    <col customWidth="1" min="4" max="4" width="0.38"/>
  </cols>
  <sheetData>
    <row r="1" ht="23.25" customHeight="1">
      <c r="A1" s="1" t="s">
        <v>0</v>
      </c>
      <c r="B1" s="2"/>
      <c r="C1" s="2"/>
      <c r="D1" s="2"/>
      <c r="E1" s="2"/>
      <c r="F1" s="2"/>
      <c r="G1" s="2"/>
      <c r="H1" s="2"/>
      <c r="I1" s="2"/>
      <c r="J1" s="2"/>
      <c r="K1" s="2"/>
      <c r="L1" s="2"/>
      <c r="M1" s="2"/>
      <c r="N1" s="2"/>
      <c r="O1" s="2"/>
      <c r="P1" s="3"/>
      <c r="Q1" s="4"/>
      <c r="R1" s="4"/>
      <c r="S1" s="4"/>
      <c r="T1" s="4"/>
      <c r="U1" s="4"/>
      <c r="V1" s="4"/>
      <c r="W1" s="4"/>
      <c r="X1" s="4"/>
    </row>
    <row r="2" ht="26.25" customHeight="1">
      <c r="A2" s="5" t="s">
        <v>1</v>
      </c>
      <c r="B2" s="2"/>
      <c r="C2" s="2"/>
      <c r="D2" s="2"/>
      <c r="E2" s="2"/>
      <c r="F2" s="2"/>
      <c r="G2" s="2"/>
      <c r="H2" s="2"/>
      <c r="I2" s="2"/>
      <c r="J2" s="2"/>
      <c r="K2" s="2"/>
      <c r="L2" s="2"/>
      <c r="M2" s="2"/>
      <c r="N2" s="2"/>
      <c r="O2" s="2"/>
      <c r="P2" s="3"/>
      <c r="Q2" s="6"/>
      <c r="R2" s="6"/>
      <c r="S2" s="6"/>
      <c r="T2" s="6"/>
      <c r="U2" s="6"/>
      <c r="V2" s="6"/>
      <c r="W2" s="6"/>
      <c r="X2" s="6"/>
    </row>
    <row r="3" ht="24.75" customHeight="1">
      <c r="A3" s="7" t="s">
        <v>2</v>
      </c>
      <c r="B3" s="2"/>
      <c r="C3" s="2"/>
      <c r="D3" s="3"/>
      <c r="E3" s="8" t="s">
        <v>3</v>
      </c>
      <c r="F3" s="2"/>
      <c r="G3" s="2"/>
      <c r="H3" s="2"/>
      <c r="I3" s="2"/>
      <c r="J3" s="3"/>
      <c r="K3" s="8" t="s">
        <v>4</v>
      </c>
      <c r="L3" s="2"/>
      <c r="M3" s="2"/>
      <c r="N3" s="2"/>
      <c r="O3" s="2"/>
      <c r="P3" s="3"/>
      <c r="Q3" s="9"/>
      <c r="R3" s="9"/>
      <c r="S3" s="9"/>
      <c r="T3" s="9"/>
      <c r="U3" s="9"/>
      <c r="V3" s="9"/>
      <c r="W3" s="9"/>
      <c r="X3" s="9"/>
    </row>
    <row r="4" ht="51.0" customHeight="1">
      <c r="A4" s="10" t="s">
        <v>5</v>
      </c>
      <c r="B4" s="2"/>
      <c r="C4" s="2"/>
      <c r="D4" s="3"/>
      <c r="E4" s="10" t="s">
        <v>6</v>
      </c>
      <c r="F4" s="2"/>
      <c r="G4" s="2"/>
      <c r="H4" s="2"/>
      <c r="I4" s="2"/>
      <c r="J4" s="3"/>
      <c r="K4" s="10" t="s">
        <v>7</v>
      </c>
      <c r="L4" s="2"/>
      <c r="M4" s="2"/>
      <c r="N4" s="2"/>
      <c r="O4" s="2"/>
      <c r="P4" s="3"/>
      <c r="Q4" s="11"/>
      <c r="R4" s="11"/>
      <c r="S4" s="11"/>
      <c r="T4" s="11"/>
      <c r="U4" s="11"/>
      <c r="V4" s="11"/>
      <c r="W4" s="11"/>
      <c r="X4" s="11"/>
    </row>
    <row r="5" ht="60.0" customHeight="1">
      <c r="A5" s="12" t="s">
        <v>8</v>
      </c>
      <c r="B5" s="2"/>
      <c r="C5" s="2"/>
      <c r="D5" s="3"/>
      <c r="E5" s="10" t="s">
        <v>9</v>
      </c>
      <c r="F5" s="2"/>
      <c r="G5" s="2"/>
      <c r="H5" s="2"/>
      <c r="I5" s="2"/>
      <c r="J5" s="3"/>
      <c r="K5" s="10" t="s">
        <v>10</v>
      </c>
      <c r="L5" s="2"/>
      <c r="M5" s="2"/>
      <c r="N5" s="2"/>
      <c r="O5" s="2"/>
      <c r="P5" s="3"/>
      <c r="Q5" s="11"/>
      <c r="R5" s="11"/>
      <c r="S5" s="11"/>
      <c r="T5" s="11"/>
      <c r="U5" s="11"/>
      <c r="V5" s="11"/>
      <c r="W5" s="11"/>
      <c r="X5" s="11"/>
    </row>
    <row r="6" ht="59.25" customHeight="1">
      <c r="A6" s="10" t="s">
        <v>11</v>
      </c>
      <c r="B6" s="2"/>
      <c r="C6" s="2"/>
      <c r="D6" s="3"/>
      <c r="E6" s="13" t="s">
        <v>12</v>
      </c>
      <c r="F6" s="2"/>
      <c r="G6" s="2"/>
      <c r="H6" s="2"/>
      <c r="I6" s="2"/>
      <c r="J6" s="3"/>
      <c r="K6" s="13" t="s">
        <v>13</v>
      </c>
      <c r="L6" s="2"/>
      <c r="M6" s="2"/>
      <c r="N6" s="2"/>
      <c r="O6" s="2"/>
      <c r="P6" s="3"/>
      <c r="Q6" s="14"/>
      <c r="R6" s="14"/>
      <c r="S6" s="14"/>
      <c r="T6" s="14"/>
      <c r="U6" s="14"/>
      <c r="V6" s="14"/>
      <c r="W6" s="14"/>
      <c r="X6" s="14"/>
    </row>
    <row r="7" ht="37.5" customHeight="1">
      <c r="A7" s="15"/>
      <c r="B7" s="15"/>
      <c r="C7" s="15"/>
      <c r="D7" s="15"/>
      <c r="E7" s="15"/>
      <c r="F7" s="15"/>
      <c r="G7" s="15"/>
      <c r="H7" s="15"/>
      <c r="I7" s="15"/>
      <c r="J7" s="15"/>
      <c r="K7" s="11"/>
      <c r="L7" s="11"/>
      <c r="M7" s="11"/>
      <c r="N7" s="11"/>
      <c r="O7" s="11"/>
      <c r="P7" s="11"/>
      <c r="Q7" s="11"/>
      <c r="R7" s="11"/>
      <c r="S7" s="11"/>
      <c r="T7" s="11"/>
      <c r="U7" s="11"/>
      <c r="V7" s="11"/>
      <c r="W7" s="11"/>
      <c r="X7" s="11"/>
    </row>
    <row r="8" ht="37.5" customHeight="1">
      <c r="A8" s="16" t="s">
        <v>14</v>
      </c>
      <c r="B8" s="15"/>
      <c r="C8" s="17" t="s">
        <v>15</v>
      </c>
      <c r="K8" s="11"/>
      <c r="L8" s="11"/>
      <c r="M8" s="11"/>
      <c r="N8" s="11"/>
      <c r="O8" s="11"/>
      <c r="P8" s="11"/>
      <c r="Q8" s="11"/>
      <c r="R8" s="11"/>
      <c r="S8" s="11"/>
      <c r="T8" s="11"/>
      <c r="U8" s="11"/>
      <c r="V8" s="11"/>
      <c r="W8" s="11"/>
      <c r="X8" s="11"/>
    </row>
    <row r="9" ht="37.5" customHeight="1">
      <c r="A9" s="18" t="s">
        <v>16</v>
      </c>
      <c r="B9" s="15"/>
      <c r="K9" s="11"/>
      <c r="L9" s="11"/>
      <c r="M9" s="11"/>
      <c r="N9" s="11"/>
      <c r="O9" s="11"/>
      <c r="P9" s="11"/>
      <c r="Q9" s="11"/>
      <c r="R9" s="11"/>
      <c r="S9" s="11"/>
      <c r="T9" s="11"/>
      <c r="U9" s="11"/>
      <c r="V9" s="11"/>
      <c r="W9" s="11"/>
      <c r="X9" s="11"/>
    </row>
    <row r="10" ht="37.5" customHeight="1">
      <c r="A10" s="18" t="s">
        <v>17</v>
      </c>
      <c r="B10" s="15"/>
      <c r="C10" s="19" t="s">
        <v>18</v>
      </c>
      <c r="K10" s="11"/>
      <c r="L10" s="11"/>
      <c r="M10" s="11"/>
      <c r="N10" s="11"/>
      <c r="O10" s="11"/>
      <c r="P10" s="11"/>
      <c r="Q10" s="11"/>
      <c r="R10" s="11"/>
      <c r="S10" s="11"/>
      <c r="T10" s="11"/>
      <c r="U10" s="11"/>
      <c r="V10" s="11"/>
      <c r="W10" s="11"/>
      <c r="X10" s="11"/>
    </row>
    <row r="11" ht="37.5" customHeight="1">
      <c r="A11" s="18" t="s">
        <v>19</v>
      </c>
      <c r="B11" s="15"/>
      <c r="K11" s="11"/>
      <c r="L11" s="11"/>
      <c r="M11" s="11"/>
      <c r="N11" s="11"/>
      <c r="O11" s="11"/>
      <c r="P11" s="11"/>
      <c r="Q11" s="11"/>
      <c r="R11" s="11"/>
      <c r="S11" s="11"/>
      <c r="T11" s="11"/>
      <c r="U11" s="11"/>
      <c r="V11" s="11"/>
      <c r="W11" s="11"/>
      <c r="X11" s="11"/>
    </row>
    <row r="12" ht="37.5" customHeight="1">
      <c r="A12" s="18" t="s">
        <v>20</v>
      </c>
      <c r="B12" s="15"/>
      <c r="C12" s="15"/>
      <c r="D12" s="15"/>
      <c r="E12" s="15"/>
      <c r="F12" s="15"/>
      <c r="G12" s="15"/>
      <c r="H12" s="15"/>
      <c r="I12" s="15"/>
      <c r="J12" s="15"/>
      <c r="K12" s="11"/>
      <c r="L12" s="11"/>
      <c r="M12" s="11"/>
      <c r="N12" s="11"/>
      <c r="O12" s="11"/>
      <c r="P12" s="11"/>
      <c r="Q12" s="11"/>
      <c r="R12" s="11"/>
      <c r="S12" s="11"/>
      <c r="T12" s="11"/>
      <c r="U12" s="11"/>
      <c r="V12" s="11"/>
      <c r="W12" s="11"/>
      <c r="X12" s="11"/>
    </row>
    <row r="13" ht="37.5" customHeight="1">
      <c r="A13" s="15"/>
      <c r="B13" s="15"/>
      <c r="C13" s="15"/>
      <c r="D13" s="15"/>
      <c r="E13" s="15"/>
      <c r="F13" s="15"/>
      <c r="G13" s="15"/>
      <c r="H13" s="15"/>
      <c r="I13" s="15"/>
      <c r="J13" s="15"/>
      <c r="K13" s="11"/>
      <c r="L13" s="11"/>
      <c r="M13" s="11"/>
      <c r="N13" s="11"/>
      <c r="O13" s="11"/>
      <c r="P13" s="11"/>
      <c r="Q13" s="11"/>
      <c r="R13" s="11"/>
      <c r="S13" s="11"/>
      <c r="T13" s="11"/>
      <c r="U13" s="11"/>
      <c r="V13" s="11"/>
      <c r="W13" s="11"/>
      <c r="X13" s="11"/>
    </row>
    <row r="14" ht="37.5" customHeight="1">
      <c r="A14" s="15"/>
      <c r="B14" s="15"/>
      <c r="C14" s="15"/>
      <c r="D14" s="15"/>
      <c r="E14" s="15"/>
      <c r="F14" s="15"/>
      <c r="G14" s="15"/>
      <c r="H14" s="15"/>
      <c r="I14" s="15"/>
      <c r="J14" s="15"/>
      <c r="K14" s="11"/>
      <c r="L14" s="11"/>
      <c r="M14" s="11"/>
      <c r="N14" s="11"/>
      <c r="O14" s="11"/>
      <c r="P14" s="11"/>
      <c r="Q14" s="11"/>
      <c r="R14" s="11"/>
      <c r="S14" s="11"/>
      <c r="T14" s="11"/>
      <c r="U14" s="11"/>
      <c r="V14" s="11"/>
      <c r="W14" s="11"/>
      <c r="X14" s="11"/>
    </row>
    <row r="15" ht="37.5" customHeight="1">
      <c r="A15" s="15"/>
      <c r="B15" s="15"/>
      <c r="C15" s="15"/>
      <c r="D15" s="15"/>
      <c r="E15" s="15"/>
      <c r="F15" s="15"/>
      <c r="G15" s="15"/>
      <c r="H15" s="15"/>
      <c r="I15" s="15"/>
      <c r="J15" s="15"/>
      <c r="K15" s="11"/>
      <c r="L15" s="11"/>
      <c r="M15" s="11"/>
      <c r="N15" s="11"/>
      <c r="O15" s="11"/>
      <c r="P15" s="11"/>
      <c r="Q15" s="11"/>
      <c r="R15" s="11"/>
      <c r="S15" s="11"/>
      <c r="T15" s="11"/>
      <c r="U15" s="11"/>
      <c r="V15" s="11"/>
      <c r="W15" s="11"/>
      <c r="X15" s="11"/>
    </row>
    <row r="16" ht="37.5" customHeight="1">
      <c r="A16" s="15"/>
      <c r="B16" s="15"/>
      <c r="C16" s="15"/>
      <c r="D16" s="15"/>
      <c r="E16" s="15"/>
      <c r="F16" s="15"/>
      <c r="G16" s="15"/>
      <c r="H16" s="15"/>
      <c r="I16" s="15"/>
      <c r="J16" s="15"/>
      <c r="K16" s="11"/>
      <c r="L16" s="11"/>
      <c r="M16" s="11"/>
      <c r="N16" s="11"/>
      <c r="O16" s="11"/>
      <c r="P16" s="11"/>
      <c r="Q16" s="11"/>
      <c r="R16" s="11"/>
      <c r="S16" s="11"/>
      <c r="T16" s="11"/>
      <c r="U16" s="11"/>
      <c r="V16" s="11"/>
      <c r="W16" s="11"/>
      <c r="X16" s="11"/>
    </row>
  </sheetData>
  <mergeCells count="16">
    <mergeCell ref="A1:P1"/>
    <mergeCell ref="A2:P2"/>
    <mergeCell ref="A3:D3"/>
    <mergeCell ref="E3:J3"/>
    <mergeCell ref="K3:P3"/>
    <mergeCell ref="E4:J4"/>
    <mergeCell ref="K4:P4"/>
    <mergeCell ref="C8:J9"/>
    <mergeCell ref="C10:J11"/>
    <mergeCell ref="A4:D4"/>
    <mergeCell ref="A5:D5"/>
    <mergeCell ref="E5:J5"/>
    <mergeCell ref="K5:P5"/>
    <mergeCell ref="A6:D6"/>
    <mergeCell ref="E6:J6"/>
    <mergeCell ref="K6:P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3.88"/>
  </cols>
  <sheetData>
    <row r="1">
      <c r="A1" s="20" t="s">
        <v>21</v>
      </c>
      <c r="B1" s="20" t="s">
        <v>22</v>
      </c>
      <c r="C1" s="21" t="s">
        <v>23</v>
      </c>
      <c r="F1" s="20" t="s">
        <v>24</v>
      </c>
    </row>
    <row r="2">
      <c r="A2" s="22" t="s">
        <v>25</v>
      </c>
      <c r="B2" s="22">
        <v>7.418611849E9</v>
      </c>
      <c r="C2" s="23" t="str">
        <f t="shared" ref="C2:C11" si="1">CONCATENATE(A2:B2)</f>
        <v>+447418611849</v>
      </c>
      <c r="F2" s="22">
        <f>IFERROR(__xludf.DUMMYFUNCTION("SPLIT(C2,""+"",TRUE,TRUE)"),4.47418611849E11)</f>
        <v>447418611849</v>
      </c>
    </row>
    <row r="3">
      <c r="A3" s="22" t="s">
        <v>25</v>
      </c>
      <c r="B3" s="22">
        <v>7.418612482E9</v>
      </c>
      <c r="C3" s="23" t="str">
        <f t="shared" si="1"/>
        <v>+447418612482</v>
      </c>
      <c r="F3" s="22">
        <f>IFERROR(__xludf.DUMMYFUNCTION("SPLIT(C3,""+"",TRUE,TRUE)"),4.47418612482E11)</f>
        <v>447418612482</v>
      </c>
    </row>
    <row r="4">
      <c r="A4" s="22" t="s">
        <v>25</v>
      </c>
      <c r="B4" s="22">
        <v>7.418603108E9</v>
      </c>
      <c r="C4" s="23" t="str">
        <f t="shared" si="1"/>
        <v>+447418603108</v>
      </c>
      <c r="F4" s="22">
        <f>IFERROR(__xludf.DUMMYFUNCTION("SPLIT(C4,""+"",TRUE,TRUE)"),4.47418603108E11)</f>
        <v>447418603108</v>
      </c>
    </row>
    <row r="5">
      <c r="A5" s="22" t="s">
        <v>26</v>
      </c>
      <c r="B5" s="22">
        <v>2.185880099E9</v>
      </c>
      <c r="C5" s="23" t="str">
        <f t="shared" si="1"/>
        <v>+12185880099</v>
      </c>
      <c r="F5" s="22">
        <f>IFERROR(__xludf.DUMMYFUNCTION("SPLIT(C5,""+"",TRUE,TRUE)"),1.2185880099E10)</f>
        <v>12185880099</v>
      </c>
    </row>
    <row r="6">
      <c r="A6" s="22" t="s">
        <v>26</v>
      </c>
      <c r="B6" s="22">
        <v>2.142814967E9</v>
      </c>
      <c r="C6" s="23" t="str">
        <f t="shared" si="1"/>
        <v>+12142814967</v>
      </c>
      <c r="F6" s="22">
        <f>IFERROR(__xludf.DUMMYFUNCTION("SPLIT(C6,""+"",TRUE,TRUE)"),1.2142814967E10)</f>
        <v>12142814967</v>
      </c>
    </row>
    <row r="7">
      <c r="A7" s="22" t="s">
        <v>26</v>
      </c>
      <c r="B7" s="22">
        <v>2.142865297E9</v>
      </c>
      <c r="C7" s="23" t="str">
        <f t="shared" si="1"/>
        <v>+12142865297</v>
      </c>
      <c r="F7" s="22">
        <f>IFERROR(__xludf.DUMMYFUNCTION("SPLIT(C7,""+"",TRUE,TRUE)"),1.2142865297E10)</f>
        <v>12142865297</v>
      </c>
    </row>
    <row r="8">
      <c r="A8" s="22" t="s">
        <v>26</v>
      </c>
      <c r="B8" s="22">
        <v>5.312160292E9</v>
      </c>
      <c r="C8" s="23" t="str">
        <f t="shared" si="1"/>
        <v>+15312160292</v>
      </c>
      <c r="F8" s="22">
        <f>IFERROR(__xludf.DUMMYFUNCTION("SPLIT(C8,""+"",TRUE,TRUE)"),1.5312160292E10)</f>
        <v>15312160292</v>
      </c>
    </row>
    <row r="9">
      <c r="A9" s="22" t="s">
        <v>26</v>
      </c>
      <c r="B9" s="22">
        <v>3.465560758E9</v>
      </c>
      <c r="C9" s="23" t="str">
        <f t="shared" si="1"/>
        <v>+13465560758</v>
      </c>
      <c r="F9" s="22">
        <f>IFERROR(__xludf.DUMMYFUNCTION("SPLIT(C9,""+"",TRUE,TRUE)"),1.3465560758E10)</f>
        <v>13465560758</v>
      </c>
    </row>
    <row r="10">
      <c r="A10" s="22" t="s">
        <v>26</v>
      </c>
      <c r="B10" s="22">
        <v>5.037147225E9</v>
      </c>
      <c r="C10" s="23" t="str">
        <f t="shared" si="1"/>
        <v>+15037147225</v>
      </c>
      <c r="F10" s="22">
        <f>IFERROR(__xludf.DUMMYFUNCTION("SPLIT(C10,""+"",TRUE,TRUE)"),1.5037147225E10)</f>
        <v>15037147225</v>
      </c>
    </row>
    <row r="11">
      <c r="A11" s="22" t="s">
        <v>26</v>
      </c>
      <c r="B11" s="22">
        <v>3.047180272E9</v>
      </c>
      <c r="C11" s="23" t="str">
        <f t="shared" si="1"/>
        <v>+13047180272</v>
      </c>
      <c r="F11" s="22">
        <f>IFERROR(__xludf.DUMMYFUNCTION("SPLIT(C11,""+"",TRUE,TRUE)"),1.3047180272E10)</f>
        <v>13047180272</v>
      </c>
    </row>
    <row r="12">
      <c r="A12" s="24"/>
      <c r="B12" s="24"/>
    </row>
    <row r="13">
      <c r="A13" s="24"/>
      <c r="B13" s="24"/>
    </row>
    <row r="14">
      <c r="A14" s="24"/>
      <c r="B14" s="24"/>
    </row>
    <row r="15">
      <c r="A15" s="24"/>
      <c r="B15" s="24"/>
    </row>
    <row r="16">
      <c r="A16" s="24"/>
      <c r="B16" s="24"/>
    </row>
    <row r="17">
      <c r="A17" s="24"/>
      <c r="B17" s="24"/>
    </row>
    <row r="18">
      <c r="A18" s="24"/>
      <c r="B18" s="24"/>
    </row>
    <row r="19">
      <c r="A19" s="24"/>
      <c r="B19" s="24"/>
    </row>
    <row r="20">
      <c r="A20" s="24"/>
      <c r="B20" s="24"/>
    </row>
    <row r="21">
      <c r="A21" s="24"/>
      <c r="B21" s="24"/>
    </row>
    <row r="22">
      <c r="A22" s="24"/>
      <c r="B22" s="24"/>
    </row>
    <row r="23">
      <c r="A23" s="24"/>
      <c r="B23" s="24"/>
    </row>
    <row r="24">
      <c r="A24" s="24"/>
      <c r="B24" s="24"/>
    </row>
    <row r="25">
      <c r="A25" s="24"/>
      <c r="B25" s="24"/>
    </row>
    <row r="26">
      <c r="A26" s="24"/>
      <c r="B26" s="24"/>
    </row>
    <row r="27">
      <c r="A27" s="24"/>
      <c r="B27" s="24"/>
    </row>
    <row r="28">
      <c r="A28" s="24"/>
      <c r="B28" s="24"/>
    </row>
    <row r="29">
      <c r="A29" s="24"/>
      <c r="B29" s="24"/>
    </row>
    <row r="30">
      <c r="A30" s="24"/>
      <c r="B30" s="24"/>
    </row>
    <row r="31">
      <c r="A31" s="24"/>
      <c r="B31" s="24"/>
    </row>
    <row r="32">
      <c r="A32" s="24"/>
      <c r="B32" s="24"/>
    </row>
    <row r="33">
      <c r="A33" s="24"/>
      <c r="B33" s="2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4.38"/>
    <col customWidth="1" min="3" max="3" width="15.13"/>
    <col customWidth="1" min="6" max="6" width="34.63"/>
    <col customWidth="1" min="7" max="7" width="35.88"/>
  </cols>
  <sheetData>
    <row r="1">
      <c r="B1" s="25" t="s">
        <v>27</v>
      </c>
      <c r="C1" s="25" t="s">
        <v>28</v>
      </c>
      <c r="F1" s="26" t="s">
        <v>29</v>
      </c>
      <c r="G1" s="26" t="s">
        <v>30</v>
      </c>
    </row>
    <row r="2">
      <c r="B2" s="22" t="s">
        <v>31</v>
      </c>
      <c r="C2" s="22" t="s">
        <v>32</v>
      </c>
      <c r="F2" s="27" t="str">
        <f t="shared" ref="F2:F20" si="1">IF(ISNUMBER(MATCH(B1, C:C, 0)), "True", "Not True")
</f>
        <v>Not True</v>
      </c>
      <c r="G2" s="27" t="str">
        <f t="shared" ref="G2:G20" si="2">IF(ISNUMBER(MATCH(C1,B:B,0)),"True","Not True")</f>
        <v>Not True</v>
      </c>
    </row>
    <row r="3">
      <c r="B3" s="22" t="s">
        <v>33</v>
      </c>
      <c r="C3" s="22" t="s">
        <v>34</v>
      </c>
      <c r="F3" s="27" t="str">
        <f t="shared" si="1"/>
        <v>Not True</v>
      </c>
      <c r="G3" s="27" t="str">
        <f t="shared" si="2"/>
        <v>True</v>
      </c>
    </row>
    <row r="4">
      <c r="B4" s="22" t="s">
        <v>35</v>
      </c>
      <c r="C4" s="22" t="s">
        <v>36</v>
      </c>
      <c r="F4" s="27" t="str">
        <f t="shared" si="1"/>
        <v>Not True</v>
      </c>
      <c r="G4" s="27" t="str">
        <f t="shared" si="2"/>
        <v>Not True</v>
      </c>
    </row>
    <row r="5">
      <c r="B5" s="22" t="s">
        <v>37</v>
      </c>
      <c r="C5" s="22" t="s">
        <v>38</v>
      </c>
      <c r="F5" s="27" t="str">
        <f t="shared" si="1"/>
        <v>Not True</v>
      </c>
      <c r="G5" s="27" t="str">
        <f t="shared" si="2"/>
        <v>Not True</v>
      </c>
    </row>
    <row r="6">
      <c r="B6" s="22" t="s">
        <v>39</v>
      </c>
      <c r="C6" s="22" t="s">
        <v>40</v>
      </c>
      <c r="F6" s="27" t="str">
        <f t="shared" si="1"/>
        <v>Not True</v>
      </c>
      <c r="G6" s="27" t="str">
        <f t="shared" si="2"/>
        <v>Not True</v>
      </c>
    </row>
    <row r="7">
      <c r="B7" s="22" t="s">
        <v>41</v>
      </c>
      <c r="C7" s="22" t="s">
        <v>42</v>
      </c>
      <c r="F7" s="27" t="str">
        <f t="shared" si="1"/>
        <v>True</v>
      </c>
      <c r="G7" s="27" t="str">
        <f t="shared" si="2"/>
        <v>True</v>
      </c>
    </row>
    <row r="8">
      <c r="B8" s="22" t="s">
        <v>40</v>
      </c>
      <c r="C8" s="22" t="s">
        <v>43</v>
      </c>
      <c r="F8" s="27" t="str">
        <f t="shared" si="1"/>
        <v>True</v>
      </c>
      <c r="G8" s="27" t="str">
        <f t="shared" si="2"/>
        <v>Not True</v>
      </c>
    </row>
    <row r="9">
      <c r="B9" s="22" t="s">
        <v>44</v>
      </c>
      <c r="C9" s="22" t="s">
        <v>45</v>
      </c>
      <c r="F9" s="27" t="str">
        <f t="shared" si="1"/>
        <v>True</v>
      </c>
      <c r="G9" s="27" t="str">
        <f t="shared" si="2"/>
        <v>Not True</v>
      </c>
    </row>
    <row r="10">
      <c r="B10" s="22" t="s">
        <v>46</v>
      </c>
      <c r="C10" s="22" t="s">
        <v>47</v>
      </c>
      <c r="F10" s="27" t="str">
        <f t="shared" si="1"/>
        <v>True</v>
      </c>
      <c r="G10" s="27" t="str">
        <f t="shared" si="2"/>
        <v>Not True</v>
      </c>
    </row>
    <row r="11">
      <c r="B11" s="22" t="s">
        <v>48</v>
      </c>
      <c r="C11" s="22" t="s">
        <v>49</v>
      </c>
      <c r="F11" s="27" t="str">
        <f t="shared" si="1"/>
        <v>Not True</v>
      </c>
      <c r="G11" s="27" t="str">
        <f t="shared" si="2"/>
        <v>Not True</v>
      </c>
    </row>
    <row r="12">
      <c r="B12" s="22" t="s">
        <v>32</v>
      </c>
      <c r="C12" s="22" t="s">
        <v>39</v>
      </c>
      <c r="F12" s="27" t="str">
        <f t="shared" si="1"/>
        <v>Not True</v>
      </c>
      <c r="G12" s="27" t="str">
        <f t="shared" si="2"/>
        <v>Not True</v>
      </c>
    </row>
    <row r="13">
      <c r="B13" s="28"/>
      <c r="C13" s="22" t="s">
        <v>50</v>
      </c>
      <c r="F13" s="27" t="str">
        <f t="shared" si="1"/>
        <v>True</v>
      </c>
      <c r="G13" s="27" t="str">
        <f t="shared" si="2"/>
        <v>True</v>
      </c>
    </row>
    <row r="14">
      <c r="B14" s="28"/>
      <c r="C14" s="22" t="s">
        <v>44</v>
      </c>
      <c r="F14" s="27" t="str">
        <f t="shared" si="1"/>
        <v>Not True</v>
      </c>
      <c r="G14" s="27" t="str">
        <f t="shared" si="2"/>
        <v>Not True</v>
      </c>
    </row>
    <row r="15">
      <c r="B15" s="28"/>
      <c r="C15" s="22" t="s">
        <v>51</v>
      </c>
      <c r="F15" s="27" t="str">
        <f t="shared" si="1"/>
        <v>Not True</v>
      </c>
      <c r="G15" s="27" t="str">
        <f t="shared" si="2"/>
        <v>True</v>
      </c>
    </row>
    <row r="16">
      <c r="B16" s="28"/>
      <c r="C16" s="22" t="s">
        <v>52</v>
      </c>
      <c r="F16" s="27" t="str">
        <f t="shared" si="1"/>
        <v>Not True</v>
      </c>
      <c r="G16" s="27" t="str">
        <f t="shared" si="2"/>
        <v>Not True</v>
      </c>
    </row>
    <row r="17">
      <c r="B17" s="28"/>
      <c r="C17" s="22" t="s">
        <v>53</v>
      </c>
      <c r="F17" s="27" t="str">
        <f t="shared" si="1"/>
        <v>Not True</v>
      </c>
      <c r="G17" s="27" t="str">
        <f t="shared" si="2"/>
        <v>Not True</v>
      </c>
    </row>
    <row r="18">
      <c r="B18" s="28"/>
      <c r="C18" s="22" t="s">
        <v>54</v>
      </c>
      <c r="F18" s="27" t="str">
        <f t="shared" si="1"/>
        <v>Not True</v>
      </c>
      <c r="G18" s="27" t="str">
        <f t="shared" si="2"/>
        <v>Not True</v>
      </c>
    </row>
    <row r="19">
      <c r="B19" s="28"/>
      <c r="C19" s="22" t="s">
        <v>41</v>
      </c>
      <c r="F19" s="27" t="str">
        <f t="shared" si="1"/>
        <v>Not True</v>
      </c>
      <c r="G19" s="27" t="str">
        <f t="shared" si="2"/>
        <v>Not True</v>
      </c>
    </row>
    <row r="20">
      <c r="B20" s="28"/>
      <c r="C20" s="22" t="s">
        <v>55</v>
      </c>
      <c r="F20" s="27" t="str">
        <f t="shared" si="1"/>
        <v>Not True</v>
      </c>
      <c r="G20" s="27" t="str">
        <f t="shared" si="2"/>
        <v>True</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5"/>
    <col customWidth="1" min="2" max="2" width="17.88"/>
    <col customWidth="1" min="7" max="7" width="17.88"/>
  </cols>
  <sheetData>
    <row r="1">
      <c r="A1" s="29" t="s">
        <v>56</v>
      </c>
      <c r="B1" s="29" t="s">
        <v>57</v>
      </c>
      <c r="C1" s="29" t="s">
        <v>23</v>
      </c>
      <c r="D1" s="30" t="s">
        <v>58</v>
      </c>
      <c r="F1" s="31" t="s">
        <v>57</v>
      </c>
      <c r="G1" s="31" t="s">
        <v>59</v>
      </c>
    </row>
    <row r="2">
      <c r="A2" s="32">
        <v>3.4822130721E10</v>
      </c>
      <c r="B2" s="32" t="s">
        <v>60</v>
      </c>
      <c r="C2" s="32" t="str">
        <f t="shared" ref="C2:C42" si="1">RIGHT(A2,LEN(A2)-2)</f>
        <v>822130721</v>
      </c>
      <c r="F2" s="23" t="str">
        <f t="array" ref="F2:F19">UNIQUE(B2:B1003)</f>
        <v>ES</v>
      </c>
      <c r="G2" s="32">
        <v>34.0</v>
      </c>
      <c r="J2" s="33"/>
    </row>
    <row r="3">
      <c r="A3" s="32">
        <v>4.42046200428E11</v>
      </c>
      <c r="B3" s="32" t="s">
        <v>61</v>
      </c>
      <c r="C3" s="32" t="str">
        <f t="shared" si="1"/>
        <v>2046200428</v>
      </c>
      <c r="D3" s="34" t="s">
        <v>62</v>
      </c>
      <c r="F3" s="23" t="s">
        <v>61</v>
      </c>
      <c r="G3" s="32">
        <v>44.0</v>
      </c>
    </row>
    <row r="4">
      <c r="A4" s="32">
        <v>8.2308640213E10</v>
      </c>
      <c r="B4" s="32" t="s">
        <v>63</v>
      </c>
      <c r="C4" s="32" t="str">
        <f t="shared" si="1"/>
        <v>308640213</v>
      </c>
      <c r="F4" s="23" t="s">
        <v>63</v>
      </c>
      <c r="G4" s="32">
        <v>82.0</v>
      </c>
    </row>
    <row r="5">
      <c r="A5" s="32">
        <v>8.2308640308E10</v>
      </c>
      <c r="B5" s="32" t="s">
        <v>63</v>
      </c>
      <c r="C5" s="32" t="str">
        <f t="shared" si="1"/>
        <v>308640308</v>
      </c>
      <c r="F5" s="23" t="s">
        <v>64</v>
      </c>
      <c r="G5" s="32">
        <v>55.0</v>
      </c>
    </row>
    <row r="6">
      <c r="A6" s="32">
        <v>5.51151160094E11</v>
      </c>
      <c r="B6" s="32" t="s">
        <v>64</v>
      </c>
      <c r="C6" s="32" t="str">
        <f t="shared" si="1"/>
        <v>1151160094</v>
      </c>
      <c r="F6" s="23" t="s">
        <v>65</v>
      </c>
      <c r="G6" s="32">
        <v>81.0</v>
      </c>
    </row>
    <row r="7">
      <c r="A7" s="32">
        <v>8.2308640205E10</v>
      </c>
      <c r="B7" s="32" t="s">
        <v>63</v>
      </c>
      <c r="C7" s="32" t="str">
        <f t="shared" si="1"/>
        <v>308640205</v>
      </c>
      <c r="F7" s="23" t="s">
        <v>66</v>
      </c>
      <c r="G7" s="32">
        <v>65.0</v>
      </c>
    </row>
    <row r="8">
      <c r="A8" s="32">
        <v>4.47874493857E11</v>
      </c>
      <c r="B8" s="32" t="s">
        <v>61</v>
      </c>
      <c r="C8" s="32" t="str">
        <f t="shared" si="1"/>
        <v>7874493857</v>
      </c>
      <c r="F8" s="23" t="s">
        <v>67</v>
      </c>
      <c r="G8" s="32">
        <v>63.0</v>
      </c>
    </row>
    <row r="9">
      <c r="A9" s="32">
        <v>4.42045207812E11</v>
      </c>
      <c r="B9" s="32" t="s">
        <v>61</v>
      </c>
      <c r="C9" s="32" t="str">
        <f t="shared" si="1"/>
        <v>2045207812</v>
      </c>
      <c r="F9" s="23" t="s">
        <v>68</v>
      </c>
      <c r="G9" s="32">
        <v>64.0</v>
      </c>
    </row>
    <row r="10">
      <c r="A10" s="32">
        <v>4.42046200434E11</v>
      </c>
      <c r="B10" s="32" t="s">
        <v>61</v>
      </c>
      <c r="C10" s="32" t="str">
        <f t="shared" si="1"/>
        <v>2046200434</v>
      </c>
      <c r="F10" s="23" t="s">
        <v>69</v>
      </c>
      <c r="G10" s="32">
        <v>372.0</v>
      </c>
    </row>
    <row r="11">
      <c r="A11" s="32">
        <v>4.4753717326E11</v>
      </c>
      <c r="B11" s="32" t="s">
        <v>61</v>
      </c>
      <c r="C11" s="32" t="str">
        <f t="shared" si="1"/>
        <v>7537173260</v>
      </c>
      <c r="F11" s="23" t="s">
        <v>70</v>
      </c>
      <c r="G11" s="32">
        <v>45.0</v>
      </c>
    </row>
    <row r="12">
      <c r="A12" s="32">
        <v>5.51151160096E11</v>
      </c>
      <c r="B12" s="32" t="s">
        <v>64</v>
      </c>
      <c r="C12" s="32" t="str">
        <f t="shared" si="1"/>
        <v>1151160096</v>
      </c>
      <c r="F12" s="23" t="s">
        <v>71</v>
      </c>
      <c r="G12" s="32">
        <v>31.0</v>
      </c>
    </row>
    <row r="13">
      <c r="A13" s="32">
        <v>4.42045203012E11</v>
      </c>
      <c r="B13" s="32" t="s">
        <v>61</v>
      </c>
      <c r="C13" s="32" t="str">
        <f t="shared" si="1"/>
        <v>2045203012</v>
      </c>
      <c r="F13" s="23" t="s">
        <v>72</v>
      </c>
      <c r="G13" s="32">
        <v>46.0</v>
      </c>
    </row>
    <row r="14">
      <c r="A14" s="32">
        <v>4.42045203017E11</v>
      </c>
      <c r="B14" s="32" t="s">
        <v>61</v>
      </c>
      <c r="C14" s="32" t="str">
        <f t="shared" si="1"/>
        <v>2045203017</v>
      </c>
      <c r="F14" s="23" t="s">
        <v>73</v>
      </c>
      <c r="G14" s="32">
        <v>33.0</v>
      </c>
    </row>
    <row r="15">
      <c r="A15" s="32">
        <v>8.15050509557E11</v>
      </c>
      <c r="B15" s="32" t="s">
        <v>65</v>
      </c>
      <c r="C15" s="32" t="str">
        <f t="shared" si="1"/>
        <v>5050509557</v>
      </c>
      <c r="F15" s="23" t="s">
        <v>74</v>
      </c>
      <c r="G15" s="32">
        <v>1.0</v>
      </c>
    </row>
    <row r="16">
      <c r="A16" s="32">
        <v>4.47457402219E11</v>
      </c>
      <c r="B16" s="32" t="s">
        <v>61</v>
      </c>
      <c r="C16" s="32" t="str">
        <f t="shared" si="1"/>
        <v>7457402219</v>
      </c>
      <c r="F16" s="23" t="s">
        <v>75</v>
      </c>
      <c r="G16" s="32">
        <v>27.0</v>
      </c>
    </row>
    <row r="17">
      <c r="A17" s="32">
        <v>6.560351593E9</v>
      </c>
      <c r="B17" s="32" t="s">
        <v>66</v>
      </c>
      <c r="C17" s="32" t="str">
        <f t="shared" si="1"/>
        <v>60351593</v>
      </c>
      <c r="F17" s="23" t="s">
        <v>76</v>
      </c>
      <c r="G17" s="32">
        <v>56.0</v>
      </c>
    </row>
    <row r="18">
      <c r="A18" s="32">
        <v>4.47418609099E11</v>
      </c>
      <c r="B18" s="32" t="s">
        <v>61</v>
      </c>
      <c r="C18" s="32" t="str">
        <f t="shared" si="1"/>
        <v>7418609099</v>
      </c>
      <c r="F18" s="23" t="s">
        <v>77</v>
      </c>
      <c r="G18" s="32">
        <v>54.0</v>
      </c>
    </row>
    <row r="19">
      <c r="A19" s="32">
        <v>4.47418611891E11</v>
      </c>
      <c r="B19" s="32" t="s">
        <v>61</v>
      </c>
      <c r="C19" s="32" t="str">
        <f t="shared" si="1"/>
        <v>7418611891</v>
      </c>
      <c r="F19" s="23"/>
    </row>
    <row r="20">
      <c r="A20" s="32">
        <v>4.47418613983E11</v>
      </c>
      <c r="B20" s="32" t="s">
        <v>61</v>
      </c>
      <c r="C20" s="32" t="str">
        <f t="shared" si="1"/>
        <v>7418613983</v>
      </c>
    </row>
    <row r="21">
      <c r="A21" s="32">
        <v>4.47418613993E11</v>
      </c>
      <c r="B21" s="32" t="s">
        <v>61</v>
      </c>
      <c r="C21" s="32" t="str">
        <f t="shared" si="1"/>
        <v>7418613993</v>
      </c>
    </row>
    <row r="22">
      <c r="A22" s="32">
        <v>4.47418614003E11</v>
      </c>
      <c r="B22" s="32" t="s">
        <v>61</v>
      </c>
      <c r="C22" s="32" t="str">
        <f t="shared" si="1"/>
        <v>7418614003</v>
      </c>
    </row>
    <row r="23">
      <c r="A23" s="32">
        <v>4.47418614005E11</v>
      </c>
      <c r="B23" s="32" t="s">
        <v>61</v>
      </c>
      <c r="C23" s="32" t="str">
        <f t="shared" si="1"/>
        <v>7418614005</v>
      </c>
    </row>
    <row r="24">
      <c r="A24" s="32">
        <v>4.47418614136E11</v>
      </c>
      <c r="B24" s="32" t="s">
        <v>61</v>
      </c>
      <c r="C24" s="32" t="str">
        <f t="shared" si="1"/>
        <v>7418614136</v>
      </c>
    </row>
    <row r="25">
      <c r="A25" s="32">
        <v>4.47822014732E11</v>
      </c>
      <c r="B25" s="32" t="s">
        <v>61</v>
      </c>
      <c r="C25" s="32" t="str">
        <f t="shared" si="1"/>
        <v>7822014732</v>
      </c>
    </row>
    <row r="26">
      <c r="A26" s="32">
        <v>4.47418611849E11</v>
      </c>
      <c r="B26" s="32" t="s">
        <v>61</v>
      </c>
      <c r="C26" s="32" t="str">
        <f t="shared" si="1"/>
        <v>7418611849</v>
      </c>
    </row>
    <row r="27">
      <c r="A27" s="32">
        <v>4.47874407173E11</v>
      </c>
      <c r="B27" s="32" t="s">
        <v>61</v>
      </c>
      <c r="C27" s="32" t="str">
        <f t="shared" si="1"/>
        <v>7874407173</v>
      </c>
    </row>
    <row r="28">
      <c r="A28" s="32">
        <v>4.47418609155E11</v>
      </c>
      <c r="B28" s="32" t="s">
        <v>61</v>
      </c>
      <c r="C28" s="32" t="str">
        <f t="shared" si="1"/>
        <v>7418609155</v>
      </c>
    </row>
    <row r="29">
      <c r="A29" s="32">
        <v>4.47418626289E11</v>
      </c>
      <c r="B29" s="32" t="s">
        <v>61</v>
      </c>
      <c r="C29" s="32" t="str">
        <f t="shared" si="1"/>
        <v>7418626289</v>
      </c>
    </row>
    <row r="30">
      <c r="A30" s="32">
        <v>6.569643803E9</v>
      </c>
      <c r="B30" s="32" t="s">
        <v>66</v>
      </c>
      <c r="C30" s="32" t="str">
        <f t="shared" si="1"/>
        <v>69643803</v>
      </c>
    </row>
    <row r="31">
      <c r="A31" s="32">
        <v>4.42037617069E11</v>
      </c>
      <c r="B31" s="32" t="s">
        <v>61</v>
      </c>
      <c r="C31" s="32" t="str">
        <f t="shared" si="1"/>
        <v>2037617069</v>
      </c>
    </row>
    <row r="32">
      <c r="A32" s="32">
        <v>4.42038610424E11</v>
      </c>
      <c r="B32" s="32" t="s">
        <v>61</v>
      </c>
      <c r="C32" s="32" t="str">
        <f t="shared" si="1"/>
        <v>2038610424</v>
      </c>
    </row>
    <row r="33">
      <c r="A33" s="32">
        <v>4.47418600494E11</v>
      </c>
      <c r="B33" s="32" t="s">
        <v>61</v>
      </c>
      <c r="C33" s="32" t="str">
        <f t="shared" si="1"/>
        <v>7418600494</v>
      </c>
    </row>
    <row r="34">
      <c r="A34" s="32">
        <v>6.3282308862E10</v>
      </c>
      <c r="B34" s="32" t="s">
        <v>67</v>
      </c>
      <c r="C34" s="32" t="str">
        <f t="shared" si="1"/>
        <v>282308862</v>
      </c>
    </row>
    <row r="35">
      <c r="A35" s="32">
        <v>4.47457412215E11</v>
      </c>
      <c r="B35" s="32" t="s">
        <v>61</v>
      </c>
      <c r="C35" s="32" t="str">
        <f t="shared" si="1"/>
        <v>7457412215</v>
      </c>
    </row>
    <row r="36">
      <c r="A36" s="32">
        <v>4.41615203212E11</v>
      </c>
      <c r="B36" s="32" t="s">
        <v>61</v>
      </c>
      <c r="C36" s="32" t="str">
        <f t="shared" si="1"/>
        <v>1615203212</v>
      </c>
    </row>
    <row r="37">
      <c r="A37" s="32">
        <v>6.498846248E9</v>
      </c>
      <c r="B37" s="32" t="s">
        <v>68</v>
      </c>
      <c r="C37" s="32" t="str">
        <f t="shared" si="1"/>
        <v>98846248</v>
      </c>
    </row>
    <row r="38">
      <c r="A38" s="32">
        <v>4.47457402036E11</v>
      </c>
      <c r="B38" s="32" t="s">
        <v>61</v>
      </c>
      <c r="C38" s="32" t="str">
        <f t="shared" si="1"/>
        <v>7457402036</v>
      </c>
    </row>
    <row r="39">
      <c r="A39" s="32">
        <v>4.47457413609E11</v>
      </c>
      <c r="B39" s="32" t="s">
        <v>61</v>
      </c>
      <c r="C39" s="32" t="str">
        <f t="shared" si="1"/>
        <v>7457413609</v>
      </c>
    </row>
    <row r="40">
      <c r="A40" s="32">
        <v>6.531254758E9</v>
      </c>
      <c r="B40" s="32" t="s">
        <v>66</v>
      </c>
      <c r="C40" s="32" t="str">
        <f t="shared" si="1"/>
        <v>31254758</v>
      </c>
    </row>
    <row r="41">
      <c r="A41" s="32">
        <v>4.47457415976E11</v>
      </c>
      <c r="B41" s="32" t="s">
        <v>61</v>
      </c>
      <c r="C41" s="32" t="str">
        <f t="shared" si="1"/>
        <v>7457415976</v>
      </c>
    </row>
    <row r="42">
      <c r="A42" s="32">
        <v>4.47457415983E11</v>
      </c>
      <c r="B42" s="32" t="s">
        <v>61</v>
      </c>
      <c r="C42" s="32" t="str">
        <f t="shared" si="1"/>
        <v>7457415983</v>
      </c>
    </row>
    <row r="43">
      <c r="A43" s="32">
        <v>3.723294719E9</v>
      </c>
      <c r="B43" s="32" t="s">
        <v>69</v>
      </c>
      <c r="C43" s="32" t="str">
        <f>RIGHT(A43,LEN(A43)-3)</f>
        <v>3294719</v>
      </c>
    </row>
    <row r="44">
      <c r="A44" s="32">
        <v>6.3282308864E10</v>
      </c>
      <c r="B44" s="32" t="s">
        <v>67</v>
      </c>
      <c r="C44" s="32" t="str">
        <f t="shared" ref="C44:C91" si="2">RIGHT(A44,LEN(A44)-2)</f>
        <v>282308864</v>
      </c>
    </row>
    <row r="45">
      <c r="A45" s="32">
        <v>4.47418600267E11</v>
      </c>
      <c r="B45" s="32" t="s">
        <v>61</v>
      </c>
      <c r="C45" s="32" t="str">
        <f t="shared" si="2"/>
        <v>7418600267</v>
      </c>
    </row>
    <row r="46">
      <c r="A46" s="32">
        <v>4.47457402537E11</v>
      </c>
      <c r="B46" s="32" t="s">
        <v>61</v>
      </c>
      <c r="C46" s="32" t="str">
        <f t="shared" si="2"/>
        <v>7457402537</v>
      </c>
    </row>
    <row r="47">
      <c r="A47" s="32">
        <v>4.4782201817E11</v>
      </c>
      <c r="B47" s="32" t="s">
        <v>61</v>
      </c>
      <c r="C47" s="32" t="str">
        <f t="shared" si="2"/>
        <v>7822018170</v>
      </c>
    </row>
    <row r="48">
      <c r="A48" s="32">
        <v>4.47418611804E11</v>
      </c>
      <c r="B48" s="32" t="s">
        <v>61</v>
      </c>
      <c r="C48" s="32" t="str">
        <f t="shared" si="2"/>
        <v>7418611804</v>
      </c>
    </row>
    <row r="49">
      <c r="A49" s="32">
        <v>4.47418607137E11</v>
      </c>
      <c r="B49" s="32" t="s">
        <v>61</v>
      </c>
      <c r="C49" s="32" t="str">
        <f t="shared" si="2"/>
        <v>7418607137</v>
      </c>
    </row>
    <row r="50">
      <c r="A50" s="32">
        <v>4.47418608545E11</v>
      </c>
      <c r="B50" s="32" t="s">
        <v>61</v>
      </c>
      <c r="C50" s="32" t="str">
        <f t="shared" si="2"/>
        <v>7418608545</v>
      </c>
    </row>
    <row r="51">
      <c r="A51" s="32">
        <v>5.5219103642E12</v>
      </c>
      <c r="B51" s="32" t="s">
        <v>64</v>
      </c>
      <c r="C51" s="32" t="str">
        <f t="shared" si="2"/>
        <v>21910364200</v>
      </c>
    </row>
    <row r="52">
      <c r="A52" s="32">
        <v>4.47457402136E11</v>
      </c>
      <c r="B52" s="32" t="s">
        <v>61</v>
      </c>
      <c r="C52" s="32" t="str">
        <f t="shared" si="2"/>
        <v>7457402136</v>
      </c>
    </row>
    <row r="53">
      <c r="A53" s="32">
        <v>4.47874409768E11</v>
      </c>
      <c r="B53" s="32" t="s">
        <v>61</v>
      </c>
      <c r="C53" s="32" t="str">
        <f t="shared" si="2"/>
        <v>7874409768</v>
      </c>
    </row>
    <row r="54">
      <c r="A54" s="32">
        <v>4.47418611921E11</v>
      </c>
      <c r="B54" s="32" t="s">
        <v>61</v>
      </c>
      <c r="C54" s="32" t="str">
        <f t="shared" si="2"/>
        <v>7418611921</v>
      </c>
    </row>
    <row r="55">
      <c r="A55" s="32">
        <v>4.47418611974E11</v>
      </c>
      <c r="B55" s="32" t="s">
        <v>61</v>
      </c>
      <c r="C55" s="32" t="str">
        <f t="shared" si="2"/>
        <v>7418611974</v>
      </c>
    </row>
    <row r="56">
      <c r="A56" s="32">
        <v>4.47537186608E11</v>
      </c>
      <c r="B56" s="32" t="s">
        <v>61</v>
      </c>
      <c r="C56" s="32" t="str">
        <f t="shared" si="2"/>
        <v>7537186608</v>
      </c>
    </row>
    <row r="57">
      <c r="A57" s="32">
        <v>4.592458179E9</v>
      </c>
      <c r="B57" s="32" t="s">
        <v>70</v>
      </c>
      <c r="C57" s="32" t="str">
        <f t="shared" si="2"/>
        <v>92458179</v>
      </c>
    </row>
    <row r="58">
      <c r="A58" s="32">
        <v>4.47874429664E11</v>
      </c>
      <c r="B58" s="32" t="s">
        <v>61</v>
      </c>
      <c r="C58" s="32" t="str">
        <f t="shared" si="2"/>
        <v>7874429664</v>
      </c>
    </row>
    <row r="59">
      <c r="A59" s="32">
        <v>4.47874434882E11</v>
      </c>
      <c r="B59" s="32" t="s">
        <v>61</v>
      </c>
      <c r="C59" s="32" t="str">
        <f t="shared" si="2"/>
        <v>7874434882</v>
      </c>
    </row>
    <row r="60">
      <c r="A60" s="32">
        <v>4.47822017829E11</v>
      </c>
      <c r="B60" s="32" t="s">
        <v>61</v>
      </c>
      <c r="C60" s="32" t="str">
        <f t="shared" si="2"/>
        <v>7822017829</v>
      </c>
    </row>
    <row r="61">
      <c r="A61" s="32">
        <v>4.47822017894E11</v>
      </c>
      <c r="B61" s="32" t="s">
        <v>61</v>
      </c>
      <c r="C61" s="32" t="str">
        <f t="shared" si="2"/>
        <v>7822017894</v>
      </c>
    </row>
    <row r="62">
      <c r="A62" s="32">
        <v>4.47874470848E11</v>
      </c>
      <c r="B62" s="32" t="s">
        <v>61</v>
      </c>
      <c r="C62" s="32" t="str">
        <f t="shared" si="2"/>
        <v>7874470848</v>
      </c>
    </row>
    <row r="63">
      <c r="A63" s="32">
        <v>4.4787448946E11</v>
      </c>
      <c r="B63" s="32" t="s">
        <v>61</v>
      </c>
      <c r="C63" s="32" t="str">
        <f t="shared" si="2"/>
        <v>7874489460</v>
      </c>
    </row>
    <row r="64">
      <c r="A64" s="32">
        <v>3.197010284575E12</v>
      </c>
      <c r="B64" s="32" t="s">
        <v>71</v>
      </c>
      <c r="C64" s="32" t="str">
        <f t="shared" si="2"/>
        <v>97010284575</v>
      </c>
    </row>
    <row r="65">
      <c r="A65" s="32">
        <v>4.41325801853E11</v>
      </c>
      <c r="B65" s="32" t="s">
        <v>61</v>
      </c>
      <c r="C65" s="32" t="str">
        <f t="shared" si="2"/>
        <v>1325801853</v>
      </c>
    </row>
    <row r="66">
      <c r="A66" s="32">
        <v>4.6731214382E10</v>
      </c>
      <c r="B66" s="32" t="s">
        <v>72</v>
      </c>
      <c r="C66" s="32" t="str">
        <f t="shared" si="2"/>
        <v>731214382</v>
      </c>
    </row>
    <row r="67">
      <c r="A67" s="32">
        <v>4.47822017839E11</v>
      </c>
      <c r="B67" s="32" t="s">
        <v>61</v>
      </c>
      <c r="C67" s="32" t="str">
        <f t="shared" si="2"/>
        <v>7822017839</v>
      </c>
    </row>
    <row r="68">
      <c r="A68" s="32">
        <v>4.47822017826E11</v>
      </c>
      <c r="B68" s="32" t="s">
        <v>61</v>
      </c>
      <c r="C68" s="32" t="str">
        <f t="shared" si="2"/>
        <v>7822017826</v>
      </c>
    </row>
    <row r="69">
      <c r="A69" s="32">
        <v>4.47822017841E11</v>
      </c>
      <c r="B69" s="32" t="s">
        <v>61</v>
      </c>
      <c r="C69" s="32" t="str">
        <f t="shared" si="2"/>
        <v>7822017841</v>
      </c>
    </row>
    <row r="70">
      <c r="A70" s="32">
        <v>4.47822017886E11</v>
      </c>
      <c r="B70" s="32" t="s">
        <v>61</v>
      </c>
      <c r="C70" s="32" t="str">
        <f t="shared" si="2"/>
        <v>7822017886</v>
      </c>
    </row>
    <row r="71">
      <c r="A71" s="32">
        <v>4.47822017977E11</v>
      </c>
      <c r="B71" s="32" t="s">
        <v>61</v>
      </c>
      <c r="C71" s="32" t="str">
        <f t="shared" si="2"/>
        <v>7822017977</v>
      </c>
    </row>
    <row r="72">
      <c r="A72" s="32">
        <v>4.47822017922E11</v>
      </c>
      <c r="B72" s="32" t="s">
        <v>61</v>
      </c>
      <c r="C72" s="32" t="str">
        <f t="shared" si="2"/>
        <v>7822017922</v>
      </c>
    </row>
    <row r="73">
      <c r="A73" s="32">
        <v>3.3379540509E10</v>
      </c>
      <c r="B73" s="32" t="s">
        <v>73</v>
      </c>
      <c r="C73" s="32" t="str">
        <f t="shared" si="2"/>
        <v>379540509</v>
      </c>
    </row>
    <row r="74">
      <c r="A74" s="32">
        <v>4.47418611858E11</v>
      </c>
      <c r="B74" s="32" t="s">
        <v>61</v>
      </c>
      <c r="C74" s="32" t="str">
        <f t="shared" si="2"/>
        <v>7418611858</v>
      </c>
    </row>
    <row r="75">
      <c r="A75" s="32">
        <v>4.47874421618E11</v>
      </c>
      <c r="B75" s="32" t="s">
        <v>61</v>
      </c>
      <c r="C75" s="32" t="str">
        <f t="shared" si="2"/>
        <v>7874421618</v>
      </c>
    </row>
    <row r="76">
      <c r="A76" s="32">
        <v>4.47874459854E11</v>
      </c>
      <c r="B76" s="32" t="s">
        <v>61</v>
      </c>
      <c r="C76" s="32" t="str">
        <f t="shared" si="2"/>
        <v>7874459854</v>
      </c>
    </row>
    <row r="77">
      <c r="A77" s="32">
        <v>4.47874468424E11</v>
      </c>
      <c r="B77" s="32" t="s">
        <v>61</v>
      </c>
      <c r="C77" s="32" t="str">
        <f t="shared" si="2"/>
        <v>7874468424</v>
      </c>
    </row>
    <row r="78">
      <c r="A78" s="32">
        <v>4.47874413969E11</v>
      </c>
      <c r="B78" s="32" t="s">
        <v>61</v>
      </c>
      <c r="C78" s="32" t="str">
        <f t="shared" si="2"/>
        <v>7874413969</v>
      </c>
    </row>
    <row r="79">
      <c r="A79" s="32">
        <v>4.47874434373E11</v>
      </c>
      <c r="B79" s="32" t="s">
        <v>61</v>
      </c>
      <c r="C79" s="32" t="str">
        <f t="shared" si="2"/>
        <v>7874434373</v>
      </c>
    </row>
    <row r="80">
      <c r="A80" s="32">
        <v>4.47874438629E11</v>
      </c>
      <c r="B80" s="32" t="s">
        <v>61</v>
      </c>
      <c r="C80" s="32" t="str">
        <f t="shared" si="2"/>
        <v>7874438629</v>
      </c>
    </row>
    <row r="81">
      <c r="A81" s="32">
        <v>4.47874423268E11</v>
      </c>
      <c r="B81" s="32" t="s">
        <v>61</v>
      </c>
      <c r="C81" s="32" t="str">
        <f t="shared" si="2"/>
        <v>7874423268</v>
      </c>
    </row>
    <row r="82">
      <c r="A82" s="32">
        <v>4.47874474752E11</v>
      </c>
      <c r="B82" s="32" t="s">
        <v>61</v>
      </c>
      <c r="C82" s="32" t="str">
        <f t="shared" si="2"/>
        <v>7874474752</v>
      </c>
    </row>
    <row r="83">
      <c r="A83" s="32">
        <v>4.47874457815E11</v>
      </c>
      <c r="B83" s="32" t="s">
        <v>61</v>
      </c>
      <c r="C83" s="32" t="str">
        <f t="shared" si="2"/>
        <v>7874457815</v>
      </c>
    </row>
    <row r="84">
      <c r="A84" s="32">
        <v>4.47874481724E11</v>
      </c>
      <c r="B84" s="32" t="s">
        <v>61</v>
      </c>
      <c r="C84" s="32" t="str">
        <f t="shared" si="2"/>
        <v>7874481724</v>
      </c>
    </row>
    <row r="85">
      <c r="A85" s="32">
        <v>4.47874478819E11</v>
      </c>
      <c r="B85" s="32" t="s">
        <v>61</v>
      </c>
      <c r="C85" s="32" t="str">
        <f t="shared" si="2"/>
        <v>7874478819</v>
      </c>
    </row>
    <row r="86">
      <c r="A86" s="32">
        <v>4.47418607038E11</v>
      </c>
      <c r="B86" s="32" t="s">
        <v>61</v>
      </c>
      <c r="C86" s="32" t="str">
        <f t="shared" si="2"/>
        <v>7418607038</v>
      </c>
    </row>
    <row r="87">
      <c r="A87" s="32">
        <v>4.47457402394E11</v>
      </c>
      <c r="B87" s="32" t="s">
        <v>61</v>
      </c>
      <c r="C87" s="32" t="str">
        <f t="shared" si="2"/>
        <v>7457402394</v>
      </c>
    </row>
    <row r="88">
      <c r="A88" s="32">
        <v>4.47418608219E11</v>
      </c>
      <c r="B88" s="32" t="s">
        <v>61</v>
      </c>
      <c r="C88" s="32" t="str">
        <f t="shared" si="2"/>
        <v>7418608219</v>
      </c>
    </row>
    <row r="89">
      <c r="A89" s="32">
        <v>4.47418600351E11</v>
      </c>
      <c r="B89" s="32" t="s">
        <v>61</v>
      </c>
      <c r="C89" s="32" t="str">
        <f t="shared" si="2"/>
        <v>7418600351</v>
      </c>
    </row>
    <row r="90">
      <c r="A90" s="32">
        <v>4.47418606915E11</v>
      </c>
      <c r="B90" s="32" t="s">
        <v>61</v>
      </c>
      <c r="C90" s="32" t="str">
        <f t="shared" si="2"/>
        <v>7418606915</v>
      </c>
    </row>
    <row r="91">
      <c r="A91" s="32">
        <v>3.3423330615E10</v>
      </c>
      <c r="B91" s="32" t="s">
        <v>73</v>
      </c>
      <c r="C91" s="32" t="str">
        <f t="shared" si="2"/>
        <v>423330615</v>
      </c>
    </row>
    <row r="92">
      <c r="A92" s="32">
        <v>1.2142814967E10</v>
      </c>
      <c r="B92" s="32" t="s">
        <v>74</v>
      </c>
      <c r="C92" s="32" t="str">
        <f t="shared" ref="C92:C94" si="3">RIGHT(A92,LEN(A92)-1)</f>
        <v>2142814967</v>
      </c>
    </row>
    <row r="93">
      <c r="A93" s="32">
        <v>1.2142865297E10</v>
      </c>
      <c r="B93" s="32" t="s">
        <v>74</v>
      </c>
      <c r="C93" s="32" t="str">
        <f t="shared" si="3"/>
        <v>2142865297</v>
      </c>
    </row>
    <row r="94">
      <c r="A94" s="32">
        <v>1.5073158374E10</v>
      </c>
      <c r="B94" s="32" t="s">
        <v>74</v>
      </c>
      <c r="C94" s="32" t="str">
        <f t="shared" si="3"/>
        <v>5073158374</v>
      </c>
    </row>
    <row r="95">
      <c r="A95" s="32">
        <v>4.47874428758E11</v>
      </c>
      <c r="B95" s="32" t="s">
        <v>61</v>
      </c>
      <c r="C95" s="32" t="str">
        <f t="shared" ref="C95:C118" si="4">RIGHT(A95,LEN(A95)-2)</f>
        <v>7874428758</v>
      </c>
    </row>
    <row r="96">
      <c r="A96" s="32">
        <v>4.47874479622E11</v>
      </c>
      <c r="B96" s="32" t="s">
        <v>61</v>
      </c>
      <c r="C96" s="32" t="str">
        <f t="shared" si="4"/>
        <v>7874479622</v>
      </c>
    </row>
    <row r="97">
      <c r="A97" s="32">
        <v>2.7600730339E10</v>
      </c>
      <c r="B97" s="32" t="s">
        <v>75</v>
      </c>
      <c r="C97" s="32" t="str">
        <f t="shared" si="4"/>
        <v>600730339</v>
      </c>
    </row>
    <row r="98">
      <c r="A98" s="32">
        <v>4.47418609192E11</v>
      </c>
      <c r="B98" s="32" t="s">
        <v>61</v>
      </c>
      <c r="C98" s="32" t="str">
        <f t="shared" si="4"/>
        <v>7418609192</v>
      </c>
    </row>
    <row r="99">
      <c r="A99" s="32">
        <v>2.7600937829E10</v>
      </c>
      <c r="B99" s="32" t="s">
        <v>75</v>
      </c>
      <c r="C99" s="32" t="str">
        <f t="shared" si="4"/>
        <v>600937829</v>
      </c>
    </row>
    <row r="100">
      <c r="A100" s="32">
        <v>5.511910863691E12</v>
      </c>
      <c r="B100" s="32" t="s">
        <v>64</v>
      </c>
      <c r="C100" s="32" t="str">
        <f t="shared" si="4"/>
        <v>11910863691</v>
      </c>
    </row>
    <row r="101">
      <c r="A101" s="32">
        <v>4.6790083624E10</v>
      </c>
      <c r="B101" s="32" t="s">
        <v>72</v>
      </c>
      <c r="C101" s="32" t="str">
        <f t="shared" si="4"/>
        <v>790083624</v>
      </c>
    </row>
    <row r="102">
      <c r="A102" s="32">
        <v>4.47418603194E11</v>
      </c>
      <c r="B102" s="32" t="s">
        <v>61</v>
      </c>
      <c r="C102" s="32" t="str">
        <f t="shared" si="4"/>
        <v>7418603194</v>
      </c>
    </row>
    <row r="103">
      <c r="A103" s="32">
        <v>4.47418605636E11</v>
      </c>
      <c r="B103" s="32" t="s">
        <v>61</v>
      </c>
      <c r="C103" s="32" t="str">
        <f t="shared" si="4"/>
        <v>7418605636</v>
      </c>
    </row>
    <row r="104">
      <c r="A104" s="32">
        <v>4.6790083747E10</v>
      </c>
      <c r="B104" s="32" t="s">
        <v>72</v>
      </c>
      <c r="C104" s="32" t="str">
        <f t="shared" si="4"/>
        <v>790083747</v>
      </c>
    </row>
    <row r="105">
      <c r="A105" s="32">
        <v>4.6790087221E10</v>
      </c>
      <c r="B105" s="32" t="s">
        <v>72</v>
      </c>
      <c r="C105" s="32" t="str">
        <f t="shared" si="4"/>
        <v>790087221</v>
      </c>
    </row>
    <row r="106">
      <c r="A106" s="32">
        <v>4.47418606832E11</v>
      </c>
      <c r="B106" s="32" t="s">
        <v>61</v>
      </c>
      <c r="C106" s="32" t="str">
        <f t="shared" si="4"/>
        <v>7418606832</v>
      </c>
    </row>
    <row r="107">
      <c r="A107" s="32">
        <v>4.47874468599E11</v>
      </c>
      <c r="B107" s="32" t="s">
        <v>61</v>
      </c>
      <c r="C107" s="32" t="str">
        <f t="shared" si="4"/>
        <v>7874468599</v>
      </c>
    </row>
    <row r="108">
      <c r="A108" s="32">
        <v>4.47537177335E11</v>
      </c>
      <c r="B108" s="32" t="s">
        <v>61</v>
      </c>
      <c r="C108" s="32" t="str">
        <f t="shared" si="4"/>
        <v>7537177335</v>
      </c>
    </row>
    <row r="109">
      <c r="A109" s="32">
        <v>4.47874474994E11</v>
      </c>
      <c r="B109" s="32" t="s">
        <v>61</v>
      </c>
      <c r="C109" s="32" t="str">
        <f t="shared" si="4"/>
        <v>7874474994</v>
      </c>
    </row>
    <row r="110">
      <c r="A110" s="32">
        <v>4.47822018098E11</v>
      </c>
      <c r="B110" s="32" t="s">
        <v>61</v>
      </c>
      <c r="C110" s="32" t="str">
        <f t="shared" si="4"/>
        <v>7822018098</v>
      </c>
    </row>
    <row r="111">
      <c r="A111" s="32">
        <v>4.47537177349E11</v>
      </c>
      <c r="B111" s="32" t="s">
        <v>61</v>
      </c>
      <c r="C111" s="32" t="str">
        <f t="shared" si="4"/>
        <v>7537177349</v>
      </c>
    </row>
    <row r="112">
      <c r="A112" s="32">
        <v>4.47874487087E11</v>
      </c>
      <c r="B112" s="32" t="s">
        <v>61</v>
      </c>
      <c r="C112" s="32" t="str">
        <f t="shared" si="4"/>
        <v>7874487087</v>
      </c>
    </row>
    <row r="113">
      <c r="A113" s="32">
        <v>2.760063711E10</v>
      </c>
      <c r="B113" s="32" t="s">
        <v>75</v>
      </c>
      <c r="C113" s="32" t="str">
        <f t="shared" si="4"/>
        <v>600637110</v>
      </c>
    </row>
    <row r="114">
      <c r="A114" s="32">
        <v>4.47537179408E11</v>
      </c>
      <c r="B114" s="32" t="s">
        <v>61</v>
      </c>
      <c r="C114" s="32" t="str">
        <f t="shared" si="4"/>
        <v>7537179408</v>
      </c>
    </row>
    <row r="115">
      <c r="A115" s="32">
        <v>5.6229949648E10</v>
      </c>
      <c r="B115" s="32" t="s">
        <v>76</v>
      </c>
      <c r="C115" s="32" t="str">
        <f t="shared" si="4"/>
        <v>229949648</v>
      </c>
    </row>
    <row r="116">
      <c r="A116" s="32">
        <v>4.47874478295E11</v>
      </c>
      <c r="B116" s="32" t="s">
        <v>61</v>
      </c>
      <c r="C116" s="32" t="str">
        <f t="shared" si="4"/>
        <v>7874478295</v>
      </c>
    </row>
    <row r="117">
      <c r="A117" s="32">
        <v>4.6243303501E10</v>
      </c>
      <c r="B117" s="32" t="s">
        <v>72</v>
      </c>
      <c r="C117" s="32" t="str">
        <f t="shared" si="4"/>
        <v>243303501</v>
      </c>
    </row>
    <row r="118">
      <c r="A118" s="32">
        <v>5.42214475365E11</v>
      </c>
      <c r="B118" s="32" t="s">
        <v>77</v>
      </c>
      <c r="C118" s="32" t="str">
        <f t="shared" si="4"/>
        <v>2214475365</v>
      </c>
    </row>
  </sheetData>
  <autoFilter ref="$G$1:$G$1003"/>
  <drawing r:id="rId1"/>
</worksheet>
</file>