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Users\om\Desktop\"/>
    </mc:Choice>
  </mc:AlternateContent>
  <xr:revisionPtr revIDLastSave="0" documentId="13_ncr:1_{170A820D-F3A8-4486-B064-A58504DF1D54}" xr6:coauthVersionLast="36" xr6:coauthVersionMax="36" xr10:uidLastSave="{00000000-0000-0000-0000-000000000000}"/>
  <bookViews>
    <workbookView xWindow="0" yWindow="0" windowWidth="21600" windowHeight="9075" activeTab="3" xr2:uid="{00000000-000D-0000-FFFF-FFFF00000000}"/>
  </bookViews>
  <sheets>
    <sheet name="Raw Data" sheetId="1" r:id="rId1"/>
    <sheet name="Transformed &amp; Cleaned Data" sheetId="4" r:id="rId2"/>
    <sheet name="Main Data for Analysis" sheetId="17" r:id="rId3"/>
    <sheet name="Problem Statement" sheetId="32" r:id="rId4"/>
    <sheet name="Transformed Data for Solution 1" sheetId="16" r:id="rId5"/>
    <sheet name="Final Solution 1" sheetId="27" r:id="rId6"/>
    <sheet name="Final Solution 2" sheetId="12" r:id="rId7"/>
    <sheet name="Final Solution 3" sheetId="28" r:id="rId8"/>
    <sheet name="Final Solution 4" sheetId="29" r:id="rId9"/>
    <sheet name="Final Solution 5" sheetId="24" r:id="rId10"/>
  </sheets>
  <definedNames>
    <definedName name="_xlnm._FilterDatabase" localSheetId="5" hidden="1">'Final Solution 1'!$A$1:$L$376</definedName>
    <definedName name="_xlnm._FilterDatabase" localSheetId="6" hidden="1">'Final Solution 2'!$A$1:$B$12</definedName>
    <definedName name="_xlnm._FilterDatabase" localSheetId="8" hidden="1">'Final Solution 4'!$Q$24:$U$75</definedName>
    <definedName name="_xlnm._FilterDatabase" localSheetId="9" hidden="1">#REF!</definedName>
    <definedName name="_xlnm._FilterDatabase" localSheetId="2" hidden="1">'Main Data for Analysis'!$A$1:$AI$376</definedName>
    <definedName name="_xlnm._FilterDatabase" localSheetId="0" hidden="1">'Raw Data'!$A$1:$AD$373</definedName>
    <definedName name="_xlnm._FilterDatabase" localSheetId="1" hidden="1">'Transformed &amp; Cleaned Data'!$A$1:$AI$376</definedName>
    <definedName name="_xlnm._FilterDatabase" localSheetId="4" hidden="1">'Transformed Data for Solution 1'!$A$1:$N$373</definedName>
  </definedNames>
  <calcPr calcId="191029"/>
</workbook>
</file>

<file path=xl/calcChain.xml><?xml version="1.0" encoding="utf-8"?>
<calcChain xmlns="http://schemas.openxmlformats.org/spreadsheetml/2006/main">
  <c r="V3" i="4" l="1"/>
  <c r="Q4" i="4"/>
  <c r="Q3" i="4"/>
  <c r="V2" i="17" l="1"/>
  <c r="Q2" i="17"/>
  <c r="E89" i="24" l="1"/>
  <c r="E90" i="24"/>
  <c r="E91" i="24"/>
  <c r="E92" i="24"/>
  <c r="E93" i="24"/>
  <c r="E94" i="24"/>
  <c r="E95" i="24"/>
  <c r="E96" i="24"/>
  <c r="E97" i="24"/>
  <c r="E98" i="24"/>
  <c r="E99" i="24"/>
  <c r="E100" i="24"/>
  <c r="E101" i="24"/>
  <c r="E102" i="24"/>
  <c r="E103" i="24"/>
  <c r="E104" i="24"/>
  <c r="E105" i="24"/>
  <c r="E106" i="24"/>
  <c r="E107" i="24"/>
  <c r="E108" i="24"/>
  <c r="E109" i="24"/>
  <c r="E110" i="24"/>
  <c r="E111" i="24"/>
  <c r="E112" i="24"/>
  <c r="E113" i="24"/>
  <c r="E88" i="24"/>
  <c r="S5" i="29"/>
  <c r="Q376" i="16" l="1"/>
  <c r="D92" i="24"/>
  <c r="D88" i="24"/>
  <c r="T5" i="29"/>
  <c r="R5" i="29"/>
  <c r="T4" i="29"/>
  <c r="S4" i="29"/>
  <c r="R4" i="29"/>
  <c r="S3" i="29"/>
  <c r="T3" i="29"/>
  <c r="R3" i="29"/>
  <c r="T2" i="29"/>
  <c r="S2" i="29"/>
  <c r="R2" i="29"/>
  <c r="B2" i="29"/>
  <c r="B4" i="29"/>
  <c r="B5" i="29"/>
  <c r="B3" i="29"/>
  <c r="AI2" i="16" l="1"/>
  <c r="AI3" i="16"/>
  <c r="AI4" i="16"/>
  <c r="AI5" i="16"/>
  <c r="AI6" i="16"/>
  <c r="AI7" i="16"/>
  <c r="AI8" i="16"/>
  <c r="AI9" i="16"/>
  <c r="AI10" i="16"/>
  <c r="AI11" i="16"/>
  <c r="AI12" i="16"/>
  <c r="AI13" i="16"/>
  <c r="AI14" i="16"/>
  <c r="AI15" i="16"/>
  <c r="AI16" i="16"/>
  <c r="AI17" i="16"/>
  <c r="AI18" i="16"/>
  <c r="AI19" i="16"/>
  <c r="AI20" i="16"/>
  <c r="AI21" i="16"/>
  <c r="AI22" i="16"/>
  <c r="AI23" i="16"/>
  <c r="AI24" i="16"/>
  <c r="AI25" i="16"/>
  <c r="AI26" i="16"/>
  <c r="AI27" i="16"/>
  <c r="AI28" i="16"/>
  <c r="AI29" i="16"/>
  <c r="AI30" i="16"/>
  <c r="AI31" i="16"/>
  <c r="AI32" i="16"/>
  <c r="AI33" i="16"/>
  <c r="AI34" i="16"/>
  <c r="AI35" i="16"/>
  <c r="AI36" i="16"/>
  <c r="AI37" i="16"/>
  <c r="AI38" i="16"/>
  <c r="AI39" i="16"/>
  <c r="AI40" i="16"/>
  <c r="AI41" i="16"/>
  <c r="AI42" i="16"/>
  <c r="AI43" i="16"/>
  <c r="AI44" i="16"/>
  <c r="AI45" i="16"/>
  <c r="AI46" i="16"/>
  <c r="AI47" i="16"/>
  <c r="AI48" i="16"/>
  <c r="AI49" i="16"/>
  <c r="AI50" i="16"/>
  <c r="AI51" i="16"/>
  <c r="AI52" i="16"/>
  <c r="AI53" i="16"/>
  <c r="AI54" i="16"/>
  <c r="AI55" i="16"/>
  <c r="AI56" i="16"/>
  <c r="AI57" i="16"/>
  <c r="AI58" i="16"/>
  <c r="AI59" i="16"/>
  <c r="AI60" i="16"/>
  <c r="AI61" i="16"/>
  <c r="AI62" i="16"/>
  <c r="AI63" i="16"/>
  <c r="AI64" i="16"/>
  <c r="AI65" i="16"/>
  <c r="AI66" i="16"/>
  <c r="AI67" i="16"/>
  <c r="AI68" i="16"/>
  <c r="AI69" i="16"/>
  <c r="AI70" i="16"/>
  <c r="AI71" i="16"/>
  <c r="AI72" i="16"/>
  <c r="AI73" i="16"/>
  <c r="AI74" i="16"/>
  <c r="AI75" i="16"/>
  <c r="AI76" i="16"/>
  <c r="AI77" i="16"/>
  <c r="AI78" i="16"/>
  <c r="AI79" i="16"/>
  <c r="AI80" i="16"/>
  <c r="AI81" i="16"/>
  <c r="AI82" i="16"/>
  <c r="AI83" i="16"/>
  <c r="AI84" i="16"/>
  <c r="AI85" i="16"/>
  <c r="AI86" i="16"/>
  <c r="AI87" i="16"/>
  <c r="AI88" i="16"/>
  <c r="AI89" i="16"/>
  <c r="AI90" i="16"/>
  <c r="AI91" i="16"/>
  <c r="AI92" i="16"/>
  <c r="AI93" i="16"/>
  <c r="AI94" i="16"/>
  <c r="AI95" i="16"/>
  <c r="AI96" i="16"/>
  <c r="AI97" i="16"/>
  <c r="AI98" i="16"/>
  <c r="AI99" i="16"/>
  <c r="AI100" i="16"/>
  <c r="AI101" i="16"/>
  <c r="AI102" i="16"/>
  <c r="AI103" i="16"/>
  <c r="AI104" i="16"/>
  <c r="AI105" i="16"/>
  <c r="AI106" i="16"/>
  <c r="AI107" i="16"/>
  <c r="AI108" i="16"/>
  <c r="AI109" i="16"/>
  <c r="AI110" i="16"/>
  <c r="AI111" i="16"/>
  <c r="AI112" i="16"/>
  <c r="AI113" i="16"/>
  <c r="AI114" i="16"/>
  <c r="AI115" i="16"/>
  <c r="AI116" i="16"/>
  <c r="AI117" i="16"/>
  <c r="AI118" i="16"/>
  <c r="AI119" i="16"/>
  <c r="AI120" i="16"/>
  <c r="AI121" i="16"/>
  <c r="AI122" i="16"/>
  <c r="AI123" i="16"/>
  <c r="AI124" i="16"/>
  <c r="AI125" i="16"/>
  <c r="AI126" i="16"/>
  <c r="AI127" i="16"/>
  <c r="AI128" i="16"/>
  <c r="AI129" i="16"/>
  <c r="AI130" i="16"/>
  <c r="AI131" i="16"/>
  <c r="AI132" i="16"/>
  <c r="AI133" i="16"/>
  <c r="AI134" i="16"/>
  <c r="AI135" i="16"/>
  <c r="AI136" i="16"/>
  <c r="AI137" i="16"/>
  <c r="AI138" i="16"/>
  <c r="AI139" i="16"/>
  <c r="AI140" i="16"/>
  <c r="AI141" i="16"/>
  <c r="AI142" i="16"/>
  <c r="AI143" i="16"/>
  <c r="AI144" i="16"/>
  <c r="AI145" i="16"/>
  <c r="AI146" i="16"/>
  <c r="AI147" i="16"/>
  <c r="AI148" i="16"/>
  <c r="AI149" i="16"/>
  <c r="AI150" i="16"/>
  <c r="AI151" i="16"/>
  <c r="AI152" i="16"/>
  <c r="AI153" i="16"/>
  <c r="AI154" i="16"/>
  <c r="AI155" i="16"/>
  <c r="AI156" i="16"/>
  <c r="AI157" i="16"/>
  <c r="AI158" i="16"/>
  <c r="AI159" i="16"/>
  <c r="AI160" i="16"/>
  <c r="AI161" i="16"/>
  <c r="AI162" i="16"/>
  <c r="AI163" i="16"/>
  <c r="AI164" i="16"/>
  <c r="AI165" i="16"/>
  <c r="AI166" i="16"/>
  <c r="AI167" i="16"/>
  <c r="AI168" i="16"/>
  <c r="AI169" i="16"/>
  <c r="AI170" i="16"/>
  <c r="AI171" i="16"/>
  <c r="AI172" i="16"/>
  <c r="AI173" i="16"/>
  <c r="AI174" i="16"/>
  <c r="AI175" i="16"/>
  <c r="AI176" i="16"/>
  <c r="AI177" i="16"/>
  <c r="AI178" i="16"/>
  <c r="AI179" i="16"/>
  <c r="AI180" i="16"/>
  <c r="AI181" i="16"/>
  <c r="AI182" i="16"/>
  <c r="AI183" i="16"/>
  <c r="AI184" i="16"/>
  <c r="AI185" i="16"/>
  <c r="AI186" i="16"/>
  <c r="AI187" i="16"/>
  <c r="AI188" i="16"/>
  <c r="AI189" i="16"/>
  <c r="AI190" i="16"/>
  <c r="AI191" i="16"/>
  <c r="AI192" i="16"/>
  <c r="AI193" i="16"/>
  <c r="AI194" i="16"/>
  <c r="AI195" i="16"/>
  <c r="AI196" i="16"/>
  <c r="AI197" i="16"/>
  <c r="AI198" i="16"/>
  <c r="AI199" i="16"/>
  <c r="AI200" i="16"/>
  <c r="AI201" i="16"/>
  <c r="AI202" i="16"/>
  <c r="AI203" i="16"/>
  <c r="AI204" i="16"/>
  <c r="AI205" i="16"/>
  <c r="AI206" i="16"/>
  <c r="AI207" i="16"/>
  <c r="AI208" i="16"/>
  <c r="AI209" i="16"/>
  <c r="AI210" i="16"/>
  <c r="AI211" i="16"/>
  <c r="AI212" i="16"/>
  <c r="AI213" i="16"/>
  <c r="AI214" i="16"/>
  <c r="AI215" i="16"/>
  <c r="AI216" i="16"/>
  <c r="AI217" i="16"/>
  <c r="AI218" i="16"/>
  <c r="AI219" i="16"/>
  <c r="AI220" i="16"/>
  <c r="AI221" i="16"/>
  <c r="AI222" i="16"/>
  <c r="AI223" i="16"/>
  <c r="AI224" i="16"/>
  <c r="AI225" i="16"/>
  <c r="AI226" i="16"/>
  <c r="AI227" i="16"/>
  <c r="AI228" i="16"/>
  <c r="AI229" i="16"/>
  <c r="AI230" i="16"/>
  <c r="AI231" i="16"/>
  <c r="AI232" i="16"/>
  <c r="AI233" i="16"/>
  <c r="AI234" i="16"/>
  <c r="AI235" i="16"/>
  <c r="AI236" i="16"/>
  <c r="AI237" i="16"/>
  <c r="AI238" i="16"/>
  <c r="AI239" i="16"/>
  <c r="AI240" i="16"/>
  <c r="AI241" i="16"/>
  <c r="AI242" i="16"/>
  <c r="AI243" i="16"/>
  <c r="AI244" i="16"/>
  <c r="AI245" i="16"/>
  <c r="AI246" i="16"/>
  <c r="AI247" i="16"/>
  <c r="AI248" i="16"/>
  <c r="AI249" i="16"/>
  <c r="AI250" i="16"/>
  <c r="AI251" i="16"/>
  <c r="AI252" i="16"/>
  <c r="AI253" i="16"/>
  <c r="AI254" i="16"/>
  <c r="AI255" i="16"/>
  <c r="AI256" i="16"/>
  <c r="AI257" i="16"/>
  <c r="AI258" i="16"/>
  <c r="AI259" i="16"/>
  <c r="AI260" i="16"/>
  <c r="AI261" i="16"/>
  <c r="AI262" i="16"/>
  <c r="AI263" i="16"/>
  <c r="AI264" i="16"/>
  <c r="AI265" i="16"/>
  <c r="AI266" i="16"/>
  <c r="AI267" i="16"/>
  <c r="AI268" i="16"/>
  <c r="AI269" i="16"/>
  <c r="AI270" i="16"/>
  <c r="AI271" i="16"/>
  <c r="AI272" i="16"/>
  <c r="AI273" i="16"/>
  <c r="AI274" i="16"/>
  <c r="AI275" i="16"/>
  <c r="AI276" i="16"/>
  <c r="AI277" i="16"/>
  <c r="AI278" i="16"/>
  <c r="AI279" i="16"/>
  <c r="AI280" i="16"/>
  <c r="AI281" i="16"/>
  <c r="AI282" i="16"/>
  <c r="AI283" i="16"/>
  <c r="AI284" i="16"/>
  <c r="AI285" i="16"/>
  <c r="AI286" i="16"/>
  <c r="AI287" i="16"/>
  <c r="AI288" i="16"/>
  <c r="AI289" i="16"/>
  <c r="AI290" i="16"/>
  <c r="AI291" i="16"/>
  <c r="AI292" i="16"/>
  <c r="AI293" i="16"/>
  <c r="AI294" i="16"/>
  <c r="AI295" i="16"/>
  <c r="AI296" i="16"/>
  <c r="AI297" i="16"/>
  <c r="AI298" i="16"/>
  <c r="AI299" i="16"/>
  <c r="AI300" i="16"/>
  <c r="AI301" i="16"/>
  <c r="AI302" i="16"/>
  <c r="AI303" i="16"/>
  <c r="AI304" i="16"/>
  <c r="AI305" i="16"/>
  <c r="AI306" i="16"/>
  <c r="AI307" i="16"/>
  <c r="AI308" i="16"/>
  <c r="AI309" i="16"/>
  <c r="AI310" i="16"/>
  <c r="AI311" i="16"/>
  <c r="AI312" i="16"/>
  <c r="AI313" i="16"/>
  <c r="AI314" i="16"/>
  <c r="AI315" i="16"/>
  <c r="AI316" i="16"/>
  <c r="AI317" i="16"/>
  <c r="AI318" i="16"/>
  <c r="AI319" i="16"/>
  <c r="AI320" i="16"/>
  <c r="AI321" i="16"/>
  <c r="AI322" i="16"/>
  <c r="AI323" i="16"/>
  <c r="AI324" i="16"/>
  <c r="AI325" i="16"/>
  <c r="AI326" i="16"/>
  <c r="AI327" i="16"/>
  <c r="AI328" i="16"/>
  <c r="AI329" i="16"/>
  <c r="AI330" i="16"/>
  <c r="AI331" i="16"/>
  <c r="AI332" i="16"/>
  <c r="AI333" i="16"/>
  <c r="AI334" i="16"/>
  <c r="AI335" i="16"/>
  <c r="AI336" i="16"/>
  <c r="AI337" i="16"/>
  <c r="AI338" i="16"/>
  <c r="AI339" i="16"/>
  <c r="AI340" i="16"/>
  <c r="AI341" i="16"/>
  <c r="AI342" i="16"/>
  <c r="AI343" i="16"/>
  <c r="AI344" i="16"/>
  <c r="AI345" i="16"/>
  <c r="AI346" i="16"/>
  <c r="AI347" i="16"/>
  <c r="AI348" i="16"/>
  <c r="AI349" i="16"/>
  <c r="AI350" i="16"/>
  <c r="AI351" i="16"/>
  <c r="AI352" i="16"/>
  <c r="AI353" i="16"/>
  <c r="AI354" i="16"/>
  <c r="AI355" i="16"/>
  <c r="AI356" i="16"/>
  <c r="AI357" i="16"/>
  <c r="AI358" i="16"/>
  <c r="AI359" i="16"/>
  <c r="AI360" i="16"/>
  <c r="AI361" i="16"/>
  <c r="AI362" i="16"/>
  <c r="AI363" i="16"/>
  <c r="AI364" i="16"/>
  <c r="AI365" i="16"/>
  <c r="AI366" i="16"/>
  <c r="AI367" i="16"/>
  <c r="AI368" i="16"/>
  <c r="AI369" i="16"/>
  <c r="AI370" i="16"/>
  <c r="AI371" i="16"/>
  <c r="AI372" i="16"/>
  <c r="AI373" i="16"/>
  <c r="AI374" i="16"/>
  <c r="AI375" i="16"/>
  <c r="AI376" i="16"/>
  <c r="AF2" i="17"/>
  <c r="AB6" i="16"/>
  <c r="AB3" i="16"/>
  <c r="AB4" i="16"/>
  <c r="AB5" i="16"/>
  <c r="AB7" i="16"/>
  <c r="AB8" i="16"/>
  <c r="AB9" i="16"/>
  <c r="AB10" i="16"/>
  <c r="AB11" i="16"/>
  <c r="AB12" i="16"/>
  <c r="AB13" i="16"/>
  <c r="AB14" i="16"/>
  <c r="AB15" i="16"/>
  <c r="AB16" i="16"/>
  <c r="AB17" i="16"/>
  <c r="AB18" i="16"/>
  <c r="AB19" i="16"/>
  <c r="AB20" i="16"/>
  <c r="AB21" i="16"/>
  <c r="AB22" i="16"/>
  <c r="AB23" i="16"/>
  <c r="AB24" i="16"/>
  <c r="AB25" i="16"/>
  <c r="AB26" i="16"/>
  <c r="AB27" i="16"/>
  <c r="AB28" i="16"/>
  <c r="AB29" i="16"/>
  <c r="AB30" i="16"/>
  <c r="AB31" i="16"/>
  <c r="AB32" i="16"/>
  <c r="AB33" i="16"/>
  <c r="AB34" i="16"/>
  <c r="AB35" i="16"/>
  <c r="AB36" i="16"/>
  <c r="AB37" i="16"/>
  <c r="AB38" i="16"/>
  <c r="AB39" i="16"/>
  <c r="AB40" i="16"/>
  <c r="AB41" i="16"/>
  <c r="AB42" i="16"/>
  <c r="AB43" i="16"/>
  <c r="AB44" i="16"/>
  <c r="AB45" i="16"/>
  <c r="AB46" i="16"/>
  <c r="AB47" i="16"/>
  <c r="AB48" i="16"/>
  <c r="AB49" i="16"/>
  <c r="AB50" i="16"/>
  <c r="AB51" i="16"/>
  <c r="AB52" i="16"/>
  <c r="AB53" i="16"/>
  <c r="AB54" i="16"/>
  <c r="AB55" i="16"/>
  <c r="AB56" i="16"/>
  <c r="AB57" i="16"/>
  <c r="AB58" i="16"/>
  <c r="AB59" i="16"/>
  <c r="AB60" i="16"/>
  <c r="AB61" i="16"/>
  <c r="AB62" i="16"/>
  <c r="AB63" i="16"/>
  <c r="AB64" i="16"/>
  <c r="AB65" i="16"/>
  <c r="AB66" i="16"/>
  <c r="AB67" i="16"/>
  <c r="AB68" i="16"/>
  <c r="AB69" i="16"/>
  <c r="AB70" i="16"/>
  <c r="AB71" i="16"/>
  <c r="AB72" i="16"/>
  <c r="AB73" i="16"/>
  <c r="AB74" i="16"/>
  <c r="AB75" i="16"/>
  <c r="AB76" i="16"/>
  <c r="AB77" i="16"/>
  <c r="AB78" i="16"/>
  <c r="AB79" i="16"/>
  <c r="AB80" i="16"/>
  <c r="AB81" i="16"/>
  <c r="AB82" i="16"/>
  <c r="AB83" i="16"/>
  <c r="AB84" i="16"/>
  <c r="AB85" i="16"/>
  <c r="AB86" i="16"/>
  <c r="AB87" i="16"/>
  <c r="AB88" i="16"/>
  <c r="AB89" i="16"/>
  <c r="AB90" i="16"/>
  <c r="AB91" i="16"/>
  <c r="AB92" i="16"/>
  <c r="AB93" i="16"/>
  <c r="AB94" i="16"/>
  <c r="AB95" i="16"/>
  <c r="AB96" i="16"/>
  <c r="AB97" i="16"/>
  <c r="AB98" i="16"/>
  <c r="AB99" i="16"/>
  <c r="AB100" i="16"/>
  <c r="AB101" i="16"/>
  <c r="AB102" i="16"/>
  <c r="AB103" i="16"/>
  <c r="AB104" i="16"/>
  <c r="AB105" i="16"/>
  <c r="AB106" i="16"/>
  <c r="AB107" i="16"/>
  <c r="AB108" i="16"/>
  <c r="AB109" i="16"/>
  <c r="AB110" i="16"/>
  <c r="AB111" i="16"/>
  <c r="AB112" i="16"/>
  <c r="AB113" i="16"/>
  <c r="AB114" i="16"/>
  <c r="AB115" i="16"/>
  <c r="AB116" i="16"/>
  <c r="AB117" i="16"/>
  <c r="AB118" i="16"/>
  <c r="AB119" i="16"/>
  <c r="AB120" i="16"/>
  <c r="AB121" i="16"/>
  <c r="AB122" i="16"/>
  <c r="AB123" i="16"/>
  <c r="AB124" i="16"/>
  <c r="AB125" i="16"/>
  <c r="AB126" i="16"/>
  <c r="AB127" i="16"/>
  <c r="AB128" i="16"/>
  <c r="AB129" i="16"/>
  <c r="AB130" i="16"/>
  <c r="AB131" i="16"/>
  <c r="AB132" i="16"/>
  <c r="AB133" i="16"/>
  <c r="AB134" i="16"/>
  <c r="AB135" i="16"/>
  <c r="AB136" i="16"/>
  <c r="AB137" i="16"/>
  <c r="AB138" i="16"/>
  <c r="AB139" i="16"/>
  <c r="AB140" i="16"/>
  <c r="AB141" i="16"/>
  <c r="AB142" i="16"/>
  <c r="AB143" i="16"/>
  <c r="AB144" i="16"/>
  <c r="AB145" i="16"/>
  <c r="AB146" i="16"/>
  <c r="AB147" i="16"/>
  <c r="AB148" i="16"/>
  <c r="AB149" i="16"/>
  <c r="AB150" i="16"/>
  <c r="AB151" i="16"/>
  <c r="AB152" i="16"/>
  <c r="AB153" i="16"/>
  <c r="AB154" i="16"/>
  <c r="AB155" i="16"/>
  <c r="AB156" i="16"/>
  <c r="AB157" i="16"/>
  <c r="AB158" i="16"/>
  <c r="AB159" i="16"/>
  <c r="AB160" i="16"/>
  <c r="AB161" i="16"/>
  <c r="AB162" i="16"/>
  <c r="AB163" i="16"/>
  <c r="AB164" i="16"/>
  <c r="AB165" i="16"/>
  <c r="AB166" i="16"/>
  <c r="AB167" i="16"/>
  <c r="AB168" i="16"/>
  <c r="AB169" i="16"/>
  <c r="AB170" i="16"/>
  <c r="AB171" i="16"/>
  <c r="AB172" i="16"/>
  <c r="AB173" i="16"/>
  <c r="AB174" i="16"/>
  <c r="AB175" i="16"/>
  <c r="AB176" i="16"/>
  <c r="AB177" i="16"/>
  <c r="AB178" i="16"/>
  <c r="AB179" i="16"/>
  <c r="AB180" i="16"/>
  <c r="AB181" i="16"/>
  <c r="AB182" i="16"/>
  <c r="AB183" i="16"/>
  <c r="AB184" i="16"/>
  <c r="AB185" i="16"/>
  <c r="AB186" i="16"/>
  <c r="AB187" i="16"/>
  <c r="AB188" i="16"/>
  <c r="AB189" i="16"/>
  <c r="AB190" i="16"/>
  <c r="AB191" i="16"/>
  <c r="AB192" i="16"/>
  <c r="AB193" i="16"/>
  <c r="AB194" i="16"/>
  <c r="AB195" i="16"/>
  <c r="AB196" i="16"/>
  <c r="AB197" i="16"/>
  <c r="AB198" i="16"/>
  <c r="AB199" i="16"/>
  <c r="AB200" i="16"/>
  <c r="AB201" i="16"/>
  <c r="AB202" i="16"/>
  <c r="AB203" i="16"/>
  <c r="AB204" i="16"/>
  <c r="AB205" i="16"/>
  <c r="AB206" i="16"/>
  <c r="AB207" i="16"/>
  <c r="AB208" i="16"/>
  <c r="AB209" i="16"/>
  <c r="AB210" i="16"/>
  <c r="AB211" i="16"/>
  <c r="AB212" i="16"/>
  <c r="AB213" i="16"/>
  <c r="AB214" i="16"/>
  <c r="AB215" i="16"/>
  <c r="AB216" i="16"/>
  <c r="AB217" i="16"/>
  <c r="AB218" i="16"/>
  <c r="AB219" i="16"/>
  <c r="AB220" i="16"/>
  <c r="AB221" i="16"/>
  <c r="AB222" i="16"/>
  <c r="AB223" i="16"/>
  <c r="AB224" i="16"/>
  <c r="AB225" i="16"/>
  <c r="AB226" i="16"/>
  <c r="AB227" i="16"/>
  <c r="AB228" i="16"/>
  <c r="AB229" i="16"/>
  <c r="AB230" i="16"/>
  <c r="AB231" i="16"/>
  <c r="AB232" i="16"/>
  <c r="AB233" i="16"/>
  <c r="AB234" i="16"/>
  <c r="AB235" i="16"/>
  <c r="AB236" i="16"/>
  <c r="AB237" i="16"/>
  <c r="AB238" i="16"/>
  <c r="AB239" i="16"/>
  <c r="AB240" i="16"/>
  <c r="AB241" i="16"/>
  <c r="AB242" i="16"/>
  <c r="AB243" i="16"/>
  <c r="AB244" i="16"/>
  <c r="AB245" i="16"/>
  <c r="AB246" i="16"/>
  <c r="AB247" i="16"/>
  <c r="AB248" i="16"/>
  <c r="AB249" i="16"/>
  <c r="AB250" i="16"/>
  <c r="AB251" i="16"/>
  <c r="AB252" i="16"/>
  <c r="AB253" i="16"/>
  <c r="AB254" i="16"/>
  <c r="AB255" i="16"/>
  <c r="AB256" i="16"/>
  <c r="AB257" i="16"/>
  <c r="AB258" i="16"/>
  <c r="AB259" i="16"/>
  <c r="AB260" i="16"/>
  <c r="AB261" i="16"/>
  <c r="AB262" i="16"/>
  <c r="AB263" i="16"/>
  <c r="AB264" i="16"/>
  <c r="AB265" i="16"/>
  <c r="AB266" i="16"/>
  <c r="AB267" i="16"/>
  <c r="AB268" i="16"/>
  <c r="AB269" i="16"/>
  <c r="AB270" i="16"/>
  <c r="AB271" i="16"/>
  <c r="AB272" i="16"/>
  <c r="AB273" i="16"/>
  <c r="AB274" i="16"/>
  <c r="AB275" i="16"/>
  <c r="AB276" i="16"/>
  <c r="AB277" i="16"/>
  <c r="AB278" i="16"/>
  <c r="AB279" i="16"/>
  <c r="AB280" i="16"/>
  <c r="AB281" i="16"/>
  <c r="AB282" i="16"/>
  <c r="AB283" i="16"/>
  <c r="AB284" i="16"/>
  <c r="AB285" i="16"/>
  <c r="AB286" i="16"/>
  <c r="AB287" i="16"/>
  <c r="AB288" i="16"/>
  <c r="AB289" i="16"/>
  <c r="AB290" i="16"/>
  <c r="AB291" i="16"/>
  <c r="AB292" i="16"/>
  <c r="AB293" i="16"/>
  <c r="AB294" i="16"/>
  <c r="AB295" i="16"/>
  <c r="AB296" i="16"/>
  <c r="AB297" i="16"/>
  <c r="AB298" i="16"/>
  <c r="AB299" i="16"/>
  <c r="AB300" i="16"/>
  <c r="AB301" i="16"/>
  <c r="AB302" i="16"/>
  <c r="AB303" i="16"/>
  <c r="AB304" i="16"/>
  <c r="AB305" i="16"/>
  <c r="AB306" i="16"/>
  <c r="AB307" i="16"/>
  <c r="AB308" i="16"/>
  <c r="AB309" i="16"/>
  <c r="AB310" i="16"/>
  <c r="AB311" i="16"/>
  <c r="AB312" i="16"/>
  <c r="AB313" i="16"/>
  <c r="AB314" i="16"/>
  <c r="AB315" i="16"/>
  <c r="AB316" i="16"/>
  <c r="AB317" i="16"/>
  <c r="AB318" i="16"/>
  <c r="AB319" i="16"/>
  <c r="AB320" i="16"/>
  <c r="AB321" i="16"/>
  <c r="AB322" i="16"/>
  <c r="AB323" i="16"/>
  <c r="AB324" i="16"/>
  <c r="AB325" i="16"/>
  <c r="AB326" i="16"/>
  <c r="AB327" i="16"/>
  <c r="AB328" i="16"/>
  <c r="AB329" i="16"/>
  <c r="AB330" i="16"/>
  <c r="AB331" i="16"/>
  <c r="AB332" i="16"/>
  <c r="AB333" i="16"/>
  <c r="AB334" i="16"/>
  <c r="AB335" i="16"/>
  <c r="AB336" i="16"/>
  <c r="AB337" i="16"/>
  <c r="AB338" i="16"/>
  <c r="AB339" i="16"/>
  <c r="AB340" i="16"/>
  <c r="AB341" i="16"/>
  <c r="AB342" i="16"/>
  <c r="AB343" i="16"/>
  <c r="AB344" i="16"/>
  <c r="AB345" i="16"/>
  <c r="AB346" i="16"/>
  <c r="AB347" i="16"/>
  <c r="AB348" i="16"/>
  <c r="AB349" i="16"/>
  <c r="AB350" i="16"/>
  <c r="AB351" i="16"/>
  <c r="AB352" i="16"/>
  <c r="AB353" i="16"/>
  <c r="AB354" i="16"/>
  <c r="AB355" i="16"/>
  <c r="AB356" i="16"/>
  <c r="AB357" i="16"/>
  <c r="AB358" i="16"/>
  <c r="AB359" i="16"/>
  <c r="AB360" i="16"/>
  <c r="AB361" i="16"/>
  <c r="AB362" i="16"/>
  <c r="AB363" i="16"/>
  <c r="AB364" i="16"/>
  <c r="AB365" i="16"/>
  <c r="AB366" i="16"/>
  <c r="AB367" i="16"/>
  <c r="AB368" i="16"/>
  <c r="AB369" i="16"/>
  <c r="AB370" i="16"/>
  <c r="AB371" i="16"/>
  <c r="AB372" i="16"/>
  <c r="AB373" i="16"/>
  <c r="AB374" i="16"/>
  <c r="AB375" i="16"/>
  <c r="AB376" i="16"/>
  <c r="AB2" i="16"/>
  <c r="Z2" i="17"/>
  <c r="W9" i="16"/>
  <c r="W3" i="16"/>
  <c r="W4" i="16"/>
  <c r="W5" i="16"/>
  <c r="W6" i="16"/>
  <c r="W7" i="16"/>
  <c r="W8" i="16"/>
  <c r="W10" i="16"/>
  <c r="W11" i="16"/>
  <c r="W12" i="16"/>
  <c r="W13" i="16"/>
  <c r="W14" i="16"/>
  <c r="W15" i="16"/>
  <c r="W16" i="16"/>
  <c r="W17" i="16"/>
  <c r="W18" i="16"/>
  <c r="W19" i="16"/>
  <c r="W20" i="16"/>
  <c r="W21" i="16"/>
  <c r="W22" i="16"/>
  <c r="W23" i="16"/>
  <c r="W24" i="16"/>
  <c r="W25" i="16"/>
  <c r="W26" i="16"/>
  <c r="W27" i="16"/>
  <c r="W28" i="16"/>
  <c r="W29" i="16"/>
  <c r="W30" i="16"/>
  <c r="W31" i="16"/>
  <c r="W32" i="16"/>
  <c r="W33" i="16"/>
  <c r="W34" i="16"/>
  <c r="W35" i="16"/>
  <c r="W36" i="16"/>
  <c r="W37" i="16"/>
  <c r="W38" i="16"/>
  <c r="W39" i="16"/>
  <c r="W40" i="16"/>
  <c r="W41" i="16"/>
  <c r="W42" i="16"/>
  <c r="W43" i="16"/>
  <c r="W44" i="16"/>
  <c r="W45" i="16"/>
  <c r="W46" i="16"/>
  <c r="W47" i="16"/>
  <c r="W48" i="16"/>
  <c r="W49" i="16"/>
  <c r="W50" i="16"/>
  <c r="W51" i="16"/>
  <c r="W52" i="16"/>
  <c r="W53" i="16"/>
  <c r="W54" i="16"/>
  <c r="W55" i="16"/>
  <c r="W56" i="16"/>
  <c r="W57" i="16"/>
  <c r="W58" i="16"/>
  <c r="W59" i="16"/>
  <c r="W60" i="16"/>
  <c r="W61" i="16"/>
  <c r="W62" i="16"/>
  <c r="W63" i="16"/>
  <c r="W64" i="16"/>
  <c r="W65" i="16"/>
  <c r="W66" i="16"/>
  <c r="W67" i="16"/>
  <c r="W68" i="16"/>
  <c r="W69" i="16"/>
  <c r="W70" i="16"/>
  <c r="W71" i="16"/>
  <c r="W72" i="16"/>
  <c r="W73" i="16"/>
  <c r="W74" i="16"/>
  <c r="W75" i="16"/>
  <c r="W76" i="16"/>
  <c r="W77" i="16"/>
  <c r="W78" i="16"/>
  <c r="W79" i="16"/>
  <c r="W80" i="16"/>
  <c r="W81" i="16"/>
  <c r="W82" i="16"/>
  <c r="W83" i="16"/>
  <c r="W84" i="16"/>
  <c r="W85" i="16"/>
  <c r="W86" i="16"/>
  <c r="W87" i="16"/>
  <c r="W88" i="16"/>
  <c r="W89" i="16"/>
  <c r="W90" i="16"/>
  <c r="W91" i="16"/>
  <c r="W92" i="16"/>
  <c r="W93" i="16"/>
  <c r="W94" i="16"/>
  <c r="W95" i="16"/>
  <c r="W96" i="16"/>
  <c r="W97" i="16"/>
  <c r="W98" i="16"/>
  <c r="W99" i="16"/>
  <c r="W100" i="16"/>
  <c r="W101" i="16"/>
  <c r="W102" i="16"/>
  <c r="W103" i="16"/>
  <c r="W104" i="16"/>
  <c r="W105" i="16"/>
  <c r="W106" i="16"/>
  <c r="W107" i="16"/>
  <c r="W108" i="16"/>
  <c r="W109" i="16"/>
  <c r="W110" i="16"/>
  <c r="W111" i="16"/>
  <c r="W112" i="16"/>
  <c r="W113" i="16"/>
  <c r="W114" i="16"/>
  <c r="W115" i="16"/>
  <c r="W116" i="16"/>
  <c r="W117" i="16"/>
  <c r="W118" i="16"/>
  <c r="W119" i="16"/>
  <c r="W120" i="16"/>
  <c r="W121" i="16"/>
  <c r="W122" i="16"/>
  <c r="W123" i="16"/>
  <c r="W124" i="16"/>
  <c r="W125" i="16"/>
  <c r="W126" i="16"/>
  <c r="W127" i="16"/>
  <c r="W128" i="16"/>
  <c r="W129" i="16"/>
  <c r="W130" i="16"/>
  <c r="W131" i="16"/>
  <c r="W132" i="16"/>
  <c r="W133" i="16"/>
  <c r="W134" i="16"/>
  <c r="W135" i="16"/>
  <c r="W136" i="16"/>
  <c r="W137" i="16"/>
  <c r="W138" i="16"/>
  <c r="W139" i="16"/>
  <c r="W140" i="16"/>
  <c r="W141" i="16"/>
  <c r="W142" i="16"/>
  <c r="W143" i="16"/>
  <c r="W144" i="16"/>
  <c r="W145" i="16"/>
  <c r="W146" i="16"/>
  <c r="W147" i="16"/>
  <c r="W148" i="16"/>
  <c r="W149" i="16"/>
  <c r="W150" i="16"/>
  <c r="W151" i="16"/>
  <c r="W152" i="16"/>
  <c r="W153" i="16"/>
  <c r="W154" i="16"/>
  <c r="W155" i="16"/>
  <c r="W156" i="16"/>
  <c r="W157" i="16"/>
  <c r="W158" i="16"/>
  <c r="W159" i="16"/>
  <c r="W160" i="16"/>
  <c r="W161" i="16"/>
  <c r="W162" i="16"/>
  <c r="W163" i="16"/>
  <c r="W164" i="16"/>
  <c r="W165" i="16"/>
  <c r="W166" i="16"/>
  <c r="W167" i="16"/>
  <c r="W168" i="16"/>
  <c r="W169" i="16"/>
  <c r="W170" i="16"/>
  <c r="W171" i="16"/>
  <c r="W172" i="16"/>
  <c r="W173" i="16"/>
  <c r="W174" i="16"/>
  <c r="W175" i="16"/>
  <c r="W176" i="16"/>
  <c r="W177" i="16"/>
  <c r="W178" i="16"/>
  <c r="W179" i="16"/>
  <c r="W180" i="16"/>
  <c r="W181" i="16"/>
  <c r="W182" i="16"/>
  <c r="W183" i="16"/>
  <c r="W184" i="16"/>
  <c r="W185" i="16"/>
  <c r="W186" i="16"/>
  <c r="W187" i="16"/>
  <c r="W188" i="16"/>
  <c r="W189" i="16"/>
  <c r="W190" i="16"/>
  <c r="W191" i="16"/>
  <c r="W192" i="16"/>
  <c r="W193" i="16"/>
  <c r="W194" i="16"/>
  <c r="W195" i="16"/>
  <c r="W196" i="16"/>
  <c r="W197" i="16"/>
  <c r="W198" i="16"/>
  <c r="W199" i="16"/>
  <c r="W200" i="16"/>
  <c r="W201" i="16"/>
  <c r="W202" i="16"/>
  <c r="W203" i="16"/>
  <c r="W204" i="16"/>
  <c r="W205" i="16"/>
  <c r="W206" i="16"/>
  <c r="W207" i="16"/>
  <c r="W208" i="16"/>
  <c r="W209" i="16"/>
  <c r="W210" i="16"/>
  <c r="W211" i="16"/>
  <c r="W212" i="16"/>
  <c r="W213" i="16"/>
  <c r="W214" i="16"/>
  <c r="W215" i="16"/>
  <c r="W216" i="16"/>
  <c r="W217" i="16"/>
  <c r="W218" i="16"/>
  <c r="W219" i="16"/>
  <c r="W220" i="16"/>
  <c r="W221" i="16"/>
  <c r="W222" i="16"/>
  <c r="W223" i="16"/>
  <c r="W224" i="16"/>
  <c r="W225" i="16"/>
  <c r="W226" i="16"/>
  <c r="W227" i="16"/>
  <c r="W228" i="16"/>
  <c r="W229" i="16"/>
  <c r="W230" i="16"/>
  <c r="W231" i="16"/>
  <c r="W232" i="16"/>
  <c r="W233" i="16"/>
  <c r="W234" i="16"/>
  <c r="W235" i="16"/>
  <c r="W236" i="16"/>
  <c r="W237" i="16"/>
  <c r="W238" i="16"/>
  <c r="W239" i="16"/>
  <c r="W240" i="16"/>
  <c r="W241" i="16"/>
  <c r="W242" i="16"/>
  <c r="W243" i="16"/>
  <c r="W244" i="16"/>
  <c r="W245" i="16"/>
  <c r="W246" i="16"/>
  <c r="W247" i="16"/>
  <c r="W248" i="16"/>
  <c r="W249" i="16"/>
  <c r="W250" i="16"/>
  <c r="W251" i="16"/>
  <c r="W252" i="16"/>
  <c r="W253" i="16"/>
  <c r="W254" i="16"/>
  <c r="W255" i="16"/>
  <c r="W256" i="16"/>
  <c r="W257" i="16"/>
  <c r="W258" i="16"/>
  <c r="W259" i="16"/>
  <c r="W260" i="16"/>
  <c r="W261" i="16"/>
  <c r="W262" i="16"/>
  <c r="W263" i="16"/>
  <c r="W264" i="16"/>
  <c r="W265" i="16"/>
  <c r="W266" i="16"/>
  <c r="W267" i="16"/>
  <c r="W268" i="16"/>
  <c r="W269" i="16"/>
  <c r="W270" i="16"/>
  <c r="W271" i="16"/>
  <c r="W272" i="16"/>
  <c r="W273" i="16"/>
  <c r="W274" i="16"/>
  <c r="W275" i="16"/>
  <c r="W276" i="16"/>
  <c r="W277" i="16"/>
  <c r="W278" i="16"/>
  <c r="W279" i="16"/>
  <c r="W280" i="16"/>
  <c r="W281" i="16"/>
  <c r="W282" i="16"/>
  <c r="W283" i="16"/>
  <c r="W284" i="16"/>
  <c r="W285" i="16"/>
  <c r="W286" i="16"/>
  <c r="W287" i="16"/>
  <c r="W288" i="16"/>
  <c r="W289" i="16"/>
  <c r="W290" i="16"/>
  <c r="W291" i="16"/>
  <c r="W292" i="16"/>
  <c r="W293" i="16"/>
  <c r="W294" i="16"/>
  <c r="W295" i="16"/>
  <c r="W296" i="16"/>
  <c r="W297" i="16"/>
  <c r="W298" i="16"/>
  <c r="W299" i="16"/>
  <c r="W300" i="16"/>
  <c r="W301" i="16"/>
  <c r="W302" i="16"/>
  <c r="W303" i="16"/>
  <c r="W304" i="16"/>
  <c r="W305" i="16"/>
  <c r="W306" i="16"/>
  <c r="W307" i="16"/>
  <c r="W308" i="16"/>
  <c r="W309" i="16"/>
  <c r="W310" i="16"/>
  <c r="W311" i="16"/>
  <c r="W312" i="16"/>
  <c r="W313" i="16"/>
  <c r="W314" i="16"/>
  <c r="W315" i="16"/>
  <c r="W316" i="16"/>
  <c r="W317" i="16"/>
  <c r="W318" i="16"/>
  <c r="W319" i="16"/>
  <c r="W320" i="16"/>
  <c r="W321" i="16"/>
  <c r="W322" i="16"/>
  <c r="W323" i="16"/>
  <c r="W324" i="16"/>
  <c r="W325" i="16"/>
  <c r="W326" i="16"/>
  <c r="W327" i="16"/>
  <c r="W328" i="16"/>
  <c r="W329" i="16"/>
  <c r="W330" i="16"/>
  <c r="W331" i="16"/>
  <c r="W332" i="16"/>
  <c r="W333" i="16"/>
  <c r="W334" i="16"/>
  <c r="W335" i="16"/>
  <c r="W336" i="16"/>
  <c r="W337" i="16"/>
  <c r="W338" i="16"/>
  <c r="W339" i="16"/>
  <c r="W340" i="16"/>
  <c r="W341" i="16"/>
  <c r="W342" i="16"/>
  <c r="W343" i="16"/>
  <c r="W344" i="16"/>
  <c r="W345" i="16"/>
  <c r="W346" i="16"/>
  <c r="W347" i="16"/>
  <c r="W348" i="16"/>
  <c r="W349" i="16"/>
  <c r="W350" i="16"/>
  <c r="W351" i="16"/>
  <c r="W352" i="16"/>
  <c r="W353" i="16"/>
  <c r="W354" i="16"/>
  <c r="W355" i="16"/>
  <c r="W356" i="16"/>
  <c r="W357" i="16"/>
  <c r="W358" i="16"/>
  <c r="W359" i="16"/>
  <c r="W360" i="16"/>
  <c r="W361" i="16"/>
  <c r="W362" i="16"/>
  <c r="W363" i="16"/>
  <c r="W364" i="16"/>
  <c r="W365" i="16"/>
  <c r="W366" i="16"/>
  <c r="W367" i="16"/>
  <c r="W368" i="16"/>
  <c r="W369" i="16"/>
  <c r="W370" i="16"/>
  <c r="W371" i="16"/>
  <c r="W372" i="16"/>
  <c r="W373" i="16"/>
  <c r="W374" i="16"/>
  <c r="W375" i="16"/>
  <c r="W376" i="16"/>
  <c r="W2" i="16"/>
  <c r="Q89" i="16"/>
  <c r="Q3" i="16"/>
  <c r="Q4" i="16"/>
  <c r="Q5" i="16"/>
  <c r="Q6" i="16"/>
  <c r="Q7" i="16"/>
  <c r="Q8" i="16"/>
  <c r="Q9" i="16"/>
  <c r="Q10" i="16"/>
  <c r="Q11" i="16"/>
  <c r="Q12" i="16"/>
  <c r="Q13" i="16"/>
  <c r="Q14" i="16"/>
  <c r="Q15" i="16"/>
  <c r="Q16" i="16"/>
  <c r="Q17" i="16"/>
  <c r="Q18" i="16"/>
  <c r="Q19" i="16"/>
  <c r="Q20" i="16"/>
  <c r="Q21" i="16"/>
  <c r="Q22" i="16"/>
  <c r="Q23" i="16"/>
  <c r="Q24" i="16"/>
  <c r="Q25" i="16"/>
  <c r="Q26" i="16"/>
  <c r="Q27" i="16"/>
  <c r="Q28" i="16"/>
  <c r="Q29" i="16"/>
  <c r="Q30" i="16"/>
  <c r="Q31" i="16"/>
  <c r="Q32" i="16"/>
  <c r="Q33" i="16"/>
  <c r="Q34" i="16"/>
  <c r="Q35" i="16"/>
  <c r="Q36" i="16"/>
  <c r="Q37" i="16"/>
  <c r="Q38" i="16"/>
  <c r="Q39" i="16"/>
  <c r="Q40" i="16"/>
  <c r="Q41" i="16"/>
  <c r="Q42" i="16"/>
  <c r="Q43" i="16"/>
  <c r="Q44" i="16"/>
  <c r="Q45" i="16"/>
  <c r="Q46" i="16"/>
  <c r="Q47" i="16"/>
  <c r="Q48" i="16"/>
  <c r="Q49" i="16"/>
  <c r="Q50" i="16"/>
  <c r="Q51" i="16"/>
  <c r="Q52" i="16"/>
  <c r="Q53" i="16"/>
  <c r="Q54" i="16"/>
  <c r="Q55" i="16"/>
  <c r="Q56" i="16"/>
  <c r="Q57" i="16"/>
  <c r="Q58" i="16"/>
  <c r="Q59" i="16"/>
  <c r="Q60" i="16"/>
  <c r="Q61" i="16"/>
  <c r="Q62" i="16"/>
  <c r="Q63" i="16"/>
  <c r="Q64" i="16"/>
  <c r="Q65" i="16"/>
  <c r="Q66" i="16"/>
  <c r="Q67" i="16"/>
  <c r="Q68" i="16"/>
  <c r="Q69" i="16"/>
  <c r="Q70" i="16"/>
  <c r="Q71" i="16"/>
  <c r="Q72" i="16"/>
  <c r="Q73" i="16"/>
  <c r="Q74" i="16"/>
  <c r="Q75" i="16"/>
  <c r="Q76" i="16"/>
  <c r="Q77" i="16"/>
  <c r="Q78" i="16"/>
  <c r="Q79" i="16"/>
  <c r="Q80" i="16"/>
  <c r="Q81" i="16"/>
  <c r="Q82" i="16"/>
  <c r="Q83" i="16"/>
  <c r="Q84" i="16"/>
  <c r="Q85" i="16"/>
  <c r="Q86" i="16"/>
  <c r="Q87" i="16"/>
  <c r="Q88" i="16"/>
  <c r="Q90" i="16"/>
  <c r="Q91" i="16"/>
  <c r="Q92" i="16"/>
  <c r="Q93" i="16"/>
  <c r="Q94" i="16"/>
  <c r="Q95" i="16"/>
  <c r="Q96" i="16"/>
  <c r="Q97" i="16"/>
  <c r="Q98" i="16"/>
  <c r="Q99" i="16"/>
  <c r="Q100" i="16"/>
  <c r="Q101" i="16"/>
  <c r="Q102" i="16"/>
  <c r="Q103" i="16"/>
  <c r="Q104" i="16"/>
  <c r="Q105" i="16"/>
  <c r="Q106" i="16"/>
  <c r="Q107" i="16"/>
  <c r="Q108" i="16"/>
  <c r="Q109" i="16"/>
  <c r="Q110" i="16"/>
  <c r="Q111" i="16"/>
  <c r="Q112" i="16"/>
  <c r="Q113" i="16"/>
  <c r="Q114" i="16"/>
  <c r="Q115" i="16"/>
  <c r="Q116" i="16"/>
  <c r="Q117" i="16"/>
  <c r="Q118" i="16"/>
  <c r="Q119" i="16"/>
  <c r="Q120" i="16"/>
  <c r="Q121" i="16"/>
  <c r="Q122" i="16"/>
  <c r="Q123" i="16"/>
  <c r="Q124" i="16"/>
  <c r="Q125" i="16"/>
  <c r="Q126" i="16"/>
  <c r="Q127" i="16"/>
  <c r="Q128" i="16"/>
  <c r="Q129" i="16"/>
  <c r="Q130" i="16"/>
  <c r="Q131" i="16"/>
  <c r="Q132" i="16"/>
  <c r="Q133" i="16"/>
  <c r="Q134" i="16"/>
  <c r="Q135" i="16"/>
  <c r="Q136" i="16"/>
  <c r="Q137" i="16"/>
  <c r="Q138" i="16"/>
  <c r="Q139" i="16"/>
  <c r="Q140" i="16"/>
  <c r="Q141" i="16"/>
  <c r="Q142" i="16"/>
  <c r="Q143" i="16"/>
  <c r="Q144" i="16"/>
  <c r="Q145" i="16"/>
  <c r="Q146" i="16"/>
  <c r="Q147" i="16"/>
  <c r="Q148" i="16"/>
  <c r="Q149" i="16"/>
  <c r="Q150" i="16"/>
  <c r="Q151" i="16"/>
  <c r="Q152" i="16"/>
  <c r="Q153" i="16"/>
  <c r="Q154" i="16"/>
  <c r="Q155" i="16"/>
  <c r="Q156" i="16"/>
  <c r="Q157" i="16"/>
  <c r="Q158" i="16"/>
  <c r="Q159" i="16"/>
  <c r="Q160" i="16"/>
  <c r="Q161" i="16"/>
  <c r="Q162" i="16"/>
  <c r="Q163" i="16"/>
  <c r="Q164" i="16"/>
  <c r="Q165" i="16"/>
  <c r="Q166" i="16"/>
  <c r="Q167" i="16"/>
  <c r="Q168" i="16"/>
  <c r="Q169" i="16"/>
  <c r="Q170" i="16"/>
  <c r="Q171" i="16"/>
  <c r="Q172" i="16"/>
  <c r="Q173" i="16"/>
  <c r="Q174" i="16"/>
  <c r="Q175" i="16"/>
  <c r="Q176" i="16"/>
  <c r="Q177" i="16"/>
  <c r="Q178" i="16"/>
  <c r="Q179" i="16"/>
  <c r="Q180" i="16"/>
  <c r="Q181" i="16"/>
  <c r="Q182" i="16"/>
  <c r="Q183" i="16"/>
  <c r="Q184" i="16"/>
  <c r="Q185" i="16"/>
  <c r="Q186" i="16"/>
  <c r="Q187" i="16"/>
  <c r="Q188" i="16"/>
  <c r="Q189" i="16"/>
  <c r="Q190" i="16"/>
  <c r="Q191" i="16"/>
  <c r="Q192" i="16"/>
  <c r="Q193" i="16"/>
  <c r="Q194" i="16"/>
  <c r="Q195" i="16"/>
  <c r="Q196" i="16"/>
  <c r="Q197" i="16"/>
  <c r="Q198" i="16"/>
  <c r="Q199" i="16"/>
  <c r="Q200" i="16"/>
  <c r="Q201" i="16"/>
  <c r="Q202" i="16"/>
  <c r="Q203" i="16"/>
  <c r="Q204" i="16"/>
  <c r="Q205" i="16"/>
  <c r="Q206" i="16"/>
  <c r="Q207" i="16"/>
  <c r="Q208" i="16"/>
  <c r="Q209" i="16"/>
  <c r="Q210" i="16"/>
  <c r="Q211" i="16"/>
  <c r="Q212" i="16"/>
  <c r="Q213" i="16"/>
  <c r="Q214" i="16"/>
  <c r="Q215" i="16"/>
  <c r="Q216" i="16"/>
  <c r="Q217" i="16"/>
  <c r="Q218" i="16"/>
  <c r="Q219" i="16"/>
  <c r="Q220" i="16"/>
  <c r="Q221" i="16"/>
  <c r="Q222" i="16"/>
  <c r="Q223" i="16"/>
  <c r="Q224" i="16"/>
  <c r="Q225" i="16"/>
  <c r="Q226" i="16"/>
  <c r="Q227" i="16"/>
  <c r="Q228" i="16"/>
  <c r="Q229" i="16"/>
  <c r="Q230" i="16"/>
  <c r="Q231" i="16"/>
  <c r="Q232" i="16"/>
  <c r="Q233" i="16"/>
  <c r="Q234" i="16"/>
  <c r="Q235" i="16"/>
  <c r="Q236" i="16"/>
  <c r="Q237" i="16"/>
  <c r="Q238" i="16"/>
  <c r="Q239" i="16"/>
  <c r="Q240" i="16"/>
  <c r="Q241" i="16"/>
  <c r="Q242" i="16"/>
  <c r="Q243" i="16"/>
  <c r="Q244" i="16"/>
  <c r="Q245" i="16"/>
  <c r="Q246" i="16"/>
  <c r="Q247" i="16"/>
  <c r="Q248" i="16"/>
  <c r="Q249" i="16"/>
  <c r="Q250" i="16"/>
  <c r="Q251" i="16"/>
  <c r="Q252" i="16"/>
  <c r="Q253" i="16"/>
  <c r="Q254" i="16"/>
  <c r="Q255" i="16"/>
  <c r="Q256" i="16"/>
  <c r="Q257" i="16"/>
  <c r="Q258" i="16"/>
  <c r="Q259" i="16"/>
  <c r="Q260" i="16"/>
  <c r="Q261" i="16"/>
  <c r="Q262" i="16"/>
  <c r="Q263" i="16"/>
  <c r="Q264" i="16"/>
  <c r="Q265" i="16"/>
  <c r="Q266" i="16"/>
  <c r="Q267" i="16"/>
  <c r="Q268" i="16"/>
  <c r="Q269" i="16"/>
  <c r="Q270" i="16"/>
  <c r="Q271" i="16"/>
  <c r="Q272" i="16"/>
  <c r="Q273" i="16"/>
  <c r="Q274" i="16"/>
  <c r="Q275" i="16"/>
  <c r="Q276" i="16"/>
  <c r="Q277" i="16"/>
  <c r="Q278" i="16"/>
  <c r="Q279" i="16"/>
  <c r="Q280" i="16"/>
  <c r="Q281" i="16"/>
  <c r="Q282" i="16"/>
  <c r="Q283" i="16"/>
  <c r="Q284" i="16"/>
  <c r="Q285" i="16"/>
  <c r="Q286" i="16"/>
  <c r="Q287" i="16"/>
  <c r="Q288" i="16"/>
  <c r="Q289" i="16"/>
  <c r="Q290" i="16"/>
  <c r="Q291" i="16"/>
  <c r="Q292" i="16"/>
  <c r="Q293" i="16"/>
  <c r="Q294" i="16"/>
  <c r="Q295" i="16"/>
  <c r="Q296" i="16"/>
  <c r="Q297" i="16"/>
  <c r="Q298" i="16"/>
  <c r="Q299" i="16"/>
  <c r="Q300" i="16"/>
  <c r="Q301" i="16"/>
  <c r="Q302" i="16"/>
  <c r="Q303" i="16"/>
  <c r="Q304" i="16"/>
  <c r="Q305" i="16"/>
  <c r="Q306" i="16"/>
  <c r="Q307" i="16"/>
  <c r="Q308" i="16"/>
  <c r="Q309" i="16"/>
  <c r="Q310" i="16"/>
  <c r="Q311" i="16"/>
  <c r="Q312" i="16"/>
  <c r="Q313" i="16"/>
  <c r="Q314" i="16"/>
  <c r="Q315" i="16"/>
  <c r="Q316" i="16"/>
  <c r="Q317" i="16"/>
  <c r="Q318" i="16"/>
  <c r="Q319" i="16"/>
  <c r="Q320" i="16"/>
  <c r="Q321" i="16"/>
  <c r="Q322" i="16"/>
  <c r="Q323" i="16"/>
  <c r="Q324" i="16"/>
  <c r="Q325" i="16"/>
  <c r="Q326" i="16"/>
  <c r="Q327" i="16"/>
  <c r="Q328" i="16"/>
  <c r="Q329" i="16"/>
  <c r="Q330" i="16"/>
  <c r="Q331" i="16"/>
  <c r="Q332" i="16"/>
  <c r="Q333" i="16"/>
  <c r="Q334" i="16"/>
  <c r="Q335" i="16"/>
  <c r="Q336" i="16"/>
  <c r="Q337" i="16"/>
  <c r="Q338" i="16"/>
  <c r="Q339" i="16"/>
  <c r="Q340" i="16"/>
  <c r="Q341" i="16"/>
  <c r="Q342" i="16"/>
  <c r="Q343" i="16"/>
  <c r="Q344" i="16"/>
  <c r="Q345" i="16"/>
  <c r="Q346" i="16"/>
  <c r="Q347" i="16"/>
  <c r="Q348" i="16"/>
  <c r="Q349" i="16"/>
  <c r="Q350" i="16"/>
  <c r="Q351" i="16"/>
  <c r="Q352" i="16"/>
  <c r="Q353" i="16"/>
  <c r="Q354" i="16"/>
  <c r="Q355" i="16"/>
  <c r="Q356" i="16"/>
  <c r="Q357" i="16"/>
  <c r="Q358" i="16"/>
  <c r="Q359" i="16"/>
  <c r="Q360" i="16"/>
  <c r="Q361" i="16"/>
  <c r="Q362" i="16"/>
  <c r="Q363" i="16"/>
  <c r="Q364" i="16"/>
  <c r="Q365" i="16"/>
  <c r="Q366" i="16"/>
  <c r="Q367" i="16"/>
  <c r="Q368" i="16"/>
  <c r="Q369" i="16"/>
  <c r="Q370" i="16"/>
  <c r="Q371" i="16"/>
  <c r="Q372" i="16"/>
  <c r="Q373" i="16"/>
  <c r="Q374" i="16"/>
  <c r="Q375" i="16"/>
  <c r="Q2" i="16"/>
  <c r="D113" i="24" l="1"/>
  <c r="D109" i="24"/>
  <c r="D110" i="24"/>
  <c r="D111" i="24"/>
  <c r="D112" i="24"/>
  <c r="D105" i="24"/>
  <c r="D106" i="24"/>
  <c r="D107" i="24"/>
  <c r="D108" i="24"/>
  <c r="D90" i="24"/>
  <c r="D91" i="24"/>
  <c r="D93" i="24"/>
  <c r="D94" i="24"/>
  <c r="D95" i="24"/>
  <c r="D96" i="24"/>
  <c r="D97" i="24"/>
  <c r="D98" i="24"/>
  <c r="D99" i="24"/>
  <c r="D100" i="24"/>
  <c r="D101" i="24"/>
  <c r="D102" i="24"/>
  <c r="D103" i="24"/>
  <c r="D104" i="24"/>
  <c r="D89" i="24"/>
  <c r="D227" i="17" l="1"/>
  <c r="I53" i="12" l="1"/>
  <c r="I48" i="12"/>
  <c r="I47" i="12"/>
  <c r="I44" i="12"/>
  <c r="I45" i="12"/>
  <c r="I46" i="12"/>
  <c r="I49" i="12"/>
  <c r="I50" i="12"/>
  <c r="I51" i="12"/>
  <c r="I52" i="12"/>
  <c r="I43" i="12"/>
  <c r="AI7" i="17" l="1"/>
  <c r="AI6" i="17" l="1"/>
  <c r="AI376" i="4" l="1"/>
  <c r="AF376" i="4"/>
  <c r="Z376" i="4"/>
  <c r="V376" i="4"/>
  <c r="Q376" i="4"/>
  <c r="AI375" i="4"/>
  <c r="AF375" i="4"/>
  <c r="Z375" i="4"/>
  <c r="V375" i="4"/>
  <c r="Q375" i="4"/>
  <c r="AI374" i="4"/>
  <c r="AF374" i="4"/>
  <c r="Z374" i="4"/>
  <c r="V374" i="4"/>
  <c r="Q374" i="4"/>
  <c r="AI373" i="4"/>
  <c r="AF373" i="4"/>
  <c r="Z373" i="4"/>
  <c r="V373" i="4"/>
  <c r="Q373" i="4"/>
  <c r="AI372" i="4"/>
  <c r="AF372" i="4"/>
  <c r="Z372" i="4"/>
  <c r="V372" i="4"/>
  <c r="Q372" i="4"/>
  <c r="AI371" i="4"/>
  <c r="AF371" i="4"/>
  <c r="Z371" i="4"/>
  <c r="V371" i="4"/>
  <c r="Q371" i="4"/>
  <c r="AI370" i="4"/>
  <c r="AF370" i="4"/>
  <c r="Z370" i="4"/>
  <c r="V370" i="4"/>
  <c r="Q370" i="4"/>
  <c r="AI369" i="4"/>
  <c r="AF369" i="4"/>
  <c r="Z369" i="4"/>
  <c r="V369" i="4"/>
  <c r="Q369" i="4"/>
  <c r="AI368" i="4"/>
  <c r="AF368" i="4"/>
  <c r="Z368" i="4"/>
  <c r="V368" i="4"/>
  <c r="Q368" i="4"/>
  <c r="AI367" i="4"/>
  <c r="AF367" i="4"/>
  <c r="Z367" i="4"/>
  <c r="V367" i="4"/>
  <c r="Q367" i="4"/>
  <c r="AI366" i="4"/>
  <c r="AF366" i="4"/>
  <c r="Z366" i="4"/>
  <c r="V366" i="4"/>
  <c r="Q366" i="4"/>
  <c r="AI365" i="4"/>
  <c r="AF365" i="4"/>
  <c r="Z365" i="4"/>
  <c r="V365" i="4"/>
  <c r="Q365" i="4"/>
  <c r="AI364" i="4"/>
  <c r="AF364" i="4"/>
  <c r="Z364" i="4"/>
  <c r="V364" i="4"/>
  <c r="Q364" i="4"/>
  <c r="AI363" i="4"/>
  <c r="AF363" i="4"/>
  <c r="Z363" i="4"/>
  <c r="V363" i="4"/>
  <c r="Q363" i="4"/>
  <c r="AI362" i="4"/>
  <c r="AF362" i="4"/>
  <c r="Z362" i="4"/>
  <c r="V362" i="4"/>
  <c r="Q362" i="4"/>
  <c r="AI361" i="4"/>
  <c r="AF361" i="4"/>
  <c r="Z361" i="4"/>
  <c r="V361" i="4"/>
  <c r="Q361" i="4"/>
  <c r="AI360" i="4"/>
  <c r="AF360" i="4"/>
  <c r="Z360" i="4"/>
  <c r="V360" i="4"/>
  <c r="Q360" i="4"/>
  <c r="AI359" i="4"/>
  <c r="AF359" i="4"/>
  <c r="Z359" i="4"/>
  <c r="V359" i="4"/>
  <c r="Q359" i="4"/>
  <c r="AI358" i="4"/>
  <c r="AF358" i="4"/>
  <c r="Z358" i="4"/>
  <c r="V358" i="4"/>
  <c r="Q358" i="4"/>
  <c r="AI357" i="4"/>
  <c r="AF357" i="4"/>
  <c r="Z357" i="4"/>
  <c r="V357" i="4"/>
  <c r="Q357" i="4"/>
  <c r="AI356" i="4"/>
  <c r="AF356" i="4"/>
  <c r="Z356" i="4"/>
  <c r="V356" i="4"/>
  <c r="Q356" i="4"/>
  <c r="AI355" i="4"/>
  <c r="AF355" i="4"/>
  <c r="Z355" i="4"/>
  <c r="V355" i="4"/>
  <c r="Q355" i="4"/>
  <c r="AI354" i="4"/>
  <c r="AF354" i="4"/>
  <c r="Z354" i="4"/>
  <c r="V354" i="4"/>
  <c r="Q354" i="4"/>
  <c r="AI353" i="4"/>
  <c r="AF353" i="4"/>
  <c r="Z353" i="4"/>
  <c r="V353" i="4"/>
  <c r="Q353" i="4"/>
  <c r="AI352" i="4"/>
  <c r="AF352" i="4"/>
  <c r="Z352" i="4"/>
  <c r="V352" i="4"/>
  <c r="Q352" i="4"/>
  <c r="AI351" i="4"/>
  <c r="AF351" i="4"/>
  <c r="Z351" i="4"/>
  <c r="V351" i="4"/>
  <c r="Q351" i="4"/>
  <c r="AI350" i="4"/>
  <c r="AF350" i="4"/>
  <c r="Z350" i="4"/>
  <c r="V350" i="4"/>
  <c r="Q350" i="4"/>
  <c r="AI349" i="4"/>
  <c r="AF349" i="4"/>
  <c r="Z349" i="4"/>
  <c r="V349" i="4"/>
  <c r="Q349" i="4"/>
  <c r="AI348" i="4"/>
  <c r="AF348" i="4"/>
  <c r="Z348" i="4"/>
  <c r="V348" i="4"/>
  <c r="Q348" i="4"/>
  <c r="AI347" i="4"/>
  <c r="AF347" i="4"/>
  <c r="Z347" i="4"/>
  <c r="V347" i="4"/>
  <c r="Q347" i="4"/>
  <c r="AI346" i="4"/>
  <c r="AF346" i="4"/>
  <c r="Z346" i="4"/>
  <c r="V346" i="4"/>
  <c r="Q346" i="4"/>
  <c r="AI345" i="4"/>
  <c r="AF345" i="4"/>
  <c r="Z345" i="4"/>
  <c r="V345" i="4"/>
  <c r="Q345" i="4"/>
  <c r="AI344" i="4"/>
  <c r="AF344" i="4"/>
  <c r="Z344" i="4"/>
  <c r="V344" i="4"/>
  <c r="Q344" i="4"/>
  <c r="AI343" i="4"/>
  <c r="AF343" i="4"/>
  <c r="Z343" i="4"/>
  <c r="V343" i="4"/>
  <c r="Q343" i="4"/>
  <c r="AI342" i="4"/>
  <c r="AF342" i="4"/>
  <c r="Z342" i="4"/>
  <c r="V342" i="4"/>
  <c r="Q342" i="4"/>
  <c r="AI341" i="4"/>
  <c r="AF341" i="4"/>
  <c r="Z341" i="4"/>
  <c r="V341" i="4"/>
  <c r="Q341" i="4"/>
  <c r="AI340" i="4"/>
  <c r="AF340" i="4"/>
  <c r="Z340" i="4"/>
  <c r="V340" i="4"/>
  <c r="Q340" i="4"/>
  <c r="AI339" i="4"/>
  <c r="AF339" i="4"/>
  <c r="Z339" i="4"/>
  <c r="V339" i="4"/>
  <c r="Q339" i="4"/>
  <c r="AI338" i="4"/>
  <c r="AF338" i="4"/>
  <c r="Z338" i="4"/>
  <c r="V338" i="4"/>
  <c r="Q338" i="4"/>
  <c r="AI337" i="4"/>
  <c r="AF337" i="4"/>
  <c r="Z337" i="4"/>
  <c r="V337" i="4"/>
  <c r="Q337" i="4"/>
  <c r="AI336" i="4"/>
  <c r="AF336" i="4"/>
  <c r="Z336" i="4"/>
  <c r="V336" i="4"/>
  <c r="Q336" i="4"/>
  <c r="AI335" i="4"/>
  <c r="AF335" i="4"/>
  <c r="Z335" i="4"/>
  <c r="V335" i="4"/>
  <c r="Q335" i="4"/>
  <c r="AI334" i="4"/>
  <c r="AF334" i="4"/>
  <c r="Z334" i="4"/>
  <c r="V334" i="4"/>
  <c r="Q334" i="4"/>
  <c r="AI333" i="4"/>
  <c r="AF333" i="4"/>
  <c r="Z333" i="4"/>
  <c r="V333" i="4"/>
  <c r="Q333" i="4"/>
  <c r="AI332" i="4"/>
  <c r="AF332" i="4"/>
  <c r="Z332" i="4"/>
  <c r="V332" i="4"/>
  <c r="Q332" i="4"/>
  <c r="AI331" i="4"/>
  <c r="AF331" i="4"/>
  <c r="Z331" i="4"/>
  <c r="V331" i="4"/>
  <c r="Q331" i="4"/>
  <c r="AI330" i="4"/>
  <c r="AF330" i="4"/>
  <c r="Z330" i="4"/>
  <c r="V330" i="4"/>
  <c r="Q330" i="4"/>
  <c r="AI329" i="4"/>
  <c r="AF329" i="4"/>
  <c r="Z329" i="4"/>
  <c r="V329" i="4"/>
  <c r="Q329" i="4"/>
  <c r="AI328" i="4"/>
  <c r="AF328" i="4"/>
  <c r="Z328" i="4"/>
  <c r="V328" i="4"/>
  <c r="Q328" i="4"/>
  <c r="AI327" i="4"/>
  <c r="AF327" i="4"/>
  <c r="Z327" i="4"/>
  <c r="V327" i="4"/>
  <c r="Q327" i="4"/>
  <c r="AI326" i="4"/>
  <c r="AF326" i="4"/>
  <c r="Z326" i="4"/>
  <c r="V326" i="4"/>
  <c r="Q326" i="4"/>
  <c r="AI325" i="4"/>
  <c r="AF325" i="4"/>
  <c r="Z325" i="4"/>
  <c r="V325" i="4"/>
  <c r="Q325" i="4"/>
  <c r="AI324" i="4"/>
  <c r="AF324" i="4"/>
  <c r="Z324" i="4"/>
  <c r="V324" i="4"/>
  <c r="Q324" i="4"/>
  <c r="AI323" i="4"/>
  <c r="AF323" i="4"/>
  <c r="Z323" i="4"/>
  <c r="V323" i="4"/>
  <c r="Q323" i="4"/>
  <c r="AI322" i="4"/>
  <c r="AF322" i="4"/>
  <c r="Z322" i="4"/>
  <c r="V322" i="4"/>
  <c r="Q322" i="4"/>
  <c r="AI321" i="4"/>
  <c r="AF321" i="4"/>
  <c r="Z321" i="4"/>
  <c r="V321" i="4"/>
  <c r="Q321" i="4"/>
  <c r="AI320" i="4"/>
  <c r="AF320" i="4"/>
  <c r="Z320" i="4"/>
  <c r="V320" i="4"/>
  <c r="Q320" i="4"/>
  <c r="AI319" i="4"/>
  <c r="AF319" i="4"/>
  <c r="Z319" i="4"/>
  <c r="V319" i="4"/>
  <c r="Q319" i="4"/>
  <c r="AI318" i="4"/>
  <c r="AF318" i="4"/>
  <c r="Z318" i="4"/>
  <c r="V318" i="4"/>
  <c r="Q318" i="4"/>
  <c r="AI317" i="4"/>
  <c r="AF317" i="4"/>
  <c r="Z317" i="4"/>
  <c r="V317" i="4"/>
  <c r="Q317" i="4"/>
  <c r="AI316" i="4"/>
  <c r="AF316" i="4"/>
  <c r="Z316" i="4"/>
  <c r="V316" i="4"/>
  <c r="Q316" i="4"/>
  <c r="AI315" i="4"/>
  <c r="AF315" i="4"/>
  <c r="Z315" i="4"/>
  <c r="V315" i="4"/>
  <c r="Q315" i="4"/>
  <c r="AI314" i="4"/>
  <c r="AF314" i="4"/>
  <c r="Z314" i="4"/>
  <c r="V314" i="4"/>
  <c r="Q314" i="4"/>
  <c r="AI313" i="4"/>
  <c r="AF313" i="4"/>
  <c r="Z313" i="4"/>
  <c r="V313" i="4"/>
  <c r="Q313" i="4"/>
  <c r="AI312" i="4"/>
  <c r="AF312" i="4"/>
  <c r="Z312" i="4"/>
  <c r="V312" i="4"/>
  <c r="Q312" i="4"/>
  <c r="AI311" i="4"/>
  <c r="AF311" i="4"/>
  <c r="Z311" i="4"/>
  <c r="V311" i="4"/>
  <c r="Q311" i="4"/>
  <c r="AI310" i="4"/>
  <c r="AF310" i="4"/>
  <c r="Z310" i="4"/>
  <c r="V310" i="4"/>
  <c r="Q310" i="4"/>
  <c r="AI309" i="4"/>
  <c r="AF309" i="4"/>
  <c r="Z309" i="4"/>
  <c r="V309" i="4"/>
  <c r="Q309" i="4"/>
  <c r="AI308" i="4"/>
  <c r="AF308" i="4"/>
  <c r="Z308" i="4"/>
  <c r="V308" i="4"/>
  <c r="Q308" i="4"/>
  <c r="AI307" i="4"/>
  <c r="AF307" i="4"/>
  <c r="Z307" i="4"/>
  <c r="V307" i="4"/>
  <c r="Q307" i="4"/>
  <c r="AI306" i="4"/>
  <c r="AF306" i="4"/>
  <c r="Z306" i="4"/>
  <c r="V306" i="4"/>
  <c r="Q306" i="4"/>
  <c r="AI305" i="4"/>
  <c r="AF305" i="4"/>
  <c r="Z305" i="4"/>
  <c r="V305" i="4"/>
  <c r="Q305" i="4"/>
  <c r="AI304" i="4"/>
  <c r="AF304" i="4"/>
  <c r="Z304" i="4"/>
  <c r="V304" i="4"/>
  <c r="Q304" i="4"/>
  <c r="AI303" i="4"/>
  <c r="AF303" i="4"/>
  <c r="Z303" i="4"/>
  <c r="V303" i="4"/>
  <c r="Q303" i="4"/>
  <c r="AI302" i="4"/>
  <c r="AF302" i="4"/>
  <c r="Z302" i="4"/>
  <c r="V302" i="4"/>
  <c r="Q302" i="4"/>
  <c r="AI301" i="4"/>
  <c r="AF301" i="4"/>
  <c r="Z301" i="4"/>
  <c r="V301" i="4"/>
  <c r="Q301" i="4"/>
  <c r="AI300" i="4"/>
  <c r="AF300" i="4"/>
  <c r="Z300" i="4"/>
  <c r="V300" i="4"/>
  <c r="Q300" i="4"/>
  <c r="AI299" i="4"/>
  <c r="AF299" i="4"/>
  <c r="Z299" i="4"/>
  <c r="V299" i="4"/>
  <c r="Q299" i="4"/>
  <c r="AI298" i="4"/>
  <c r="AF298" i="4"/>
  <c r="Z298" i="4"/>
  <c r="V298" i="4"/>
  <c r="Q298" i="4"/>
  <c r="AI297" i="4"/>
  <c r="AF297" i="4"/>
  <c r="Z297" i="4"/>
  <c r="V297" i="4"/>
  <c r="Q297" i="4"/>
  <c r="AI296" i="4"/>
  <c r="AF296" i="4"/>
  <c r="Z296" i="4"/>
  <c r="V296" i="4"/>
  <c r="Q296" i="4"/>
  <c r="AI295" i="4"/>
  <c r="AF295" i="4"/>
  <c r="Z295" i="4"/>
  <c r="V295" i="4"/>
  <c r="Q295" i="4"/>
  <c r="AI294" i="4"/>
  <c r="AF294" i="4"/>
  <c r="Z294" i="4"/>
  <c r="V294" i="4"/>
  <c r="Q294" i="4"/>
  <c r="AI293" i="4"/>
  <c r="AF293" i="4"/>
  <c r="Z293" i="4"/>
  <c r="V293" i="4"/>
  <c r="Q293" i="4"/>
  <c r="AI292" i="4"/>
  <c r="AF292" i="4"/>
  <c r="Z292" i="4"/>
  <c r="V292" i="4"/>
  <c r="Q292" i="4"/>
  <c r="AI291" i="4"/>
  <c r="AF291" i="4"/>
  <c r="Z291" i="4"/>
  <c r="V291" i="4"/>
  <c r="Q291" i="4"/>
  <c r="AI290" i="4"/>
  <c r="AF290" i="4"/>
  <c r="Z290" i="4"/>
  <c r="V290" i="4"/>
  <c r="Q290" i="4"/>
  <c r="AI289" i="4"/>
  <c r="AF289" i="4"/>
  <c r="Z289" i="4"/>
  <c r="V289" i="4"/>
  <c r="Q289" i="4"/>
  <c r="AI288" i="4"/>
  <c r="AF288" i="4"/>
  <c r="Z288" i="4"/>
  <c r="V288" i="4"/>
  <c r="Q288" i="4"/>
  <c r="AI287" i="4"/>
  <c r="AF287" i="4"/>
  <c r="Z287" i="4"/>
  <c r="V287" i="4"/>
  <c r="Q287" i="4"/>
  <c r="AI286" i="4"/>
  <c r="AF286" i="4"/>
  <c r="Z286" i="4"/>
  <c r="V286" i="4"/>
  <c r="Q286" i="4"/>
  <c r="AI285" i="4"/>
  <c r="AF285" i="4"/>
  <c r="Z285" i="4"/>
  <c r="V285" i="4"/>
  <c r="Q285" i="4"/>
  <c r="AI284" i="4"/>
  <c r="AF284" i="4"/>
  <c r="Z284" i="4"/>
  <c r="V284" i="4"/>
  <c r="Q284" i="4"/>
  <c r="AI283" i="4"/>
  <c r="AF283" i="4"/>
  <c r="Z283" i="4"/>
  <c r="V283" i="4"/>
  <c r="Q283" i="4"/>
  <c r="AI282" i="4"/>
  <c r="AF282" i="4"/>
  <c r="Z282" i="4"/>
  <c r="V282" i="4"/>
  <c r="Q282" i="4"/>
  <c r="AI281" i="4"/>
  <c r="AF281" i="4"/>
  <c r="Z281" i="4"/>
  <c r="V281" i="4"/>
  <c r="Q281" i="4"/>
  <c r="AI280" i="4"/>
  <c r="AF280" i="4"/>
  <c r="Z280" i="4"/>
  <c r="V280" i="4"/>
  <c r="Q280" i="4"/>
  <c r="AI279" i="4"/>
  <c r="AF279" i="4"/>
  <c r="Z279" i="4"/>
  <c r="V279" i="4"/>
  <c r="Q279" i="4"/>
  <c r="AI278" i="4"/>
  <c r="AF278" i="4"/>
  <c r="Z278" i="4"/>
  <c r="V278" i="4"/>
  <c r="Q278" i="4"/>
  <c r="AI277" i="4"/>
  <c r="AF277" i="4"/>
  <c r="Z277" i="4"/>
  <c r="V277" i="4"/>
  <c r="Q277" i="4"/>
  <c r="AI276" i="4"/>
  <c r="AF276" i="4"/>
  <c r="Z276" i="4"/>
  <c r="V276" i="4"/>
  <c r="Q276" i="4"/>
  <c r="AI275" i="4"/>
  <c r="AF275" i="4"/>
  <c r="Z275" i="4"/>
  <c r="V275" i="4"/>
  <c r="Q275" i="4"/>
  <c r="AI274" i="4"/>
  <c r="AF274" i="4"/>
  <c r="Z274" i="4"/>
  <c r="V274" i="4"/>
  <c r="Q274" i="4"/>
  <c r="AI273" i="4"/>
  <c r="AF273" i="4"/>
  <c r="Z273" i="4"/>
  <c r="V273" i="4"/>
  <c r="Q273" i="4"/>
  <c r="AI272" i="4"/>
  <c r="AF272" i="4"/>
  <c r="Z272" i="4"/>
  <c r="V272" i="4"/>
  <c r="Q272" i="4"/>
  <c r="AF271" i="4"/>
  <c r="Z271" i="4"/>
  <c r="V271" i="4"/>
  <c r="Q271" i="4"/>
  <c r="AF270" i="4"/>
  <c r="Z270" i="4"/>
  <c r="V270" i="4"/>
  <c r="Q270" i="4"/>
  <c r="AF269" i="4"/>
  <c r="Z269" i="4"/>
  <c r="V269" i="4"/>
  <c r="Q269" i="4"/>
  <c r="AA266" i="4"/>
  <c r="AA267" i="4" s="1"/>
  <c r="X266" i="4"/>
  <c r="W266" i="4"/>
  <c r="P266" i="4"/>
  <c r="N266" i="4"/>
  <c r="M266" i="4"/>
  <c r="L266" i="4"/>
  <c r="K266" i="4"/>
  <c r="J266" i="4"/>
  <c r="I266" i="4"/>
  <c r="H266" i="4"/>
  <c r="G266" i="4"/>
  <c r="F266" i="4"/>
  <c r="D266" i="4"/>
  <c r="AH263" i="4"/>
  <c r="AH264" i="4" s="1"/>
  <c r="AG263" i="4"/>
  <c r="AG264" i="4" s="1"/>
  <c r="AE263" i="4"/>
  <c r="AD263" i="4"/>
  <c r="AC263" i="4"/>
  <c r="AB263" i="4"/>
  <c r="Y263" i="4"/>
  <c r="Y264" i="4" s="1"/>
  <c r="Y265" i="4" s="1"/>
  <c r="Z265" i="4" s="1"/>
  <c r="U263" i="4"/>
  <c r="U264" i="4" s="1"/>
  <c r="T263" i="4"/>
  <c r="S263" i="4"/>
  <c r="R263" i="4"/>
  <c r="R264" i="4" s="1"/>
  <c r="R265" i="4" s="1"/>
  <c r="O263" i="4"/>
  <c r="E263" i="4"/>
  <c r="Q263" i="4" s="1"/>
  <c r="AI262" i="4"/>
  <c r="AF262" i="4"/>
  <c r="Z262" i="4"/>
  <c r="V262" i="4"/>
  <c r="Q262" i="4"/>
  <c r="AI261" i="4"/>
  <c r="AF261" i="4"/>
  <c r="Z261" i="4"/>
  <c r="V261" i="4"/>
  <c r="Q261" i="4"/>
  <c r="AI260" i="4"/>
  <c r="AF260" i="4"/>
  <c r="Z260" i="4"/>
  <c r="V260" i="4"/>
  <c r="Q260" i="4"/>
  <c r="AI259" i="4"/>
  <c r="AF259" i="4"/>
  <c r="Z259" i="4"/>
  <c r="V259" i="4"/>
  <c r="Q259" i="4"/>
  <c r="AI258" i="4"/>
  <c r="AF258" i="4"/>
  <c r="Z258" i="4"/>
  <c r="V258" i="4"/>
  <c r="Q258" i="4"/>
  <c r="AI257" i="4"/>
  <c r="AF257" i="4"/>
  <c r="Z257" i="4"/>
  <c r="V257" i="4"/>
  <c r="Q257" i="4"/>
  <c r="AI256" i="4"/>
  <c r="AF256" i="4"/>
  <c r="Z256" i="4"/>
  <c r="V256" i="4"/>
  <c r="Q256" i="4"/>
  <c r="AI255" i="4"/>
  <c r="AF255" i="4"/>
  <c r="Z255" i="4"/>
  <c r="V255" i="4"/>
  <c r="Q255" i="4"/>
  <c r="AI254" i="4"/>
  <c r="AF254" i="4"/>
  <c r="Z254" i="4"/>
  <c r="V254" i="4"/>
  <c r="Q254" i="4"/>
  <c r="AI253" i="4"/>
  <c r="AF253" i="4"/>
  <c r="Z253" i="4"/>
  <c r="V253" i="4"/>
  <c r="Q253" i="4"/>
  <c r="AI252" i="4"/>
  <c r="AF252" i="4"/>
  <c r="Z252" i="4"/>
  <c r="V252" i="4"/>
  <c r="Q252" i="4"/>
  <c r="AI251" i="4"/>
  <c r="AF251" i="4"/>
  <c r="Z251" i="4"/>
  <c r="V251" i="4"/>
  <c r="Q251" i="4"/>
  <c r="AI250" i="4"/>
  <c r="AF250" i="4"/>
  <c r="Z250" i="4"/>
  <c r="V250" i="4"/>
  <c r="Q250" i="4"/>
  <c r="AI249" i="4"/>
  <c r="AF249" i="4"/>
  <c r="Z249" i="4"/>
  <c r="V249" i="4"/>
  <c r="Q249" i="4"/>
  <c r="AI248" i="4"/>
  <c r="AF248" i="4"/>
  <c r="Z248" i="4"/>
  <c r="V248" i="4"/>
  <c r="Q248" i="4"/>
  <c r="AI247" i="4"/>
  <c r="AF247" i="4"/>
  <c r="Z247" i="4"/>
  <c r="V247" i="4"/>
  <c r="Q247" i="4"/>
  <c r="AI246" i="4"/>
  <c r="AF246" i="4"/>
  <c r="Z246" i="4"/>
  <c r="V246" i="4"/>
  <c r="Q246" i="4"/>
  <c r="AI245" i="4"/>
  <c r="AF245" i="4"/>
  <c r="Z245" i="4"/>
  <c r="V245" i="4"/>
  <c r="Q245" i="4"/>
  <c r="AI244" i="4"/>
  <c r="AF244" i="4"/>
  <c r="Z244" i="4"/>
  <c r="V244" i="4"/>
  <c r="Q244" i="4"/>
  <c r="AI243" i="4"/>
  <c r="AF243" i="4"/>
  <c r="Z243" i="4"/>
  <c r="V243" i="4"/>
  <c r="Q243" i="4"/>
  <c r="AI242" i="4"/>
  <c r="AF242" i="4"/>
  <c r="Z242" i="4"/>
  <c r="V242" i="4"/>
  <c r="Q242" i="4"/>
  <c r="AI241" i="4"/>
  <c r="AF241" i="4"/>
  <c r="Z241" i="4"/>
  <c r="V241" i="4"/>
  <c r="Q241" i="4"/>
  <c r="AI240" i="4"/>
  <c r="AF240" i="4"/>
  <c r="Z240" i="4"/>
  <c r="V240" i="4"/>
  <c r="Q240" i="4"/>
  <c r="AI239" i="4"/>
  <c r="AF239" i="4"/>
  <c r="Z239" i="4"/>
  <c r="V239" i="4"/>
  <c r="Q239" i="4"/>
  <c r="AI238" i="4"/>
  <c r="AF238" i="4"/>
  <c r="Z238" i="4"/>
  <c r="V238" i="4"/>
  <c r="Q238" i="4"/>
  <c r="AI237" i="4"/>
  <c r="AF237" i="4"/>
  <c r="Z237" i="4"/>
  <c r="V237" i="4"/>
  <c r="Q237" i="4"/>
  <c r="AI236" i="4"/>
  <c r="AF236" i="4"/>
  <c r="Z236" i="4"/>
  <c r="V236" i="4"/>
  <c r="Q236" i="4"/>
  <c r="AI235" i="4"/>
  <c r="AF235" i="4"/>
  <c r="Z235" i="4"/>
  <c r="V235" i="4"/>
  <c r="Q235" i="4"/>
  <c r="AI234" i="4"/>
  <c r="AF234" i="4"/>
  <c r="Z234" i="4"/>
  <c r="V234" i="4"/>
  <c r="Q234" i="4"/>
  <c r="AI233" i="4"/>
  <c r="AF233" i="4"/>
  <c r="Z233" i="4"/>
  <c r="V233" i="4"/>
  <c r="Q233" i="4"/>
  <c r="AF232" i="4"/>
  <c r="Z232" i="4"/>
  <c r="V232" i="4"/>
  <c r="Q232" i="4"/>
  <c r="AF231" i="4"/>
  <c r="Z231" i="4"/>
  <c r="V231" i="4"/>
  <c r="Q231" i="4"/>
  <c r="AF230" i="4"/>
  <c r="Z230" i="4"/>
  <c r="V230" i="4"/>
  <c r="Q230" i="4"/>
  <c r="AH227" i="4"/>
  <c r="AI227" i="4" s="1"/>
  <c r="AG227" i="4"/>
  <c r="AE227" i="4"/>
  <c r="AD227" i="4"/>
  <c r="AC227" i="4"/>
  <c r="AB227" i="4"/>
  <c r="AA227" i="4"/>
  <c r="Y227" i="4"/>
  <c r="X227" i="4"/>
  <c r="W227" i="4"/>
  <c r="U227" i="4"/>
  <c r="T227" i="4"/>
  <c r="S227" i="4"/>
  <c r="R227" i="4"/>
  <c r="P227" i="4"/>
  <c r="O227" i="4"/>
  <c r="N227" i="4"/>
  <c r="M227" i="4"/>
  <c r="L227" i="4"/>
  <c r="K227" i="4"/>
  <c r="J227" i="4"/>
  <c r="I227" i="4"/>
  <c r="H227" i="4"/>
  <c r="G227" i="4"/>
  <c r="F227" i="4"/>
  <c r="F228" i="4" s="1"/>
  <c r="F229" i="4" s="1"/>
  <c r="E227" i="4"/>
  <c r="D227" i="4"/>
  <c r="AI226" i="4"/>
  <c r="AF226" i="4"/>
  <c r="Z226" i="4"/>
  <c r="V226" i="4"/>
  <c r="Q226" i="4"/>
  <c r="AI225" i="4"/>
  <c r="AF225" i="4"/>
  <c r="Z225" i="4"/>
  <c r="V225" i="4"/>
  <c r="Q225" i="4"/>
  <c r="AI224" i="4"/>
  <c r="AF224" i="4"/>
  <c r="Z224" i="4"/>
  <c r="V224" i="4"/>
  <c r="Q224" i="4"/>
  <c r="AI223" i="4"/>
  <c r="AF223" i="4"/>
  <c r="Z223" i="4"/>
  <c r="V223" i="4"/>
  <c r="Q223" i="4"/>
  <c r="AI222" i="4"/>
  <c r="AF222" i="4"/>
  <c r="Z222" i="4"/>
  <c r="V222" i="4"/>
  <c r="Q222" i="4"/>
  <c r="AI221" i="4"/>
  <c r="AF221" i="4"/>
  <c r="Z221" i="4"/>
  <c r="V221" i="4"/>
  <c r="Q221" i="4"/>
  <c r="AI220" i="4"/>
  <c r="AF220" i="4"/>
  <c r="Z220" i="4"/>
  <c r="V220" i="4"/>
  <c r="Q220" i="4"/>
  <c r="AI219" i="4"/>
  <c r="AF219" i="4"/>
  <c r="Z219" i="4"/>
  <c r="V219" i="4"/>
  <c r="Q219" i="4"/>
  <c r="AI218" i="4"/>
  <c r="AF218" i="4"/>
  <c r="Z218" i="4"/>
  <c r="V218" i="4"/>
  <c r="Q218" i="4"/>
  <c r="AI217" i="4"/>
  <c r="AF217" i="4"/>
  <c r="Z217" i="4"/>
  <c r="V217" i="4"/>
  <c r="Q217" i="4"/>
  <c r="AI216" i="4"/>
  <c r="AF216" i="4"/>
  <c r="Z216" i="4"/>
  <c r="V216" i="4"/>
  <c r="Q216" i="4"/>
  <c r="AI215" i="4"/>
  <c r="AF215" i="4"/>
  <c r="Z215" i="4"/>
  <c r="V215" i="4"/>
  <c r="Q215" i="4"/>
  <c r="AI214" i="4"/>
  <c r="AF214" i="4"/>
  <c r="Z214" i="4"/>
  <c r="V214" i="4"/>
  <c r="Q214" i="4"/>
  <c r="AI213" i="4"/>
  <c r="AF213" i="4"/>
  <c r="Z213" i="4"/>
  <c r="V213" i="4"/>
  <c r="Q213" i="4"/>
  <c r="AI212" i="4"/>
  <c r="AF212" i="4"/>
  <c r="Z212" i="4"/>
  <c r="V212" i="4"/>
  <c r="Q212" i="4"/>
  <c r="AI211" i="4"/>
  <c r="AF211" i="4"/>
  <c r="Z211" i="4"/>
  <c r="V211" i="4"/>
  <c r="Q211" i="4"/>
  <c r="AI210" i="4"/>
  <c r="AF210" i="4"/>
  <c r="Z210" i="4"/>
  <c r="V210" i="4"/>
  <c r="Q210" i="4"/>
  <c r="AI209" i="4"/>
  <c r="AF209" i="4"/>
  <c r="Z209" i="4"/>
  <c r="V209" i="4"/>
  <c r="Q209" i="4"/>
  <c r="AI208" i="4"/>
  <c r="AF208" i="4"/>
  <c r="Z208" i="4"/>
  <c r="V208" i="4"/>
  <c r="Q208" i="4"/>
  <c r="AI207" i="4"/>
  <c r="AF207" i="4"/>
  <c r="Z207" i="4"/>
  <c r="V207" i="4"/>
  <c r="Q207" i="4"/>
  <c r="AI206" i="4"/>
  <c r="AF206" i="4"/>
  <c r="Z206" i="4"/>
  <c r="V206" i="4"/>
  <c r="Q206" i="4"/>
  <c r="AI205" i="4"/>
  <c r="AF205" i="4"/>
  <c r="Z205" i="4"/>
  <c r="V205" i="4"/>
  <c r="Q205" i="4"/>
  <c r="AI204" i="4"/>
  <c r="AF204" i="4"/>
  <c r="Z204" i="4"/>
  <c r="V204" i="4"/>
  <c r="Q204" i="4"/>
  <c r="AI203" i="4"/>
  <c r="AF203" i="4"/>
  <c r="Z203" i="4"/>
  <c r="V203" i="4"/>
  <c r="Q203" i="4"/>
  <c r="AI202" i="4"/>
  <c r="AF202" i="4"/>
  <c r="Z202" i="4"/>
  <c r="V202" i="4"/>
  <c r="Q202" i="4"/>
  <c r="AI201" i="4"/>
  <c r="AF201" i="4"/>
  <c r="Z201" i="4"/>
  <c r="V201" i="4"/>
  <c r="Q201" i="4"/>
  <c r="AI200" i="4"/>
  <c r="AF200" i="4"/>
  <c r="Z200" i="4"/>
  <c r="V200" i="4"/>
  <c r="Q200" i="4"/>
  <c r="AI199" i="4"/>
  <c r="AF199" i="4"/>
  <c r="Z199" i="4"/>
  <c r="V199" i="4"/>
  <c r="Q199" i="4"/>
  <c r="AI198" i="4"/>
  <c r="AF198" i="4"/>
  <c r="Z198" i="4"/>
  <c r="V198" i="4"/>
  <c r="Q198" i="4"/>
  <c r="AI197" i="4"/>
  <c r="AF197" i="4"/>
  <c r="Z197" i="4"/>
  <c r="V197" i="4"/>
  <c r="Q197" i="4"/>
  <c r="AI196" i="4"/>
  <c r="AF196" i="4"/>
  <c r="Z196" i="4"/>
  <c r="V196" i="4"/>
  <c r="Q196" i="4"/>
  <c r="AI195" i="4"/>
  <c r="AF195" i="4"/>
  <c r="Z195" i="4"/>
  <c r="V195" i="4"/>
  <c r="Q195" i="4"/>
  <c r="AI194" i="4"/>
  <c r="AF194" i="4"/>
  <c r="Z194" i="4"/>
  <c r="V194" i="4"/>
  <c r="Q194" i="4"/>
  <c r="AI193" i="4"/>
  <c r="AF193" i="4"/>
  <c r="Z193" i="4"/>
  <c r="V193" i="4"/>
  <c r="Q193" i="4"/>
  <c r="AI192" i="4"/>
  <c r="AF192" i="4"/>
  <c r="Z192" i="4"/>
  <c r="V192" i="4"/>
  <c r="Q192" i="4"/>
  <c r="AI191" i="4"/>
  <c r="AF191" i="4"/>
  <c r="Z191" i="4"/>
  <c r="V191" i="4"/>
  <c r="Q191" i="4"/>
  <c r="AI190" i="4"/>
  <c r="AF190" i="4"/>
  <c r="Z190" i="4"/>
  <c r="V190" i="4"/>
  <c r="Q190" i="4"/>
  <c r="AI189" i="4"/>
  <c r="AF189" i="4"/>
  <c r="Z189" i="4"/>
  <c r="V189" i="4"/>
  <c r="Q189" i="4"/>
  <c r="AI188" i="4"/>
  <c r="AF188" i="4"/>
  <c r="Z188" i="4"/>
  <c r="V188" i="4"/>
  <c r="Q188" i="4"/>
  <c r="AI187" i="4"/>
  <c r="AF187" i="4"/>
  <c r="Z187" i="4"/>
  <c r="V187" i="4"/>
  <c r="Q187" i="4"/>
  <c r="AI186" i="4"/>
  <c r="AF186" i="4"/>
  <c r="Z186" i="4"/>
  <c r="V186" i="4"/>
  <c r="Q186" i="4"/>
  <c r="AI185" i="4"/>
  <c r="AF185" i="4"/>
  <c r="Z185" i="4"/>
  <c r="V185" i="4"/>
  <c r="Q185" i="4"/>
  <c r="AI184" i="4"/>
  <c r="AF184" i="4"/>
  <c r="Z184" i="4"/>
  <c r="V184" i="4"/>
  <c r="Q184" i="4"/>
  <c r="AI183" i="4"/>
  <c r="AF183" i="4"/>
  <c r="Z183" i="4"/>
  <c r="V183" i="4"/>
  <c r="Q183" i="4"/>
  <c r="AI182" i="4"/>
  <c r="AF182" i="4"/>
  <c r="Z182" i="4"/>
  <c r="V182" i="4"/>
  <c r="Q182" i="4"/>
  <c r="AI181" i="4"/>
  <c r="AF181" i="4"/>
  <c r="Z181" i="4"/>
  <c r="V181" i="4"/>
  <c r="Q181" i="4"/>
  <c r="AI180" i="4"/>
  <c r="AF180" i="4"/>
  <c r="Z180" i="4"/>
  <c r="V180" i="4"/>
  <c r="Q180" i="4"/>
  <c r="AI179" i="4"/>
  <c r="AF179" i="4"/>
  <c r="Z179" i="4"/>
  <c r="V179" i="4"/>
  <c r="Q179" i="4"/>
  <c r="AI178" i="4"/>
  <c r="AF178" i="4"/>
  <c r="Z178" i="4"/>
  <c r="V178" i="4"/>
  <c r="Q178" i="4"/>
  <c r="AI177" i="4"/>
  <c r="AF177" i="4"/>
  <c r="Z177" i="4"/>
  <c r="V177" i="4"/>
  <c r="Q177" i="4"/>
  <c r="AI176" i="4"/>
  <c r="AF176" i="4"/>
  <c r="Z176" i="4"/>
  <c r="V176" i="4"/>
  <c r="Q176" i="4"/>
  <c r="AI175" i="4"/>
  <c r="AF175" i="4"/>
  <c r="Z175" i="4"/>
  <c r="V175" i="4"/>
  <c r="Q175" i="4"/>
  <c r="AI174" i="4"/>
  <c r="AF174" i="4"/>
  <c r="Z174" i="4"/>
  <c r="V174" i="4"/>
  <c r="Q174" i="4"/>
  <c r="AI173" i="4"/>
  <c r="AF173" i="4"/>
  <c r="Z173" i="4"/>
  <c r="V173" i="4"/>
  <c r="Q173" i="4"/>
  <c r="AI172" i="4"/>
  <c r="AF172" i="4"/>
  <c r="Z172" i="4"/>
  <c r="V172" i="4"/>
  <c r="Q172" i="4"/>
  <c r="AI171" i="4"/>
  <c r="AF171" i="4"/>
  <c r="Z171" i="4"/>
  <c r="V171" i="4"/>
  <c r="Q171" i="4"/>
  <c r="AI170" i="4"/>
  <c r="AF170" i="4"/>
  <c r="Z170" i="4"/>
  <c r="V170" i="4"/>
  <c r="Q170" i="4"/>
  <c r="AI169" i="4"/>
  <c r="AF169" i="4"/>
  <c r="Z169" i="4"/>
  <c r="V169" i="4"/>
  <c r="Q169" i="4"/>
  <c r="AI168" i="4"/>
  <c r="AF168" i="4"/>
  <c r="Z168" i="4"/>
  <c r="V168" i="4"/>
  <c r="Q168" i="4"/>
  <c r="AI167" i="4"/>
  <c r="AF167" i="4"/>
  <c r="Z167" i="4"/>
  <c r="V167" i="4"/>
  <c r="Q167" i="4"/>
  <c r="AI166" i="4"/>
  <c r="AF166" i="4"/>
  <c r="Z166" i="4"/>
  <c r="V166" i="4"/>
  <c r="Q166" i="4"/>
  <c r="AI165" i="4"/>
  <c r="AF165" i="4"/>
  <c r="Z165" i="4"/>
  <c r="V165" i="4"/>
  <c r="Q165" i="4"/>
  <c r="AI164" i="4"/>
  <c r="AF164" i="4"/>
  <c r="Z164" i="4"/>
  <c r="V164" i="4"/>
  <c r="Q164" i="4"/>
  <c r="AI163" i="4"/>
  <c r="AF163" i="4"/>
  <c r="Z163" i="4"/>
  <c r="V163" i="4"/>
  <c r="Q163" i="4"/>
  <c r="AI162" i="4"/>
  <c r="AF162" i="4"/>
  <c r="Z162" i="4"/>
  <c r="V162" i="4"/>
  <c r="Q162" i="4"/>
  <c r="AI161" i="4"/>
  <c r="AF161" i="4"/>
  <c r="Z161" i="4"/>
  <c r="V161" i="4"/>
  <c r="Q161" i="4"/>
  <c r="AI160" i="4"/>
  <c r="AF160" i="4"/>
  <c r="Z160" i="4"/>
  <c r="V160" i="4"/>
  <c r="Q160" i="4"/>
  <c r="AI159" i="4"/>
  <c r="AF159" i="4"/>
  <c r="Z159" i="4"/>
  <c r="V159" i="4"/>
  <c r="Q159" i="4"/>
  <c r="AI158" i="4"/>
  <c r="AF158" i="4"/>
  <c r="Z158" i="4"/>
  <c r="V158" i="4"/>
  <c r="Q158" i="4"/>
  <c r="AI157" i="4"/>
  <c r="AF157" i="4"/>
  <c r="Z157" i="4"/>
  <c r="V157" i="4"/>
  <c r="Q157" i="4"/>
  <c r="AI156" i="4"/>
  <c r="AF156" i="4"/>
  <c r="Z156" i="4"/>
  <c r="V156" i="4"/>
  <c r="Q156" i="4"/>
  <c r="AI155" i="4"/>
  <c r="AF155" i="4"/>
  <c r="Z155" i="4"/>
  <c r="V155" i="4"/>
  <c r="Q155" i="4"/>
  <c r="AI154" i="4"/>
  <c r="AF154" i="4"/>
  <c r="Z154" i="4"/>
  <c r="V154" i="4"/>
  <c r="Q154" i="4"/>
  <c r="AI153" i="4"/>
  <c r="AF153" i="4"/>
  <c r="Z153" i="4"/>
  <c r="V153" i="4"/>
  <c r="Q153" i="4"/>
  <c r="AI152" i="4"/>
  <c r="AF152" i="4"/>
  <c r="Z152" i="4"/>
  <c r="V152" i="4"/>
  <c r="Q152" i="4"/>
  <c r="AI151" i="4"/>
  <c r="AF151" i="4"/>
  <c r="Z151" i="4"/>
  <c r="V151" i="4"/>
  <c r="Q151" i="4"/>
  <c r="AI150" i="4"/>
  <c r="AF150" i="4"/>
  <c r="Z150" i="4"/>
  <c r="V150" i="4"/>
  <c r="Q150" i="4"/>
  <c r="AI149" i="4"/>
  <c r="AF149" i="4"/>
  <c r="Z149" i="4"/>
  <c r="V149" i="4"/>
  <c r="Q149" i="4"/>
  <c r="AI148" i="4"/>
  <c r="AF148" i="4"/>
  <c r="Z148" i="4"/>
  <c r="V148" i="4"/>
  <c r="Q148" i="4"/>
  <c r="AI147" i="4"/>
  <c r="AF147" i="4"/>
  <c r="Z147" i="4"/>
  <c r="V147" i="4"/>
  <c r="Q147" i="4"/>
  <c r="AI146" i="4"/>
  <c r="AF146" i="4"/>
  <c r="Z146" i="4"/>
  <c r="V146" i="4"/>
  <c r="Q146" i="4"/>
  <c r="AI145" i="4"/>
  <c r="AF145" i="4"/>
  <c r="Z145" i="4"/>
  <c r="V145" i="4"/>
  <c r="Q145" i="4"/>
  <c r="AI144" i="4"/>
  <c r="AF144" i="4"/>
  <c r="Z144" i="4"/>
  <c r="V144" i="4"/>
  <c r="Q144" i="4"/>
  <c r="AI143" i="4"/>
  <c r="AF143" i="4"/>
  <c r="Z143" i="4"/>
  <c r="V143" i="4"/>
  <c r="Q143" i="4"/>
  <c r="AI142" i="4"/>
  <c r="AF142" i="4"/>
  <c r="Z142" i="4"/>
  <c r="V142" i="4"/>
  <c r="Q142" i="4"/>
  <c r="AI141" i="4"/>
  <c r="AF141" i="4"/>
  <c r="Z141" i="4"/>
  <c r="V141" i="4"/>
  <c r="Q141" i="4"/>
  <c r="AI140" i="4"/>
  <c r="AF140" i="4"/>
  <c r="Z140" i="4"/>
  <c r="V140" i="4"/>
  <c r="Q140" i="4"/>
  <c r="AI139" i="4"/>
  <c r="AF139" i="4"/>
  <c r="Z139" i="4"/>
  <c r="V139" i="4"/>
  <c r="Q139" i="4"/>
  <c r="AI138" i="4"/>
  <c r="AF138" i="4"/>
  <c r="Z138" i="4"/>
  <c r="V138" i="4"/>
  <c r="Q138" i="4"/>
  <c r="AI137" i="4"/>
  <c r="AF137" i="4"/>
  <c r="Z137" i="4"/>
  <c r="V137" i="4"/>
  <c r="Q137" i="4"/>
  <c r="AI136" i="4"/>
  <c r="AF136" i="4"/>
  <c r="Z136" i="4"/>
  <c r="V136" i="4"/>
  <c r="Q136" i="4"/>
  <c r="AI135" i="4"/>
  <c r="AF135" i="4"/>
  <c r="Z135" i="4"/>
  <c r="V135" i="4"/>
  <c r="Q135" i="4"/>
  <c r="AI134" i="4"/>
  <c r="AF134" i="4"/>
  <c r="Z134" i="4"/>
  <c r="V134" i="4"/>
  <c r="Q134" i="4"/>
  <c r="AI133" i="4"/>
  <c r="AF133" i="4"/>
  <c r="Z133" i="4"/>
  <c r="V133" i="4"/>
  <c r="Q133" i="4"/>
  <c r="AI132" i="4"/>
  <c r="AF132" i="4"/>
  <c r="Z132" i="4"/>
  <c r="V132" i="4"/>
  <c r="Q132" i="4"/>
  <c r="AI131" i="4"/>
  <c r="AF131" i="4"/>
  <c r="Z131" i="4"/>
  <c r="V131" i="4"/>
  <c r="Q131" i="4"/>
  <c r="AI130" i="4"/>
  <c r="AF130" i="4"/>
  <c r="Z130" i="4"/>
  <c r="V130" i="4"/>
  <c r="Q130" i="4"/>
  <c r="AI129" i="4"/>
  <c r="AF129" i="4"/>
  <c r="Z129" i="4"/>
  <c r="V129" i="4"/>
  <c r="Q129" i="4"/>
  <c r="AI128" i="4"/>
  <c r="AF128" i="4"/>
  <c r="Z128" i="4"/>
  <c r="V128" i="4"/>
  <c r="Q128" i="4"/>
  <c r="AI127" i="4"/>
  <c r="AF127" i="4"/>
  <c r="Z127" i="4"/>
  <c r="V127" i="4"/>
  <c r="Q127" i="4"/>
  <c r="AI126" i="4"/>
  <c r="AF126" i="4"/>
  <c r="Z126" i="4"/>
  <c r="V126" i="4"/>
  <c r="Q126" i="4"/>
  <c r="AI125" i="4"/>
  <c r="AF125" i="4"/>
  <c r="Z125" i="4"/>
  <c r="V125" i="4"/>
  <c r="Q125" i="4"/>
  <c r="AI124" i="4"/>
  <c r="AF124" i="4"/>
  <c r="Z124" i="4"/>
  <c r="V124" i="4"/>
  <c r="Q124" i="4"/>
  <c r="AI123" i="4"/>
  <c r="AF123" i="4"/>
  <c r="Z123" i="4"/>
  <c r="V123" i="4"/>
  <c r="Q123" i="4"/>
  <c r="AI122" i="4"/>
  <c r="AF122" i="4"/>
  <c r="Z122" i="4"/>
  <c r="V122" i="4"/>
  <c r="Q122" i="4"/>
  <c r="AI121" i="4"/>
  <c r="AF121" i="4"/>
  <c r="Z121" i="4"/>
  <c r="V121" i="4"/>
  <c r="Q121" i="4"/>
  <c r="AI120" i="4"/>
  <c r="AF120" i="4"/>
  <c r="Z120" i="4"/>
  <c r="V120" i="4"/>
  <c r="Q120" i="4"/>
  <c r="AI119" i="4"/>
  <c r="AF119" i="4"/>
  <c r="Z119" i="4"/>
  <c r="V119" i="4"/>
  <c r="Q119" i="4"/>
  <c r="AI118" i="4"/>
  <c r="AF118" i="4"/>
  <c r="Z118" i="4"/>
  <c r="V118" i="4"/>
  <c r="Q118" i="4"/>
  <c r="AI117" i="4"/>
  <c r="AF117" i="4"/>
  <c r="Z117" i="4"/>
  <c r="V117" i="4"/>
  <c r="Q117" i="4"/>
  <c r="AI116" i="4"/>
  <c r="AF116" i="4"/>
  <c r="Z116" i="4"/>
  <c r="V116" i="4"/>
  <c r="Q116" i="4"/>
  <c r="AI115" i="4"/>
  <c r="AF115" i="4"/>
  <c r="Z115" i="4"/>
  <c r="V115" i="4"/>
  <c r="Q115" i="4"/>
  <c r="AI114" i="4"/>
  <c r="AF114" i="4"/>
  <c r="Z114" i="4"/>
  <c r="V114" i="4"/>
  <c r="Q114" i="4"/>
  <c r="AI113" i="4"/>
  <c r="AF113" i="4"/>
  <c r="Z113" i="4"/>
  <c r="V113" i="4"/>
  <c r="Q113" i="4"/>
  <c r="AI112" i="4"/>
  <c r="AF112" i="4"/>
  <c r="Z112" i="4"/>
  <c r="V112" i="4"/>
  <c r="Q112" i="4"/>
  <c r="AI111" i="4"/>
  <c r="AF111" i="4"/>
  <c r="Z111" i="4"/>
  <c r="V111" i="4"/>
  <c r="Q111" i="4"/>
  <c r="AI110" i="4"/>
  <c r="AF110" i="4"/>
  <c r="Z110" i="4"/>
  <c r="V110" i="4"/>
  <c r="Q110" i="4"/>
  <c r="AI109" i="4"/>
  <c r="AF109" i="4"/>
  <c r="Z109" i="4"/>
  <c r="V109" i="4"/>
  <c r="Q109" i="4"/>
  <c r="AI108" i="4"/>
  <c r="AF108" i="4"/>
  <c r="Z108" i="4"/>
  <c r="V108" i="4"/>
  <c r="Q108" i="4"/>
  <c r="AI107" i="4"/>
  <c r="AF107" i="4"/>
  <c r="Z107" i="4"/>
  <c r="V107" i="4"/>
  <c r="Q107" i="4"/>
  <c r="AI106" i="4"/>
  <c r="AF106" i="4"/>
  <c r="Z106" i="4"/>
  <c r="V106" i="4"/>
  <c r="Q106" i="4"/>
  <c r="AI105" i="4"/>
  <c r="AF105" i="4"/>
  <c r="Z105" i="4"/>
  <c r="V105" i="4"/>
  <c r="Q105" i="4"/>
  <c r="AI104" i="4"/>
  <c r="AF104" i="4"/>
  <c r="Z104" i="4"/>
  <c r="V104" i="4"/>
  <c r="Q104" i="4"/>
  <c r="AI103" i="4"/>
  <c r="AF103" i="4"/>
  <c r="Z103" i="4"/>
  <c r="V103" i="4"/>
  <c r="Q103" i="4"/>
  <c r="AI102" i="4"/>
  <c r="AF102" i="4"/>
  <c r="Z102" i="4"/>
  <c r="V102" i="4"/>
  <c r="Q102" i="4"/>
  <c r="AI101" i="4"/>
  <c r="AF101" i="4"/>
  <c r="Z101" i="4"/>
  <c r="V101" i="4"/>
  <c r="Q101" i="4"/>
  <c r="AI100" i="4"/>
  <c r="AF100" i="4"/>
  <c r="Z100" i="4"/>
  <c r="V100" i="4"/>
  <c r="Q100" i="4"/>
  <c r="AI99" i="4"/>
  <c r="AF99" i="4"/>
  <c r="Z99" i="4"/>
  <c r="V99" i="4"/>
  <c r="Q99" i="4"/>
  <c r="AI98" i="4"/>
  <c r="AF98" i="4"/>
  <c r="Z98" i="4"/>
  <c r="V98" i="4"/>
  <c r="Q98" i="4"/>
  <c r="AI97" i="4"/>
  <c r="AF97" i="4"/>
  <c r="Z97" i="4"/>
  <c r="V97" i="4"/>
  <c r="Q97" i="4"/>
  <c r="AI96" i="4"/>
  <c r="AF96" i="4"/>
  <c r="Z96" i="4"/>
  <c r="V96" i="4"/>
  <c r="Q96" i="4"/>
  <c r="AI95" i="4"/>
  <c r="AF95" i="4"/>
  <c r="Z95" i="4"/>
  <c r="V95" i="4"/>
  <c r="Q95" i="4"/>
  <c r="AI94" i="4"/>
  <c r="AF94" i="4"/>
  <c r="Z94" i="4"/>
  <c r="V94" i="4"/>
  <c r="Q94" i="4"/>
  <c r="AI93" i="4"/>
  <c r="AF93" i="4"/>
  <c r="Z93" i="4"/>
  <c r="V93" i="4"/>
  <c r="Q93" i="4"/>
  <c r="AI92" i="4"/>
  <c r="AF92" i="4"/>
  <c r="Z92" i="4"/>
  <c r="V92" i="4"/>
  <c r="Q92" i="4"/>
  <c r="AI91" i="4"/>
  <c r="AF91" i="4"/>
  <c r="Z91" i="4"/>
  <c r="V91" i="4"/>
  <c r="Q91" i="4"/>
  <c r="AI90" i="4"/>
  <c r="AF90" i="4"/>
  <c r="Z90" i="4"/>
  <c r="V90" i="4"/>
  <c r="Q90" i="4"/>
  <c r="AI89" i="4"/>
  <c r="AF89" i="4"/>
  <c r="Z89" i="4"/>
  <c r="V89" i="4"/>
  <c r="Q89" i="4"/>
  <c r="AI88" i="4"/>
  <c r="AF88" i="4"/>
  <c r="Z88" i="4"/>
  <c r="V88" i="4"/>
  <c r="Q88" i="4"/>
  <c r="AI87" i="4"/>
  <c r="AF87" i="4"/>
  <c r="Z87" i="4"/>
  <c r="V87" i="4"/>
  <c r="Q87" i="4"/>
  <c r="AI86" i="4"/>
  <c r="AF86" i="4"/>
  <c r="Z86" i="4"/>
  <c r="V86" i="4"/>
  <c r="Q86" i="4"/>
  <c r="AI85" i="4"/>
  <c r="AF85" i="4"/>
  <c r="Z85" i="4"/>
  <c r="V85" i="4"/>
  <c r="Q85" i="4"/>
  <c r="AI84" i="4"/>
  <c r="AF84" i="4"/>
  <c r="Z84" i="4"/>
  <c r="V84" i="4"/>
  <c r="Q84" i="4"/>
  <c r="AI83" i="4"/>
  <c r="AF83" i="4"/>
  <c r="Z83" i="4"/>
  <c r="V83" i="4"/>
  <c r="Q83" i="4"/>
  <c r="AI82" i="4"/>
  <c r="AF82" i="4"/>
  <c r="Z82" i="4"/>
  <c r="V82" i="4"/>
  <c r="Q82" i="4"/>
  <c r="AI81" i="4"/>
  <c r="AF81" i="4"/>
  <c r="Z81" i="4"/>
  <c r="V81" i="4"/>
  <c r="Q81" i="4"/>
  <c r="AI80" i="4"/>
  <c r="AF80" i="4"/>
  <c r="Z80" i="4"/>
  <c r="V80" i="4"/>
  <c r="Q80" i="4"/>
  <c r="AI79" i="4"/>
  <c r="AF79" i="4"/>
  <c r="Z79" i="4"/>
  <c r="V79" i="4"/>
  <c r="Q79" i="4"/>
  <c r="AI78" i="4"/>
  <c r="AF78" i="4"/>
  <c r="Z78" i="4"/>
  <c r="V78" i="4"/>
  <c r="Q78" i="4"/>
  <c r="AI77" i="4"/>
  <c r="AF77" i="4"/>
  <c r="Z77" i="4"/>
  <c r="V77" i="4"/>
  <c r="Q77" i="4"/>
  <c r="AI76" i="4"/>
  <c r="AF76" i="4"/>
  <c r="Z76" i="4"/>
  <c r="V76" i="4"/>
  <c r="Q76" i="4"/>
  <c r="AI75" i="4"/>
  <c r="AF75" i="4"/>
  <c r="Z75" i="4"/>
  <c r="V75" i="4"/>
  <c r="Q75" i="4"/>
  <c r="AI74" i="4"/>
  <c r="AF74" i="4"/>
  <c r="Z74" i="4"/>
  <c r="V74" i="4"/>
  <c r="Q74" i="4"/>
  <c r="AI73" i="4"/>
  <c r="AF73" i="4"/>
  <c r="Z73" i="4"/>
  <c r="V73" i="4"/>
  <c r="Q73" i="4"/>
  <c r="AI72" i="4"/>
  <c r="AF72" i="4"/>
  <c r="Z72" i="4"/>
  <c r="V72" i="4"/>
  <c r="Q72" i="4"/>
  <c r="AI71" i="4"/>
  <c r="AF71" i="4"/>
  <c r="Z71" i="4"/>
  <c r="V71" i="4"/>
  <c r="Q71" i="4"/>
  <c r="AI70" i="4"/>
  <c r="AF70" i="4"/>
  <c r="Z70" i="4"/>
  <c r="V70" i="4"/>
  <c r="Q70" i="4"/>
  <c r="AI69" i="4"/>
  <c r="AF69" i="4"/>
  <c r="Z69" i="4"/>
  <c r="V69" i="4"/>
  <c r="Q69" i="4"/>
  <c r="AI68" i="4"/>
  <c r="AF68" i="4"/>
  <c r="Z68" i="4"/>
  <c r="V68" i="4"/>
  <c r="Q68" i="4"/>
  <c r="AI67" i="4"/>
  <c r="AF67" i="4"/>
  <c r="Z67" i="4"/>
  <c r="V67" i="4"/>
  <c r="Q67" i="4"/>
  <c r="AI66" i="4"/>
  <c r="AF66" i="4"/>
  <c r="Z66" i="4"/>
  <c r="V66" i="4"/>
  <c r="Q66" i="4"/>
  <c r="AI65" i="4"/>
  <c r="AF65" i="4"/>
  <c r="Z65" i="4"/>
  <c r="V65" i="4"/>
  <c r="Q65" i="4"/>
  <c r="AI64" i="4"/>
  <c r="AF64" i="4"/>
  <c r="Z64" i="4"/>
  <c r="V64" i="4"/>
  <c r="Q64" i="4"/>
  <c r="AI63" i="4"/>
  <c r="AF63" i="4"/>
  <c r="Z63" i="4"/>
  <c r="V63" i="4"/>
  <c r="Q63" i="4"/>
  <c r="AI62" i="4"/>
  <c r="AF62" i="4"/>
  <c r="Z62" i="4"/>
  <c r="V62" i="4"/>
  <c r="Q62" i="4"/>
  <c r="AI61" i="4"/>
  <c r="AF61" i="4"/>
  <c r="Z61" i="4"/>
  <c r="V61" i="4"/>
  <c r="Q61" i="4"/>
  <c r="AI60" i="4"/>
  <c r="AF60" i="4"/>
  <c r="Z60" i="4"/>
  <c r="V60" i="4"/>
  <c r="Q60" i="4"/>
  <c r="AI59" i="4"/>
  <c r="AF59" i="4"/>
  <c r="Z59" i="4"/>
  <c r="V59" i="4"/>
  <c r="Q59" i="4"/>
  <c r="AI58" i="4"/>
  <c r="AF58" i="4"/>
  <c r="Z58" i="4"/>
  <c r="V58" i="4"/>
  <c r="Q58" i="4"/>
  <c r="AI57" i="4"/>
  <c r="AF57" i="4"/>
  <c r="Z57" i="4"/>
  <c r="V57" i="4"/>
  <c r="Q57" i="4"/>
  <c r="AI56" i="4"/>
  <c r="AF56" i="4"/>
  <c r="Z56" i="4"/>
  <c r="V56" i="4"/>
  <c r="Q56" i="4"/>
  <c r="AI55" i="4"/>
  <c r="AF55" i="4"/>
  <c r="Z55" i="4"/>
  <c r="V55" i="4"/>
  <c r="Q55" i="4"/>
  <c r="AI54" i="4"/>
  <c r="AF54" i="4"/>
  <c r="Z54" i="4"/>
  <c r="V54" i="4"/>
  <c r="Q54" i="4"/>
  <c r="AI53" i="4"/>
  <c r="AF53" i="4"/>
  <c r="Z53" i="4"/>
  <c r="V53" i="4"/>
  <c r="Q53" i="4"/>
  <c r="AI52" i="4"/>
  <c r="AF52" i="4"/>
  <c r="Z52" i="4"/>
  <c r="V52" i="4"/>
  <c r="Q52" i="4"/>
  <c r="AI51" i="4"/>
  <c r="AF51" i="4"/>
  <c r="Z51" i="4"/>
  <c r="V51" i="4"/>
  <c r="Q51" i="4"/>
  <c r="AI50" i="4"/>
  <c r="AF50" i="4"/>
  <c r="Z50" i="4"/>
  <c r="V50" i="4"/>
  <c r="Q50" i="4"/>
  <c r="AI49" i="4"/>
  <c r="AF49" i="4"/>
  <c r="Z49" i="4"/>
  <c r="V49" i="4"/>
  <c r="Q49" i="4"/>
  <c r="AI48" i="4"/>
  <c r="AF48" i="4"/>
  <c r="Z48" i="4"/>
  <c r="V48" i="4"/>
  <c r="Q48" i="4"/>
  <c r="AI47" i="4"/>
  <c r="AF47" i="4"/>
  <c r="Z47" i="4"/>
  <c r="V47" i="4"/>
  <c r="Q47" i="4"/>
  <c r="AI46" i="4"/>
  <c r="AF46" i="4"/>
  <c r="Z46" i="4"/>
  <c r="V46" i="4"/>
  <c r="Q46" i="4"/>
  <c r="AI45" i="4"/>
  <c r="AF45" i="4"/>
  <c r="Z45" i="4"/>
  <c r="V45" i="4"/>
  <c r="Q45" i="4"/>
  <c r="AI44" i="4"/>
  <c r="AF44" i="4"/>
  <c r="Z44" i="4"/>
  <c r="V44" i="4"/>
  <c r="Q44" i="4"/>
  <c r="AI43" i="4"/>
  <c r="AF43" i="4"/>
  <c r="Z43" i="4"/>
  <c r="V43" i="4"/>
  <c r="Q43" i="4"/>
  <c r="AI42" i="4"/>
  <c r="AF42" i="4"/>
  <c r="Z42" i="4"/>
  <c r="V42" i="4"/>
  <c r="Q42" i="4"/>
  <c r="AI41" i="4"/>
  <c r="AF41" i="4"/>
  <c r="Z41" i="4"/>
  <c r="V41" i="4"/>
  <c r="Q41" i="4"/>
  <c r="AI40" i="4"/>
  <c r="AF40" i="4"/>
  <c r="Z40" i="4"/>
  <c r="V40" i="4"/>
  <c r="Q40" i="4"/>
  <c r="AI39" i="4"/>
  <c r="AF39" i="4"/>
  <c r="Z39" i="4"/>
  <c r="V39" i="4"/>
  <c r="Q39" i="4"/>
  <c r="AI38" i="4"/>
  <c r="AF38" i="4"/>
  <c r="Z38" i="4"/>
  <c r="V38" i="4"/>
  <c r="Q38" i="4"/>
  <c r="AI37" i="4"/>
  <c r="AF37" i="4"/>
  <c r="Z37" i="4"/>
  <c r="V37" i="4"/>
  <c r="Q37" i="4"/>
  <c r="AI36" i="4"/>
  <c r="AF36" i="4"/>
  <c r="Z36" i="4"/>
  <c r="V36" i="4"/>
  <c r="Q36" i="4"/>
  <c r="AI35" i="4"/>
  <c r="AF35" i="4"/>
  <c r="Z35" i="4"/>
  <c r="V35" i="4"/>
  <c r="Q35" i="4"/>
  <c r="AI34" i="4"/>
  <c r="AF34" i="4"/>
  <c r="Z34" i="4"/>
  <c r="V34" i="4"/>
  <c r="Q34" i="4"/>
  <c r="AI33" i="4"/>
  <c r="AF33" i="4"/>
  <c r="Z33" i="4"/>
  <c r="V33" i="4"/>
  <c r="Q33" i="4"/>
  <c r="AI32" i="4"/>
  <c r="AF32" i="4"/>
  <c r="Z32" i="4"/>
  <c r="V32" i="4"/>
  <c r="Q32" i="4"/>
  <c r="AI31" i="4"/>
  <c r="AF31" i="4"/>
  <c r="Z31" i="4"/>
  <c r="V31" i="4"/>
  <c r="Q31" i="4"/>
  <c r="AI30" i="4"/>
  <c r="AF30" i="4"/>
  <c r="Z30" i="4"/>
  <c r="V30" i="4"/>
  <c r="Q30" i="4"/>
  <c r="AI29" i="4"/>
  <c r="AF29" i="4"/>
  <c r="Z29" i="4"/>
  <c r="V29" i="4"/>
  <c r="Q29" i="4"/>
  <c r="AI28" i="4"/>
  <c r="AF28" i="4"/>
  <c r="Z28" i="4"/>
  <c r="V28" i="4"/>
  <c r="Q28" i="4"/>
  <c r="AI27" i="4"/>
  <c r="AF27" i="4"/>
  <c r="Z27" i="4"/>
  <c r="V27" i="4"/>
  <c r="Q27" i="4"/>
  <c r="AI26" i="4"/>
  <c r="AF26" i="4"/>
  <c r="Z26" i="4"/>
  <c r="V26" i="4"/>
  <c r="Q26" i="4"/>
  <c r="AI25" i="4"/>
  <c r="AF25" i="4"/>
  <c r="Z25" i="4"/>
  <c r="V25" i="4"/>
  <c r="Q25" i="4"/>
  <c r="AI24" i="4"/>
  <c r="AF24" i="4"/>
  <c r="Z24" i="4"/>
  <c r="V24" i="4"/>
  <c r="Q24" i="4"/>
  <c r="AI23" i="4"/>
  <c r="AF23" i="4"/>
  <c r="Z23" i="4"/>
  <c r="V23" i="4"/>
  <c r="Q23" i="4"/>
  <c r="AI22" i="4"/>
  <c r="AF22" i="4"/>
  <c r="Z22" i="4"/>
  <c r="V22" i="4"/>
  <c r="Q22" i="4"/>
  <c r="AI21" i="4"/>
  <c r="AF21" i="4"/>
  <c r="Z21" i="4"/>
  <c r="V21" i="4"/>
  <c r="Q21" i="4"/>
  <c r="AI20" i="4"/>
  <c r="AF20" i="4"/>
  <c r="Z20" i="4"/>
  <c r="V20" i="4"/>
  <c r="Q20" i="4"/>
  <c r="AI19" i="4"/>
  <c r="AF19" i="4"/>
  <c r="Z19" i="4"/>
  <c r="V19" i="4"/>
  <c r="Q19" i="4"/>
  <c r="AI18" i="4"/>
  <c r="AF18" i="4"/>
  <c r="Z18" i="4"/>
  <c r="V18" i="4"/>
  <c r="Q18" i="4"/>
  <c r="AI17" i="4"/>
  <c r="AF17" i="4"/>
  <c r="Z17" i="4"/>
  <c r="V17" i="4"/>
  <c r="Q17" i="4"/>
  <c r="AI16" i="4"/>
  <c r="AF16" i="4"/>
  <c r="Z16" i="4"/>
  <c r="V16" i="4"/>
  <c r="Q16" i="4"/>
  <c r="AI15" i="4"/>
  <c r="AF15" i="4"/>
  <c r="Z15" i="4"/>
  <c r="V15" i="4"/>
  <c r="Q15" i="4"/>
  <c r="AI14" i="4"/>
  <c r="AF14" i="4"/>
  <c r="Z14" i="4"/>
  <c r="V14" i="4"/>
  <c r="Q14" i="4"/>
  <c r="AI13" i="4"/>
  <c r="AF13" i="4"/>
  <c r="Z13" i="4"/>
  <c r="V13" i="4"/>
  <c r="Q13" i="4"/>
  <c r="AI12" i="4"/>
  <c r="AF12" i="4"/>
  <c r="Z12" i="4"/>
  <c r="V12" i="4"/>
  <c r="Q12" i="4"/>
  <c r="AI11" i="4"/>
  <c r="AF11" i="4"/>
  <c r="Z11" i="4"/>
  <c r="V11" i="4"/>
  <c r="Q11" i="4"/>
  <c r="AI10" i="4"/>
  <c r="AF10" i="4"/>
  <c r="Z10" i="4"/>
  <c r="V10" i="4"/>
  <c r="Q10" i="4"/>
  <c r="AI9" i="4"/>
  <c r="AF9" i="4"/>
  <c r="Z9" i="4"/>
  <c r="V9" i="4"/>
  <c r="Q9" i="4"/>
  <c r="AI8" i="4"/>
  <c r="AF8" i="4"/>
  <c r="Z8" i="4"/>
  <c r="V8" i="4"/>
  <c r="Q8" i="4"/>
  <c r="AI7" i="4"/>
  <c r="AF7" i="4"/>
  <c r="Z7" i="4"/>
  <c r="V7" i="4"/>
  <c r="Q7" i="4"/>
  <c r="AI6" i="4"/>
  <c r="AF6" i="4"/>
  <c r="Z6" i="4"/>
  <c r="V6" i="4"/>
  <c r="Q6" i="4"/>
  <c r="AI5" i="4"/>
  <c r="AF5" i="4"/>
  <c r="Z5" i="4"/>
  <c r="V5" i="4"/>
  <c r="Q5" i="4"/>
  <c r="AF4" i="4"/>
  <c r="Z4" i="4"/>
  <c r="V4" i="4"/>
  <c r="AF3" i="4"/>
  <c r="Z3" i="4"/>
  <c r="AF2" i="4"/>
  <c r="Z2" i="4"/>
  <c r="V2" i="4"/>
  <c r="AI235" i="17"/>
  <c r="AI237" i="17"/>
  <c r="AI243" i="17"/>
  <c r="AI234" i="17"/>
  <c r="AI225" i="17"/>
  <c r="AI239" i="17"/>
  <c r="AI233" i="17"/>
  <c r="AI251" i="17"/>
  <c r="AI224" i="17"/>
  <c r="AI226" i="17"/>
  <c r="AH227" i="17"/>
  <c r="AH228" i="17" s="1"/>
  <c r="E227" i="17"/>
  <c r="F227" i="17"/>
  <c r="F228" i="17" s="1"/>
  <c r="G227" i="17"/>
  <c r="G228" i="17" s="1"/>
  <c r="H227" i="17"/>
  <c r="H228" i="17" s="1"/>
  <c r="I227" i="17"/>
  <c r="I228" i="17" s="1"/>
  <c r="I229" i="17" s="1"/>
  <c r="J227" i="17"/>
  <c r="J228" i="17" s="1"/>
  <c r="J229" i="17" s="1"/>
  <c r="K227" i="17"/>
  <c r="L227" i="17"/>
  <c r="M227" i="17"/>
  <c r="N227" i="17"/>
  <c r="N228" i="17" s="1"/>
  <c r="O227" i="17"/>
  <c r="O228" i="17" s="1"/>
  <c r="P227" i="17"/>
  <c r="P228" i="17" s="1"/>
  <c r="R227" i="17"/>
  <c r="R228" i="17" s="1"/>
  <c r="R229" i="17" s="1"/>
  <c r="S227" i="17"/>
  <c r="T227" i="17"/>
  <c r="T228" i="17" s="1"/>
  <c r="U227" i="17"/>
  <c r="U228" i="17" s="1"/>
  <c r="W227" i="17"/>
  <c r="W228" i="17" s="1"/>
  <c r="X227" i="17"/>
  <c r="X228" i="17" s="1"/>
  <c r="Y227" i="17"/>
  <c r="Y228" i="17" s="1"/>
  <c r="AA227" i="17"/>
  <c r="AB227" i="17"/>
  <c r="AC227" i="17"/>
  <c r="AD227" i="17"/>
  <c r="AD228" i="17" s="1"/>
  <c r="AE227" i="17"/>
  <c r="AE228" i="17" s="1"/>
  <c r="AG227" i="17"/>
  <c r="D228" i="17"/>
  <c r="D229" i="17" s="1"/>
  <c r="AF227" i="4" l="1"/>
  <c r="AI263" i="4"/>
  <c r="Q227" i="4"/>
  <c r="Z263" i="4"/>
  <c r="V227" i="4"/>
  <c r="V228" i="4" s="1"/>
  <c r="V229" i="4" s="1"/>
  <c r="AF263" i="4"/>
  <c r="AC264" i="4"/>
  <c r="AC265" i="4" s="1"/>
  <c r="AC266" i="4" s="1"/>
  <c r="E264" i="4"/>
  <c r="E265" i="4" s="1"/>
  <c r="E266" i="4" s="1"/>
  <c r="Z227" i="4"/>
  <c r="Z228" i="4" s="1"/>
  <c r="Z229" i="4" s="1"/>
  <c r="AA268" i="4"/>
  <c r="K267" i="4"/>
  <c r="K268" i="4" s="1"/>
  <c r="U265" i="4"/>
  <c r="U266" i="4" s="1"/>
  <c r="Q228" i="4"/>
  <c r="Q229" i="4" s="1"/>
  <c r="AF228" i="4"/>
  <c r="AF229" i="4" s="1"/>
  <c r="N228" i="4"/>
  <c r="N229" i="4" s="1"/>
  <c r="K228" i="4"/>
  <c r="K229" i="4" s="1"/>
  <c r="S228" i="4"/>
  <c r="S229" i="4" s="1"/>
  <c r="AA228" i="4"/>
  <c r="AA229" i="4" s="1"/>
  <c r="H267" i="4"/>
  <c r="H268" i="4" s="1"/>
  <c r="P267" i="4"/>
  <c r="P268" i="4" s="1"/>
  <c r="X267" i="4"/>
  <c r="X268" i="4" s="1"/>
  <c r="AD228" i="4"/>
  <c r="AD229" i="4" s="1"/>
  <c r="D228" i="4"/>
  <c r="D229" i="4" s="1"/>
  <c r="L228" i="4"/>
  <c r="L229" i="4" s="1"/>
  <c r="T228" i="4"/>
  <c r="T229" i="4" s="1"/>
  <c r="AB228" i="4"/>
  <c r="AB229" i="4" s="1"/>
  <c r="O264" i="4"/>
  <c r="Z264" i="4"/>
  <c r="AI264" i="4"/>
  <c r="AG265" i="4"/>
  <c r="AG266" i="4" s="1"/>
  <c r="Y266" i="4"/>
  <c r="Y267" i="4" s="1"/>
  <c r="Y268" i="4" s="1"/>
  <c r="I267" i="4"/>
  <c r="I268" i="4" s="1"/>
  <c r="E228" i="4"/>
  <c r="E229" i="4" s="1"/>
  <c r="M228" i="4"/>
  <c r="M229" i="4" s="1"/>
  <c r="U228" i="4"/>
  <c r="U229" i="4" s="1"/>
  <c r="AC228" i="4"/>
  <c r="AC229" i="4" s="1"/>
  <c r="AB264" i="4"/>
  <c r="AB265" i="4" s="1"/>
  <c r="AB266" i="4" s="1"/>
  <c r="AH265" i="4"/>
  <c r="AI265" i="4" s="1"/>
  <c r="R266" i="4"/>
  <c r="R267" i="4" s="1"/>
  <c r="R268" i="4" s="1"/>
  <c r="J267" i="4"/>
  <c r="J268" i="4" s="1"/>
  <c r="G228" i="4"/>
  <c r="G229" i="4" s="1"/>
  <c r="O228" i="4"/>
  <c r="O229" i="4" s="1"/>
  <c r="W228" i="4"/>
  <c r="W229" i="4" s="1"/>
  <c r="AE228" i="4"/>
  <c r="AE229" i="4" s="1"/>
  <c r="S264" i="4"/>
  <c r="S265" i="4" s="1"/>
  <c r="AD264" i="4"/>
  <c r="AD265" i="4" s="1"/>
  <c r="D267" i="4"/>
  <c r="D268" i="4" s="1"/>
  <c r="L267" i="4"/>
  <c r="L268" i="4" s="1"/>
  <c r="H228" i="4"/>
  <c r="H229" i="4" s="1"/>
  <c r="P228" i="4"/>
  <c r="P229" i="4" s="1"/>
  <c r="X228" i="4"/>
  <c r="X229" i="4" s="1"/>
  <c r="AI230" i="4"/>
  <c r="V263" i="4"/>
  <c r="T264" i="4"/>
  <c r="AE264" i="4"/>
  <c r="AE265" i="4" s="1"/>
  <c r="M267" i="4"/>
  <c r="M268" i="4" s="1"/>
  <c r="I228" i="4"/>
  <c r="I229" i="4" s="1"/>
  <c r="Y228" i="4"/>
  <c r="Y229" i="4" s="1"/>
  <c r="AG228" i="4"/>
  <c r="AG229" i="4" s="1"/>
  <c r="F267" i="4"/>
  <c r="F268" i="4" s="1"/>
  <c r="N267" i="4"/>
  <c r="N268" i="4" s="1"/>
  <c r="J228" i="4"/>
  <c r="J229" i="4" s="1"/>
  <c r="R228" i="4"/>
  <c r="R229" i="4" s="1"/>
  <c r="AH228" i="4"/>
  <c r="AH229" i="4" s="1"/>
  <c r="G267" i="4"/>
  <c r="G268" i="4" s="1"/>
  <c r="W267" i="4"/>
  <c r="AI228" i="17"/>
  <c r="AI231" i="17"/>
  <c r="Y229" i="17"/>
  <c r="AH229" i="17"/>
  <c r="M228" i="17"/>
  <c r="M229" i="17" s="1"/>
  <c r="AI227" i="17"/>
  <c r="U229" i="17"/>
  <c r="L228" i="17"/>
  <c r="L229" i="17" s="1"/>
  <c r="T229" i="17"/>
  <c r="AG228" i="17"/>
  <c r="AG229" i="17" s="1"/>
  <c r="AI230" i="17"/>
  <c r="AC228" i="17"/>
  <c r="AC229" i="17" s="1"/>
  <c r="E228" i="17"/>
  <c r="E229" i="17" s="1"/>
  <c r="AB228" i="17"/>
  <c r="AB229" i="17" s="1"/>
  <c r="AA228" i="17"/>
  <c r="AA229" i="17" s="1"/>
  <c r="S228" i="17"/>
  <c r="S229" i="17" s="1"/>
  <c r="K228" i="17"/>
  <c r="K229" i="17" s="1"/>
  <c r="X229" i="17"/>
  <c r="P229" i="17"/>
  <c r="H229" i="17"/>
  <c r="AE229" i="17"/>
  <c r="W229" i="17"/>
  <c r="O229" i="17"/>
  <c r="G229" i="17"/>
  <c r="AD229" i="17"/>
  <c r="N229" i="17"/>
  <c r="F229" i="17"/>
  <c r="Z266" i="4" l="1"/>
  <c r="AE266" i="4"/>
  <c r="AE267" i="4" s="1"/>
  <c r="AE268" i="4" s="1"/>
  <c r="AH266" i="4"/>
  <c r="AI266" i="4" s="1"/>
  <c r="AD266" i="4"/>
  <c r="AG267" i="4"/>
  <c r="AG268" i="4" s="1"/>
  <c r="AI232" i="4"/>
  <c r="AI229" i="4"/>
  <c r="Q264" i="4"/>
  <c r="AB267" i="4"/>
  <c r="Z267" i="4"/>
  <c r="E267" i="4"/>
  <c r="E268" i="4" s="1"/>
  <c r="V264" i="4"/>
  <c r="S266" i="4"/>
  <c r="S267" i="4" s="1"/>
  <c r="AI269" i="4"/>
  <c r="W268" i="4"/>
  <c r="Z268" i="4" s="1"/>
  <c r="U267" i="4"/>
  <c r="U268" i="4" s="1"/>
  <c r="AF266" i="4"/>
  <c r="AI231" i="4"/>
  <c r="AI228" i="4"/>
  <c r="AF265" i="4"/>
  <c r="AF264" i="4"/>
  <c r="O265" i="4"/>
  <c r="O266" i="4" s="1"/>
  <c r="Q266" i="4" s="1"/>
  <c r="AD267" i="4"/>
  <c r="AC267" i="4"/>
  <c r="AB268" i="4"/>
  <c r="T265" i="4"/>
  <c r="T266" i="4" s="1"/>
  <c r="AI232" i="17"/>
  <c r="AI229" i="17"/>
  <c r="V265" i="4" l="1"/>
  <c r="AH267" i="4"/>
  <c r="AH268" i="4" s="1"/>
  <c r="AD268" i="4"/>
  <c r="AF267" i="4"/>
  <c r="AI268" i="4"/>
  <c r="AI271" i="4"/>
  <c r="T267" i="4"/>
  <c r="T268" i="4" s="1"/>
  <c r="O267" i="4"/>
  <c r="O268" i="4" s="1"/>
  <c r="Q268" i="4" s="1"/>
  <c r="AI270" i="4"/>
  <c r="AC268" i="4"/>
  <c r="AF268" i="4" s="1"/>
  <c r="V266" i="4"/>
  <c r="S268" i="4"/>
  <c r="Q265" i="4"/>
  <c r="O263" i="17"/>
  <c r="AI376" i="17"/>
  <c r="AF376" i="17"/>
  <c r="Z376" i="17"/>
  <c r="V376" i="17"/>
  <c r="Q376" i="17"/>
  <c r="AI375" i="17"/>
  <c r="AF375" i="17"/>
  <c r="Z375" i="17"/>
  <c r="V375" i="17"/>
  <c r="Q375" i="17"/>
  <c r="AI374" i="17"/>
  <c r="AF374" i="17"/>
  <c r="Z374" i="17"/>
  <c r="V374" i="17"/>
  <c r="Q374" i="17"/>
  <c r="AI373" i="17"/>
  <c r="AF373" i="17"/>
  <c r="Z373" i="17"/>
  <c r="V373" i="17"/>
  <c r="Q373" i="17"/>
  <c r="AI372" i="17"/>
  <c r="AF372" i="17"/>
  <c r="Z372" i="17"/>
  <c r="V372" i="17"/>
  <c r="Q372" i="17"/>
  <c r="AI371" i="17"/>
  <c r="AF371" i="17"/>
  <c r="Z371" i="17"/>
  <c r="V371" i="17"/>
  <c r="Q371" i="17"/>
  <c r="AI370" i="17"/>
  <c r="AF370" i="17"/>
  <c r="Z370" i="17"/>
  <c r="V370" i="17"/>
  <c r="Q370" i="17"/>
  <c r="AI369" i="17"/>
  <c r="AF369" i="17"/>
  <c r="Z369" i="17"/>
  <c r="V369" i="17"/>
  <c r="Q369" i="17"/>
  <c r="AI368" i="17"/>
  <c r="AF368" i="17"/>
  <c r="Z368" i="17"/>
  <c r="V368" i="17"/>
  <c r="Q368" i="17"/>
  <c r="AI367" i="17"/>
  <c r="AF367" i="17"/>
  <c r="Z367" i="17"/>
  <c r="V367" i="17"/>
  <c r="Q367" i="17"/>
  <c r="AI366" i="17"/>
  <c r="AF366" i="17"/>
  <c r="Z366" i="17"/>
  <c r="V366" i="17"/>
  <c r="Q366" i="17"/>
  <c r="AI365" i="17"/>
  <c r="AF365" i="17"/>
  <c r="Z365" i="17"/>
  <c r="V365" i="17"/>
  <c r="Q365" i="17"/>
  <c r="AI364" i="17"/>
  <c r="AF364" i="17"/>
  <c r="Z364" i="17"/>
  <c r="V364" i="17"/>
  <c r="Q364" i="17"/>
  <c r="AI363" i="17"/>
  <c r="AF363" i="17"/>
  <c r="Z363" i="17"/>
  <c r="V363" i="17"/>
  <c r="Q363" i="17"/>
  <c r="AI362" i="17"/>
  <c r="AF362" i="17"/>
  <c r="Z362" i="17"/>
  <c r="V362" i="17"/>
  <c r="Q362" i="17"/>
  <c r="AI361" i="17"/>
  <c r="AF361" i="17"/>
  <c r="Z361" i="17"/>
  <c r="V361" i="17"/>
  <c r="Q361" i="17"/>
  <c r="AI360" i="17"/>
  <c r="AF360" i="17"/>
  <c r="Z360" i="17"/>
  <c r="V360" i="17"/>
  <c r="Q360" i="17"/>
  <c r="AI359" i="17"/>
  <c r="AF359" i="17"/>
  <c r="Z359" i="17"/>
  <c r="V359" i="17"/>
  <c r="Q359" i="17"/>
  <c r="AI358" i="17"/>
  <c r="AF358" i="17"/>
  <c r="Z358" i="17"/>
  <c r="V358" i="17"/>
  <c r="Q358" i="17"/>
  <c r="AI357" i="17"/>
  <c r="AF357" i="17"/>
  <c r="Z357" i="17"/>
  <c r="V357" i="17"/>
  <c r="Q357" i="17"/>
  <c r="AI356" i="17"/>
  <c r="AF356" i="17"/>
  <c r="Z356" i="17"/>
  <c r="V356" i="17"/>
  <c r="Q356" i="17"/>
  <c r="AI355" i="17"/>
  <c r="AF355" i="17"/>
  <c r="Z355" i="17"/>
  <c r="V355" i="17"/>
  <c r="Q355" i="17"/>
  <c r="AI354" i="17"/>
  <c r="AF354" i="17"/>
  <c r="Z354" i="17"/>
  <c r="V354" i="17"/>
  <c r="Q354" i="17"/>
  <c r="AI353" i="17"/>
  <c r="AF353" i="17"/>
  <c r="Z353" i="17"/>
  <c r="V353" i="17"/>
  <c r="Q353" i="17"/>
  <c r="AI352" i="17"/>
  <c r="AF352" i="17"/>
  <c r="Z352" i="17"/>
  <c r="V352" i="17"/>
  <c r="Q352" i="17"/>
  <c r="AI351" i="17"/>
  <c r="AF351" i="17"/>
  <c r="Z351" i="17"/>
  <c r="V351" i="17"/>
  <c r="Q351" i="17"/>
  <c r="AI350" i="17"/>
  <c r="AF350" i="17"/>
  <c r="Z350" i="17"/>
  <c r="V350" i="17"/>
  <c r="Q350" i="17"/>
  <c r="AI349" i="17"/>
  <c r="AF349" i="17"/>
  <c r="Z349" i="17"/>
  <c r="V349" i="17"/>
  <c r="Q349" i="17"/>
  <c r="AI348" i="17"/>
  <c r="AF348" i="17"/>
  <c r="Z348" i="17"/>
  <c r="V348" i="17"/>
  <c r="Q348" i="17"/>
  <c r="AI347" i="17"/>
  <c r="AF347" i="17"/>
  <c r="Z347" i="17"/>
  <c r="V347" i="17"/>
  <c r="Q347" i="17"/>
  <c r="AI346" i="17"/>
  <c r="AF346" i="17"/>
  <c r="Z346" i="17"/>
  <c r="V346" i="17"/>
  <c r="Q346" i="17"/>
  <c r="AI345" i="17"/>
  <c r="AF345" i="17"/>
  <c r="Z345" i="17"/>
  <c r="V345" i="17"/>
  <c r="Q345" i="17"/>
  <c r="AI344" i="17"/>
  <c r="AF344" i="17"/>
  <c r="Z344" i="17"/>
  <c r="V344" i="17"/>
  <c r="Q344" i="17"/>
  <c r="AI343" i="17"/>
  <c r="AF343" i="17"/>
  <c r="Z343" i="17"/>
  <c r="V343" i="17"/>
  <c r="Q343" i="17"/>
  <c r="AI342" i="17"/>
  <c r="AF342" i="17"/>
  <c r="Z342" i="17"/>
  <c r="V342" i="17"/>
  <c r="Q342" i="17"/>
  <c r="AI341" i="17"/>
  <c r="AF341" i="17"/>
  <c r="Z341" i="17"/>
  <c r="V341" i="17"/>
  <c r="Q341" i="17"/>
  <c r="AI340" i="17"/>
  <c r="AF340" i="17"/>
  <c r="Z340" i="17"/>
  <c r="V340" i="17"/>
  <c r="Q340" i="17"/>
  <c r="AI339" i="17"/>
  <c r="AF339" i="17"/>
  <c r="Z339" i="17"/>
  <c r="V339" i="17"/>
  <c r="Q339" i="17"/>
  <c r="AI338" i="17"/>
  <c r="AF338" i="17"/>
  <c r="Z338" i="17"/>
  <c r="V338" i="17"/>
  <c r="Q338" i="17"/>
  <c r="AI337" i="17"/>
  <c r="AF337" i="17"/>
  <c r="Z337" i="17"/>
  <c r="V337" i="17"/>
  <c r="Q337" i="17"/>
  <c r="AI336" i="17"/>
  <c r="AF336" i="17"/>
  <c r="Z336" i="17"/>
  <c r="V336" i="17"/>
  <c r="Q336" i="17"/>
  <c r="AI335" i="17"/>
  <c r="AF335" i="17"/>
  <c r="Z335" i="17"/>
  <c r="V335" i="17"/>
  <c r="Q335" i="17"/>
  <c r="AI334" i="17"/>
  <c r="AF334" i="17"/>
  <c r="Z334" i="17"/>
  <c r="V334" i="17"/>
  <c r="Q334" i="17"/>
  <c r="AI333" i="17"/>
  <c r="AF333" i="17"/>
  <c r="Z333" i="17"/>
  <c r="V333" i="17"/>
  <c r="Q333" i="17"/>
  <c r="AI332" i="17"/>
  <c r="AF332" i="17"/>
  <c r="Z332" i="17"/>
  <c r="V332" i="17"/>
  <c r="Q332" i="17"/>
  <c r="AI331" i="17"/>
  <c r="AF331" i="17"/>
  <c r="Z331" i="17"/>
  <c r="V331" i="17"/>
  <c r="Q331" i="17"/>
  <c r="AI330" i="17"/>
  <c r="AF330" i="17"/>
  <c r="Z330" i="17"/>
  <c r="V330" i="17"/>
  <c r="Q330" i="17"/>
  <c r="AI329" i="17"/>
  <c r="AF329" i="17"/>
  <c r="Z329" i="17"/>
  <c r="V329" i="17"/>
  <c r="Q329" i="17"/>
  <c r="AI328" i="17"/>
  <c r="AF328" i="17"/>
  <c r="Z328" i="17"/>
  <c r="V328" i="17"/>
  <c r="Q328" i="17"/>
  <c r="AI327" i="17"/>
  <c r="AF327" i="17"/>
  <c r="Z327" i="17"/>
  <c r="V327" i="17"/>
  <c r="Q327" i="17"/>
  <c r="AI326" i="17"/>
  <c r="AF326" i="17"/>
  <c r="Z326" i="17"/>
  <c r="V326" i="17"/>
  <c r="Q326" i="17"/>
  <c r="AI325" i="17"/>
  <c r="AF325" i="17"/>
  <c r="Z325" i="17"/>
  <c r="V325" i="17"/>
  <c r="Q325" i="17"/>
  <c r="AI324" i="17"/>
  <c r="AF324" i="17"/>
  <c r="Z324" i="17"/>
  <c r="V324" i="17"/>
  <c r="Q324" i="17"/>
  <c r="AI323" i="17"/>
  <c r="AF323" i="17"/>
  <c r="Z323" i="17"/>
  <c r="V323" i="17"/>
  <c r="Q323" i="17"/>
  <c r="AI322" i="17"/>
  <c r="AF322" i="17"/>
  <c r="Z322" i="17"/>
  <c r="V322" i="17"/>
  <c r="Q322" i="17"/>
  <c r="AI321" i="17"/>
  <c r="AF321" i="17"/>
  <c r="Z321" i="17"/>
  <c r="V321" i="17"/>
  <c r="Q321" i="17"/>
  <c r="AI320" i="17"/>
  <c r="AF320" i="17"/>
  <c r="Z320" i="17"/>
  <c r="V320" i="17"/>
  <c r="Q320" i="17"/>
  <c r="AI319" i="17"/>
  <c r="AF319" i="17"/>
  <c r="Z319" i="17"/>
  <c r="V319" i="17"/>
  <c r="Q319" i="17"/>
  <c r="AI318" i="17"/>
  <c r="AF318" i="17"/>
  <c r="Z318" i="17"/>
  <c r="V318" i="17"/>
  <c r="Q318" i="17"/>
  <c r="AI317" i="17"/>
  <c r="AF317" i="17"/>
  <c r="Z317" i="17"/>
  <c r="V317" i="17"/>
  <c r="Q317" i="17"/>
  <c r="AI316" i="17"/>
  <c r="AF316" i="17"/>
  <c r="Z316" i="17"/>
  <c r="V316" i="17"/>
  <c r="Q316" i="17"/>
  <c r="AI315" i="17"/>
  <c r="AF315" i="17"/>
  <c r="Z315" i="17"/>
  <c r="V315" i="17"/>
  <c r="Q315" i="17"/>
  <c r="AI314" i="17"/>
  <c r="AF314" i="17"/>
  <c r="Z314" i="17"/>
  <c r="V314" i="17"/>
  <c r="Q314" i="17"/>
  <c r="AI313" i="17"/>
  <c r="AF313" i="17"/>
  <c r="Z313" i="17"/>
  <c r="V313" i="17"/>
  <c r="Q313" i="17"/>
  <c r="AI312" i="17"/>
  <c r="AF312" i="17"/>
  <c r="Z312" i="17"/>
  <c r="V312" i="17"/>
  <c r="Q312" i="17"/>
  <c r="AI311" i="17"/>
  <c r="AF311" i="17"/>
  <c r="Z311" i="17"/>
  <c r="V311" i="17"/>
  <c r="Q311" i="17"/>
  <c r="AI310" i="17"/>
  <c r="AF310" i="17"/>
  <c r="Z310" i="17"/>
  <c r="V310" i="17"/>
  <c r="Q310" i="17"/>
  <c r="AI309" i="17"/>
  <c r="AF309" i="17"/>
  <c r="Z309" i="17"/>
  <c r="V309" i="17"/>
  <c r="Q309" i="17"/>
  <c r="AI308" i="17"/>
  <c r="AF308" i="17"/>
  <c r="Z308" i="17"/>
  <c r="V308" i="17"/>
  <c r="Q308" i="17"/>
  <c r="AI307" i="17"/>
  <c r="AF307" i="17"/>
  <c r="Z307" i="17"/>
  <c r="V307" i="17"/>
  <c r="Q307" i="17"/>
  <c r="AI306" i="17"/>
  <c r="AF306" i="17"/>
  <c r="Z306" i="17"/>
  <c r="V306" i="17"/>
  <c r="Q306" i="17"/>
  <c r="AI305" i="17"/>
  <c r="AF305" i="17"/>
  <c r="Z305" i="17"/>
  <c r="V305" i="17"/>
  <c r="Q305" i="17"/>
  <c r="AI304" i="17"/>
  <c r="AF304" i="17"/>
  <c r="Z304" i="17"/>
  <c r="V304" i="17"/>
  <c r="Q304" i="17"/>
  <c r="AI303" i="17"/>
  <c r="AF303" i="17"/>
  <c r="Z303" i="17"/>
  <c r="V303" i="17"/>
  <c r="Q303" i="17"/>
  <c r="AI302" i="17"/>
  <c r="AF302" i="17"/>
  <c r="Z302" i="17"/>
  <c r="V302" i="17"/>
  <c r="Q302" i="17"/>
  <c r="AI301" i="17"/>
  <c r="AF301" i="17"/>
  <c r="Z301" i="17"/>
  <c r="V301" i="17"/>
  <c r="Q301" i="17"/>
  <c r="AI300" i="17"/>
  <c r="AF300" i="17"/>
  <c r="Z300" i="17"/>
  <c r="V300" i="17"/>
  <c r="Q300" i="17"/>
  <c r="AI299" i="17"/>
  <c r="AF299" i="17"/>
  <c r="Z299" i="17"/>
  <c r="V299" i="17"/>
  <c r="Q299" i="17"/>
  <c r="AI298" i="17"/>
  <c r="AF298" i="17"/>
  <c r="Z298" i="17"/>
  <c r="V298" i="17"/>
  <c r="Q298" i="17"/>
  <c r="AI297" i="17"/>
  <c r="AF297" i="17"/>
  <c r="Z297" i="17"/>
  <c r="V297" i="17"/>
  <c r="Q297" i="17"/>
  <c r="AI296" i="17"/>
  <c r="AF296" i="17"/>
  <c r="Z296" i="17"/>
  <c r="V296" i="17"/>
  <c r="Q296" i="17"/>
  <c r="AI295" i="17"/>
  <c r="AF295" i="17"/>
  <c r="Z295" i="17"/>
  <c r="V295" i="17"/>
  <c r="Q295" i="17"/>
  <c r="AI294" i="17"/>
  <c r="AF294" i="17"/>
  <c r="Z294" i="17"/>
  <c r="V294" i="17"/>
  <c r="Q294" i="17"/>
  <c r="AI293" i="17"/>
  <c r="AF293" i="17"/>
  <c r="Z293" i="17"/>
  <c r="V293" i="17"/>
  <c r="Q293" i="17"/>
  <c r="AI292" i="17"/>
  <c r="AF292" i="17"/>
  <c r="Z292" i="17"/>
  <c r="V292" i="17"/>
  <c r="Q292" i="17"/>
  <c r="AI291" i="17"/>
  <c r="AF291" i="17"/>
  <c r="Z291" i="17"/>
  <c r="V291" i="17"/>
  <c r="Q291" i="17"/>
  <c r="AI290" i="17"/>
  <c r="AF290" i="17"/>
  <c r="Z290" i="17"/>
  <c r="V290" i="17"/>
  <c r="Q290" i="17"/>
  <c r="AI289" i="17"/>
  <c r="AF289" i="17"/>
  <c r="Z289" i="17"/>
  <c r="V289" i="17"/>
  <c r="Q289" i="17"/>
  <c r="AI288" i="17"/>
  <c r="AF288" i="17"/>
  <c r="Z288" i="17"/>
  <c r="V288" i="17"/>
  <c r="Q288" i="17"/>
  <c r="AI287" i="17"/>
  <c r="AF287" i="17"/>
  <c r="Z287" i="17"/>
  <c r="V287" i="17"/>
  <c r="Q287" i="17"/>
  <c r="AI286" i="17"/>
  <c r="AF286" i="17"/>
  <c r="Z286" i="17"/>
  <c r="V286" i="17"/>
  <c r="Q286" i="17"/>
  <c r="AI285" i="17"/>
  <c r="AF285" i="17"/>
  <c r="Z285" i="17"/>
  <c r="V285" i="17"/>
  <c r="Q285" i="17"/>
  <c r="AI284" i="17"/>
  <c r="AF284" i="17"/>
  <c r="Z284" i="17"/>
  <c r="V284" i="17"/>
  <c r="Q284" i="17"/>
  <c r="AI283" i="17"/>
  <c r="AF283" i="17"/>
  <c r="Z283" i="17"/>
  <c r="V283" i="17"/>
  <c r="Q283" i="17"/>
  <c r="AI282" i="17"/>
  <c r="AF282" i="17"/>
  <c r="Z282" i="17"/>
  <c r="V282" i="17"/>
  <c r="Q282" i="17"/>
  <c r="AI281" i="17"/>
  <c r="AF281" i="17"/>
  <c r="Z281" i="17"/>
  <c r="V281" i="17"/>
  <c r="Q281" i="17"/>
  <c r="AI280" i="17"/>
  <c r="AF280" i="17"/>
  <c r="Z280" i="17"/>
  <c r="V280" i="17"/>
  <c r="Q280" i="17"/>
  <c r="AI279" i="17"/>
  <c r="AF279" i="17"/>
  <c r="Z279" i="17"/>
  <c r="V279" i="17"/>
  <c r="Q279" i="17"/>
  <c r="AI278" i="17"/>
  <c r="AF278" i="17"/>
  <c r="Z278" i="17"/>
  <c r="V278" i="17"/>
  <c r="Q278" i="17"/>
  <c r="AI277" i="17"/>
  <c r="AF277" i="17"/>
  <c r="Z277" i="17"/>
  <c r="V277" i="17"/>
  <c r="Q277" i="17"/>
  <c r="AI276" i="17"/>
  <c r="AF276" i="17"/>
  <c r="Z276" i="17"/>
  <c r="V276" i="17"/>
  <c r="Q276" i="17"/>
  <c r="AI275" i="17"/>
  <c r="AF275" i="17"/>
  <c r="Z275" i="17"/>
  <c r="V275" i="17"/>
  <c r="Q275" i="17"/>
  <c r="AI274" i="17"/>
  <c r="AF274" i="17"/>
  <c r="Z274" i="17"/>
  <c r="V274" i="17"/>
  <c r="Q274" i="17"/>
  <c r="AI273" i="17"/>
  <c r="AF273" i="17"/>
  <c r="Z273" i="17"/>
  <c r="V273" i="17"/>
  <c r="Q273" i="17"/>
  <c r="AI272" i="17"/>
  <c r="AF272" i="17"/>
  <c r="Z272" i="17"/>
  <c r="V272" i="17"/>
  <c r="Q272" i="17"/>
  <c r="AF271" i="17"/>
  <c r="Z271" i="17"/>
  <c r="V271" i="17"/>
  <c r="Q271" i="17"/>
  <c r="AF270" i="17"/>
  <c r="Z270" i="17"/>
  <c r="V270" i="17"/>
  <c r="Q270" i="17"/>
  <c r="AF269" i="17"/>
  <c r="Z269" i="17"/>
  <c r="V269" i="17"/>
  <c r="Q269" i="17"/>
  <c r="AA266" i="17"/>
  <c r="X266" i="17"/>
  <c r="W266" i="17"/>
  <c r="P266" i="17"/>
  <c r="N266" i="17"/>
  <c r="M266" i="17"/>
  <c r="L266" i="17"/>
  <c r="K266" i="17"/>
  <c r="J266" i="17"/>
  <c r="I266" i="17"/>
  <c r="H266" i="17"/>
  <c r="H267" i="17" s="1"/>
  <c r="G266" i="17"/>
  <c r="F266" i="17"/>
  <c r="D266" i="17"/>
  <c r="O264" i="17"/>
  <c r="AH263" i="17"/>
  <c r="AI263" i="17" s="1"/>
  <c r="AG263" i="17"/>
  <c r="AG264" i="17" s="1"/>
  <c r="AE263" i="17"/>
  <c r="AE264" i="17" s="1"/>
  <c r="AD263" i="17"/>
  <c r="AD264" i="17" s="1"/>
  <c r="AC263" i="17"/>
  <c r="AB263" i="17"/>
  <c r="Y263" i="17"/>
  <c r="Z263" i="17" s="1"/>
  <c r="U263" i="17"/>
  <c r="U264" i="17" s="1"/>
  <c r="T263" i="17"/>
  <c r="T264" i="17" s="1"/>
  <c r="S263" i="17"/>
  <c r="S264" i="17" s="1"/>
  <c r="R263" i="17"/>
  <c r="E263" i="17"/>
  <c r="E264" i="17" s="1"/>
  <c r="AI262" i="17"/>
  <c r="AF262" i="17"/>
  <c r="Z262" i="17"/>
  <c r="V262" i="17"/>
  <c r="Q262" i="17"/>
  <c r="AI261" i="17"/>
  <c r="AF261" i="17"/>
  <c r="Z261" i="17"/>
  <c r="V261" i="17"/>
  <c r="Q261" i="17"/>
  <c r="AI260" i="17"/>
  <c r="AF260" i="17"/>
  <c r="Z260" i="17"/>
  <c r="V260" i="17"/>
  <c r="Q260" i="17"/>
  <c r="AI259" i="17"/>
  <c r="AF259" i="17"/>
  <c r="Z259" i="17"/>
  <c r="V259" i="17"/>
  <c r="Q259" i="17"/>
  <c r="AI258" i="17"/>
  <c r="AF258" i="17"/>
  <c r="Z258" i="17"/>
  <c r="V258" i="17"/>
  <c r="Q258" i="17"/>
  <c r="AI257" i="17"/>
  <c r="AF257" i="17"/>
  <c r="Z257" i="17"/>
  <c r="V257" i="17"/>
  <c r="Q257" i="17"/>
  <c r="AI256" i="17"/>
  <c r="AF256" i="17"/>
  <c r="Z256" i="17"/>
  <c r="V256" i="17"/>
  <c r="Q256" i="17"/>
  <c r="AI255" i="17"/>
  <c r="AF255" i="17"/>
  <c r="Z255" i="17"/>
  <c r="V255" i="17"/>
  <c r="Q255" i="17"/>
  <c r="AI254" i="17"/>
  <c r="AF254" i="17"/>
  <c r="Z254" i="17"/>
  <c r="V254" i="17"/>
  <c r="Q254" i="17"/>
  <c r="AI253" i="17"/>
  <c r="AF253" i="17"/>
  <c r="Z253" i="17"/>
  <c r="V253" i="17"/>
  <c r="Q253" i="17"/>
  <c r="AI252" i="17"/>
  <c r="AF252" i="17"/>
  <c r="Z252" i="17"/>
  <c r="V252" i="17"/>
  <c r="Q252" i="17"/>
  <c r="AF251" i="17"/>
  <c r="Z251" i="17"/>
  <c r="V251" i="17"/>
  <c r="Q251" i="17"/>
  <c r="AI250" i="17"/>
  <c r="AF250" i="17"/>
  <c r="Z250" i="17"/>
  <c r="V250" i="17"/>
  <c r="Q250" i="17"/>
  <c r="AI249" i="17"/>
  <c r="AF249" i="17"/>
  <c r="Z249" i="17"/>
  <c r="V249" i="17"/>
  <c r="Q249" i="17"/>
  <c r="AI248" i="17"/>
  <c r="AF248" i="17"/>
  <c r="Z248" i="17"/>
  <c r="V248" i="17"/>
  <c r="Q248" i="17"/>
  <c r="AI247" i="17"/>
  <c r="AF247" i="17"/>
  <c r="Z247" i="17"/>
  <c r="V247" i="17"/>
  <c r="Q247" i="17"/>
  <c r="AI246" i="17"/>
  <c r="AF246" i="17"/>
  <c r="Z246" i="17"/>
  <c r="V246" i="17"/>
  <c r="Q246" i="17"/>
  <c r="AI245" i="17"/>
  <c r="AF245" i="17"/>
  <c r="Z245" i="17"/>
  <c r="V245" i="17"/>
  <c r="Q245" i="17"/>
  <c r="AI244" i="17"/>
  <c r="AF244" i="17"/>
  <c r="Z244" i="17"/>
  <c r="V244" i="17"/>
  <c r="Q244" i="17"/>
  <c r="AF243" i="17"/>
  <c r="Z243" i="17"/>
  <c r="V243" i="17"/>
  <c r="Q243" i="17"/>
  <c r="AI242" i="17"/>
  <c r="AF242" i="17"/>
  <c r="Z242" i="17"/>
  <c r="V242" i="17"/>
  <c r="Q242" i="17"/>
  <c r="AI241" i="17"/>
  <c r="AF241" i="17"/>
  <c r="Z241" i="17"/>
  <c r="V241" i="17"/>
  <c r="Q241" i="17"/>
  <c r="AI240" i="17"/>
  <c r="AF240" i="17"/>
  <c r="Z240" i="17"/>
  <c r="V240" i="17"/>
  <c r="Q240" i="17"/>
  <c r="AF239" i="17"/>
  <c r="Z239" i="17"/>
  <c r="V239" i="17"/>
  <c r="Q239" i="17"/>
  <c r="AI238" i="17"/>
  <c r="AF238" i="17"/>
  <c r="Z238" i="17"/>
  <c r="V238" i="17"/>
  <c r="Q238" i="17"/>
  <c r="AF237" i="17"/>
  <c r="Z237" i="17"/>
  <c r="V237" i="17"/>
  <c r="Q237" i="17"/>
  <c r="AI236" i="17"/>
  <c r="AF236" i="17"/>
  <c r="Z236" i="17"/>
  <c r="V236" i="17"/>
  <c r="Q236" i="17"/>
  <c r="AF235" i="17"/>
  <c r="Z235" i="17"/>
  <c r="V235" i="17"/>
  <c r="Q235" i="17"/>
  <c r="AF234" i="17"/>
  <c r="Z234" i="17"/>
  <c r="V234" i="17"/>
  <c r="Q234" i="17"/>
  <c r="AF233" i="17"/>
  <c r="Z233" i="17"/>
  <c r="V233" i="17"/>
  <c r="Q233" i="17"/>
  <c r="AF232" i="17"/>
  <c r="Z232" i="17"/>
  <c r="V232" i="17"/>
  <c r="Q232" i="17"/>
  <c r="AF231" i="17"/>
  <c r="Z231" i="17"/>
  <c r="V231" i="17"/>
  <c r="Q231" i="17"/>
  <c r="AF230" i="17"/>
  <c r="Z230" i="17"/>
  <c r="V230" i="17"/>
  <c r="Q230" i="17"/>
  <c r="AF226" i="17"/>
  <c r="Z226" i="17"/>
  <c r="V226" i="17"/>
  <c r="Q226" i="17"/>
  <c r="AF225" i="17"/>
  <c r="Z225" i="17"/>
  <c r="V225" i="17"/>
  <c r="Q225" i="17"/>
  <c r="AF224" i="17"/>
  <c r="Z224" i="17"/>
  <c r="V224" i="17"/>
  <c r="Q224" i="17"/>
  <c r="AI223" i="17"/>
  <c r="AF223" i="17"/>
  <c r="Z223" i="17"/>
  <c r="V223" i="17"/>
  <c r="Q223" i="17"/>
  <c r="AI222" i="17"/>
  <c r="AF222" i="17"/>
  <c r="Z222" i="17"/>
  <c r="V222" i="17"/>
  <c r="Q222" i="17"/>
  <c r="AI221" i="17"/>
  <c r="AF221" i="17"/>
  <c r="Z221" i="17"/>
  <c r="V221" i="17"/>
  <c r="Q221" i="17"/>
  <c r="AI220" i="17"/>
  <c r="AF220" i="17"/>
  <c r="Z220" i="17"/>
  <c r="V220" i="17"/>
  <c r="Q220" i="17"/>
  <c r="AI219" i="17"/>
  <c r="AF219" i="17"/>
  <c r="Z219" i="17"/>
  <c r="V219" i="17"/>
  <c r="Q219" i="17"/>
  <c r="AI218" i="17"/>
  <c r="AF218" i="17"/>
  <c r="Z218" i="17"/>
  <c r="V218" i="17"/>
  <c r="Q218" i="17"/>
  <c r="AI217" i="17"/>
  <c r="AF217" i="17"/>
  <c r="Z217" i="17"/>
  <c r="V217" i="17"/>
  <c r="Q217" i="17"/>
  <c r="AI216" i="17"/>
  <c r="AF216" i="17"/>
  <c r="Z216" i="17"/>
  <c r="V216" i="17"/>
  <c r="Q216" i="17"/>
  <c r="AI215" i="17"/>
  <c r="AF215" i="17"/>
  <c r="Z215" i="17"/>
  <c r="V215" i="17"/>
  <c r="Q215" i="17"/>
  <c r="AI214" i="17"/>
  <c r="AF214" i="17"/>
  <c r="Z214" i="17"/>
  <c r="V214" i="17"/>
  <c r="Q214" i="17"/>
  <c r="AI213" i="17"/>
  <c r="AF213" i="17"/>
  <c r="Z213" i="17"/>
  <c r="V213" i="17"/>
  <c r="Q213" i="17"/>
  <c r="AI212" i="17"/>
  <c r="AF212" i="17"/>
  <c r="Z212" i="17"/>
  <c r="V212" i="17"/>
  <c r="Q212" i="17"/>
  <c r="AI211" i="17"/>
  <c r="AF211" i="17"/>
  <c r="Z211" i="17"/>
  <c r="V211" i="17"/>
  <c r="Q211" i="17"/>
  <c r="AI210" i="17"/>
  <c r="AF210" i="17"/>
  <c r="Z210" i="17"/>
  <c r="V210" i="17"/>
  <c r="Q210" i="17"/>
  <c r="AI209" i="17"/>
  <c r="AF209" i="17"/>
  <c r="Z209" i="17"/>
  <c r="V209" i="17"/>
  <c r="Q209" i="17"/>
  <c r="AI208" i="17"/>
  <c r="AF208" i="17"/>
  <c r="Z208" i="17"/>
  <c r="V208" i="17"/>
  <c r="Q208" i="17"/>
  <c r="AI207" i="17"/>
  <c r="AF207" i="17"/>
  <c r="Z207" i="17"/>
  <c r="V207" i="17"/>
  <c r="Q207" i="17"/>
  <c r="AI206" i="17"/>
  <c r="AF206" i="17"/>
  <c r="Z206" i="17"/>
  <c r="V206" i="17"/>
  <c r="Q206" i="17"/>
  <c r="AI205" i="17"/>
  <c r="AF205" i="17"/>
  <c r="Z205" i="17"/>
  <c r="V205" i="17"/>
  <c r="Q205" i="17"/>
  <c r="AI204" i="17"/>
  <c r="AF204" i="17"/>
  <c r="Z204" i="17"/>
  <c r="V204" i="17"/>
  <c r="Q204" i="17"/>
  <c r="AI203" i="17"/>
  <c r="AF203" i="17"/>
  <c r="Z203" i="17"/>
  <c r="V203" i="17"/>
  <c r="Q203" i="17"/>
  <c r="AI202" i="17"/>
  <c r="AF202" i="17"/>
  <c r="Z202" i="17"/>
  <c r="V202" i="17"/>
  <c r="Q202" i="17"/>
  <c r="AI201" i="17"/>
  <c r="AF201" i="17"/>
  <c r="Z201" i="17"/>
  <c r="V201" i="17"/>
  <c r="Q201" i="17"/>
  <c r="AI200" i="17"/>
  <c r="AF200" i="17"/>
  <c r="Z200" i="17"/>
  <c r="V200" i="17"/>
  <c r="Q200" i="17"/>
  <c r="AI199" i="17"/>
  <c r="AF199" i="17"/>
  <c r="Z199" i="17"/>
  <c r="V199" i="17"/>
  <c r="Q199" i="17"/>
  <c r="AI198" i="17"/>
  <c r="AF198" i="17"/>
  <c r="Z198" i="17"/>
  <c r="V198" i="17"/>
  <c r="Q198" i="17"/>
  <c r="AI197" i="17"/>
  <c r="AF197" i="17"/>
  <c r="Z197" i="17"/>
  <c r="V197" i="17"/>
  <c r="Q197" i="17"/>
  <c r="AI196" i="17"/>
  <c r="AF196" i="17"/>
  <c r="Z196" i="17"/>
  <c r="V196" i="17"/>
  <c r="Q196" i="17"/>
  <c r="AI195" i="17"/>
  <c r="AF195" i="17"/>
  <c r="Z195" i="17"/>
  <c r="V195" i="17"/>
  <c r="Q195" i="17"/>
  <c r="AI194" i="17"/>
  <c r="AF194" i="17"/>
  <c r="Z194" i="17"/>
  <c r="V194" i="17"/>
  <c r="Q194" i="17"/>
  <c r="AI193" i="17"/>
  <c r="AF193" i="17"/>
  <c r="Z193" i="17"/>
  <c r="V193" i="17"/>
  <c r="Q193" i="17"/>
  <c r="AI192" i="17"/>
  <c r="AF192" i="17"/>
  <c r="Z192" i="17"/>
  <c r="V192" i="17"/>
  <c r="Q192" i="17"/>
  <c r="AI191" i="17"/>
  <c r="AF191" i="17"/>
  <c r="Z191" i="17"/>
  <c r="V191" i="17"/>
  <c r="Q191" i="17"/>
  <c r="AI190" i="17"/>
  <c r="AF190" i="17"/>
  <c r="Z190" i="17"/>
  <c r="V190" i="17"/>
  <c r="Q190" i="17"/>
  <c r="AI189" i="17"/>
  <c r="AF189" i="17"/>
  <c r="Z189" i="17"/>
  <c r="V189" i="17"/>
  <c r="Q189" i="17"/>
  <c r="AI188" i="17"/>
  <c r="AF188" i="17"/>
  <c r="Z188" i="17"/>
  <c r="V188" i="17"/>
  <c r="Q188" i="17"/>
  <c r="AI187" i="17"/>
  <c r="AF187" i="17"/>
  <c r="Z187" i="17"/>
  <c r="V187" i="17"/>
  <c r="Q187" i="17"/>
  <c r="AI186" i="17"/>
  <c r="AF186" i="17"/>
  <c r="Z186" i="17"/>
  <c r="V186" i="17"/>
  <c r="Q186" i="17"/>
  <c r="AI185" i="17"/>
  <c r="AF185" i="17"/>
  <c r="Z185" i="17"/>
  <c r="V185" i="17"/>
  <c r="Q185" i="17"/>
  <c r="AI184" i="17"/>
  <c r="AF184" i="17"/>
  <c r="Z184" i="17"/>
  <c r="V184" i="17"/>
  <c r="Q184" i="17"/>
  <c r="AI183" i="17"/>
  <c r="AF183" i="17"/>
  <c r="Z183" i="17"/>
  <c r="V183" i="17"/>
  <c r="Q183" i="17"/>
  <c r="AI182" i="17"/>
  <c r="AF182" i="17"/>
  <c r="Z182" i="17"/>
  <c r="V182" i="17"/>
  <c r="Q182" i="17"/>
  <c r="AI181" i="17"/>
  <c r="AF181" i="17"/>
  <c r="Z181" i="17"/>
  <c r="V181" i="17"/>
  <c r="Q181" i="17"/>
  <c r="AI180" i="17"/>
  <c r="AF180" i="17"/>
  <c r="Z180" i="17"/>
  <c r="V180" i="17"/>
  <c r="Q180" i="17"/>
  <c r="AI179" i="17"/>
  <c r="AF179" i="17"/>
  <c r="Z179" i="17"/>
  <c r="V179" i="17"/>
  <c r="Q179" i="17"/>
  <c r="AI178" i="17"/>
  <c r="AF178" i="17"/>
  <c r="Z178" i="17"/>
  <c r="V178" i="17"/>
  <c r="Q178" i="17"/>
  <c r="AI177" i="17"/>
  <c r="AF177" i="17"/>
  <c r="Z177" i="17"/>
  <c r="V177" i="17"/>
  <c r="Q177" i="17"/>
  <c r="AI176" i="17"/>
  <c r="AF176" i="17"/>
  <c r="Z176" i="17"/>
  <c r="V176" i="17"/>
  <c r="Q176" i="17"/>
  <c r="AI175" i="17"/>
  <c r="AF175" i="17"/>
  <c r="Z175" i="17"/>
  <c r="V175" i="17"/>
  <c r="Q175" i="17"/>
  <c r="AI174" i="17"/>
  <c r="AF174" i="17"/>
  <c r="Z174" i="17"/>
  <c r="V174" i="17"/>
  <c r="Q174" i="17"/>
  <c r="AI173" i="17"/>
  <c r="AF173" i="17"/>
  <c r="Z173" i="17"/>
  <c r="V173" i="17"/>
  <c r="Q173" i="17"/>
  <c r="AI172" i="17"/>
  <c r="AF172" i="17"/>
  <c r="Z172" i="17"/>
  <c r="V172" i="17"/>
  <c r="Q172" i="17"/>
  <c r="AI171" i="17"/>
  <c r="AF171" i="17"/>
  <c r="Z171" i="17"/>
  <c r="V171" i="17"/>
  <c r="Q171" i="17"/>
  <c r="AI170" i="17"/>
  <c r="AF170" i="17"/>
  <c r="Z170" i="17"/>
  <c r="V170" i="17"/>
  <c r="Q170" i="17"/>
  <c r="AI169" i="17"/>
  <c r="AF169" i="17"/>
  <c r="Z169" i="17"/>
  <c r="V169" i="17"/>
  <c r="Q169" i="17"/>
  <c r="AI168" i="17"/>
  <c r="AF168" i="17"/>
  <c r="Z168" i="17"/>
  <c r="V168" i="17"/>
  <c r="Q168" i="17"/>
  <c r="AI167" i="17"/>
  <c r="AF167" i="17"/>
  <c r="Z167" i="17"/>
  <c r="V167" i="17"/>
  <c r="Q167" i="17"/>
  <c r="AI166" i="17"/>
  <c r="AF166" i="17"/>
  <c r="Z166" i="17"/>
  <c r="V166" i="17"/>
  <c r="Q166" i="17"/>
  <c r="AI165" i="17"/>
  <c r="AF165" i="17"/>
  <c r="Z165" i="17"/>
  <c r="V165" i="17"/>
  <c r="Q165" i="17"/>
  <c r="AI164" i="17"/>
  <c r="AF164" i="17"/>
  <c r="Z164" i="17"/>
  <c r="V164" i="17"/>
  <c r="Q164" i="17"/>
  <c r="AI163" i="17"/>
  <c r="AF163" i="17"/>
  <c r="Z163" i="17"/>
  <c r="V163" i="17"/>
  <c r="Q163" i="17"/>
  <c r="AI162" i="17"/>
  <c r="AF162" i="17"/>
  <c r="Z162" i="17"/>
  <c r="V162" i="17"/>
  <c r="Q162" i="17"/>
  <c r="AI161" i="17"/>
  <c r="AF161" i="17"/>
  <c r="Z161" i="17"/>
  <c r="V161" i="17"/>
  <c r="Q161" i="17"/>
  <c r="AI160" i="17"/>
  <c r="AF160" i="17"/>
  <c r="Z160" i="17"/>
  <c r="V160" i="17"/>
  <c r="Q160" i="17"/>
  <c r="AI159" i="17"/>
  <c r="AF159" i="17"/>
  <c r="Z159" i="17"/>
  <c r="V159" i="17"/>
  <c r="Q159" i="17"/>
  <c r="AI158" i="17"/>
  <c r="AF158" i="17"/>
  <c r="Z158" i="17"/>
  <c r="V158" i="17"/>
  <c r="Q158" i="17"/>
  <c r="AI157" i="17"/>
  <c r="AF157" i="17"/>
  <c r="Z157" i="17"/>
  <c r="V157" i="17"/>
  <c r="Q157" i="17"/>
  <c r="AI156" i="17"/>
  <c r="AF156" i="17"/>
  <c r="Z156" i="17"/>
  <c r="V156" i="17"/>
  <c r="Q156" i="17"/>
  <c r="AI155" i="17"/>
  <c r="AF155" i="17"/>
  <c r="Z155" i="17"/>
  <c r="V155" i="17"/>
  <c r="Q155" i="17"/>
  <c r="AI154" i="17"/>
  <c r="AF154" i="17"/>
  <c r="Z154" i="17"/>
  <c r="V154" i="17"/>
  <c r="Q154" i="17"/>
  <c r="AI153" i="17"/>
  <c r="AF153" i="17"/>
  <c r="Z153" i="17"/>
  <c r="V153" i="17"/>
  <c r="Q153" i="17"/>
  <c r="AI152" i="17"/>
  <c r="AF152" i="17"/>
  <c r="Z152" i="17"/>
  <c r="V152" i="17"/>
  <c r="Q152" i="17"/>
  <c r="AI151" i="17"/>
  <c r="AF151" i="17"/>
  <c r="Z151" i="17"/>
  <c r="V151" i="17"/>
  <c r="Q151" i="17"/>
  <c r="AI150" i="17"/>
  <c r="AF150" i="17"/>
  <c r="Z150" i="17"/>
  <c r="V150" i="17"/>
  <c r="Q150" i="17"/>
  <c r="AI149" i="17"/>
  <c r="AF149" i="17"/>
  <c r="Z149" i="17"/>
  <c r="V149" i="17"/>
  <c r="Q149" i="17"/>
  <c r="AI148" i="17"/>
  <c r="AF148" i="17"/>
  <c r="Z148" i="17"/>
  <c r="V148" i="17"/>
  <c r="Q148" i="17"/>
  <c r="AI147" i="17"/>
  <c r="AF147" i="17"/>
  <c r="Z147" i="17"/>
  <c r="V147" i="17"/>
  <c r="Q147" i="17"/>
  <c r="AI146" i="17"/>
  <c r="AF146" i="17"/>
  <c r="Z146" i="17"/>
  <c r="V146" i="17"/>
  <c r="Q146" i="17"/>
  <c r="AI145" i="17"/>
  <c r="AF145" i="17"/>
  <c r="Z145" i="17"/>
  <c r="V145" i="17"/>
  <c r="Q145" i="17"/>
  <c r="AI144" i="17"/>
  <c r="AF144" i="17"/>
  <c r="Z144" i="17"/>
  <c r="V144" i="17"/>
  <c r="Q144" i="17"/>
  <c r="AI143" i="17"/>
  <c r="AF143" i="17"/>
  <c r="Z143" i="17"/>
  <c r="V143" i="17"/>
  <c r="Q143" i="17"/>
  <c r="AI142" i="17"/>
  <c r="AF142" i="17"/>
  <c r="Z142" i="17"/>
  <c r="V142" i="17"/>
  <c r="Q142" i="17"/>
  <c r="AI141" i="17"/>
  <c r="AF141" i="17"/>
  <c r="Z141" i="17"/>
  <c r="V141" i="17"/>
  <c r="Q141" i="17"/>
  <c r="AI140" i="17"/>
  <c r="AF140" i="17"/>
  <c r="Z140" i="17"/>
  <c r="V140" i="17"/>
  <c r="Q140" i="17"/>
  <c r="AI139" i="17"/>
  <c r="AF139" i="17"/>
  <c r="Z139" i="17"/>
  <c r="V139" i="17"/>
  <c r="Q139" i="17"/>
  <c r="AI138" i="17"/>
  <c r="AF138" i="17"/>
  <c r="Z138" i="17"/>
  <c r="V138" i="17"/>
  <c r="Q138" i="17"/>
  <c r="AI137" i="17"/>
  <c r="AF137" i="17"/>
  <c r="Z137" i="17"/>
  <c r="V137" i="17"/>
  <c r="Q137" i="17"/>
  <c r="AI136" i="17"/>
  <c r="AF136" i="17"/>
  <c r="Z136" i="17"/>
  <c r="V136" i="17"/>
  <c r="Q136" i="17"/>
  <c r="AI135" i="17"/>
  <c r="AF135" i="17"/>
  <c r="Z135" i="17"/>
  <c r="V135" i="17"/>
  <c r="Q135" i="17"/>
  <c r="AI134" i="17"/>
  <c r="AF134" i="17"/>
  <c r="Z134" i="17"/>
  <c r="V134" i="17"/>
  <c r="Q134" i="17"/>
  <c r="AI133" i="17"/>
  <c r="AF133" i="17"/>
  <c r="Z133" i="17"/>
  <c r="V133" i="17"/>
  <c r="Q133" i="17"/>
  <c r="AI132" i="17"/>
  <c r="AF132" i="17"/>
  <c r="Z132" i="17"/>
  <c r="V132" i="17"/>
  <c r="Q132" i="17"/>
  <c r="AI131" i="17"/>
  <c r="AF131" i="17"/>
  <c r="Z131" i="17"/>
  <c r="V131" i="17"/>
  <c r="Q131" i="17"/>
  <c r="AI130" i="17"/>
  <c r="AF130" i="17"/>
  <c r="Z130" i="17"/>
  <c r="V130" i="17"/>
  <c r="Q130" i="17"/>
  <c r="AI129" i="17"/>
  <c r="AF129" i="17"/>
  <c r="Z129" i="17"/>
  <c r="V129" i="17"/>
  <c r="Q129" i="17"/>
  <c r="AI128" i="17"/>
  <c r="AF128" i="17"/>
  <c r="Z128" i="17"/>
  <c r="V128" i="17"/>
  <c r="Q128" i="17"/>
  <c r="AI127" i="17"/>
  <c r="AF127" i="17"/>
  <c r="Z127" i="17"/>
  <c r="V127" i="17"/>
  <c r="Q127" i="17"/>
  <c r="AI126" i="17"/>
  <c r="AF126" i="17"/>
  <c r="Z126" i="17"/>
  <c r="V126" i="17"/>
  <c r="Q126" i="17"/>
  <c r="AI125" i="17"/>
  <c r="AF125" i="17"/>
  <c r="Z125" i="17"/>
  <c r="V125" i="17"/>
  <c r="Q125" i="17"/>
  <c r="AI124" i="17"/>
  <c r="AF124" i="17"/>
  <c r="Z124" i="17"/>
  <c r="V124" i="17"/>
  <c r="Q124" i="17"/>
  <c r="AI123" i="17"/>
  <c r="AF123" i="17"/>
  <c r="Z123" i="17"/>
  <c r="V123" i="17"/>
  <c r="Q123" i="17"/>
  <c r="AI122" i="17"/>
  <c r="AF122" i="17"/>
  <c r="Z122" i="17"/>
  <c r="V122" i="17"/>
  <c r="Q122" i="17"/>
  <c r="AI121" i="17"/>
  <c r="AF121" i="17"/>
  <c r="Z121" i="17"/>
  <c r="V121" i="17"/>
  <c r="Q121" i="17"/>
  <c r="AI120" i="17"/>
  <c r="AF120" i="17"/>
  <c r="Z120" i="17"/>
  <c r="V120" i="17"/>
  <c r="Q120" i="17"/>
  <c r="AI119" i="17"/>
  <c r="AF119" i="17"/>
  <c r="Z119" i="17"/>
  <c r="V119" i="17"/>
  <c r="Q119" i="17"/>
  <c r="AI118" i="17"/>
  <c r="AF118" i="17"/>
  <c r="Z118" i="17"/>
  <c r="V118" i="17"/>
  <c r="Q118" i="17"/>
  <c r="AI117" i="17"/>
  <c r="AF117" i="17"/>
  <c r="Z117" i="17"/>
  <c r="V117" i="17"/>
  <c r="Q117" i="17"/>
  <c r="AI116" i="17"/>
  <c r="AF116" i="17"/>
  <c r="Z116" i="17"/>
  <c r="V116" i="17"/>
  <c r="Q116" i="17"/>
  <c r="AI115" i="17"/>
  <c r="AF115" i="17"/>
  <c r="Z115" i="17"/>
  <c r="V115" i="17"/>
  <c r="Q115" i="17"/>
  <c r="AI114" i="17"/>
  <c r="AF114" i="17"/>
  <c r="Z114" i="17"/>
  <c r="V114" i="17"/>
  <c r="Q114" i="17"/>
  <c r="AI113" i="17"/>
  <c r="AF113" i="17"/>
  <c r="Z113" i="17"/>
  <c r="V113" i="17"/>
  <c r="Q113" i="17"/>
  <c r="AI112" i="17"/>
  <c r="AF112" i="17"/>
  <c r="Z112" i="17"/>
  <c r="V112" i="17"/>
  <c r="Q112" i="17"/>
  <c r="AI111" i="17"/>
  <c r="AF111" i="17"/>
  <c r="Z111" i="17"/>
  <c r="V111" i="17"/>
  <c r="Q111" i="17"/>
  <c r="AI110" i="17"/>
  <c r="AF110" i="17"/>
  <c r="Z110" i="17"/>
  <c r="V110" i="17"/>
  <c r="Q110" i="17"/>
  <c r="AI109" i="17"/>
  <c r="AF109" i="17"/>
  <c r="Z109" i="17"/>
  <c r="V109" i="17"/>
  <c r="Q109" i="17"/>
  <c r="AI108" i="17"/>
  <c r="AF108" i="17"/>
  <c r="Z108" i="17"/>
  <c r="V108" i="17"/>
  <c r="Q108" i="17"/>
  <c r="AI107" i="17"/>
  <c r="AF107" i="17"/>
  <c r="Z107" i="17"/>
  <c r="V107" i="17"/>
  <c r="Q107" i="17"/>
  <c r="AI106" i="17"/>
  <c r="AF106" i="17"/>
  <c r="Z106" i="17"/>
  <c r="V106" i="17"/>
  <c r="Q106" i="17"/>
  <c r="AI105" i="17"/>
  <c r="AF105" i="17"/>
  <c r="Z105" i="17"/>
  <c r="V105" i="17"/>
  <c r="Q105" i="17"/>
  <c r="AI104" i="17"/>
  <c r="AF104" i="17"/>
  <c r="Z104" i="17"/>
  <c r="V104" i="17"/>
  <c r="Q104" i="17"/>
  <c r="AI103" i="17"/>
  <c r="AF103" i="17"/>
  <c r="Z103" i="17"/>
  <c r="V103" i="17"/>
  <c r="Q103" i="17"/>
  <c r="AI102" i="17"/>
  <c r="AF102" i="17"/>
  <c r="Z102" i="17"/>
  <c r="V102" i="17"/>
  <c r="Q102" i="17"/>
  <c r="AI101" i="17"/>
  <c r="AF101" i="17"/>
  <c r="Z101" i="17"/>
  <c r="V101" i="17"/>
  <c r="Q101" i="17"/>
  <c r="AI100" i="17"/>
  <c r="AF100" i="17"/>
  <c r="Z100" i="17"/>
  <c r="V100" i="17"/>
  <c r="Q100" i="17"/>
  <c r="AI99" i="17"/>
  <c r="AF99" i="17"/>
  <c r="Z99" i="17"/>
  <c r="V99" i="17"/>
  <c r="Q99" i="17"/>
  <c r="AI98" i="17"/>
  <c r="AF98" i="17"/>
  <c r="Z98" i="17"/>
  <c r="V98" i="17"/>
  <c r="Q98" i="17"/>
  <c r="AI97" i="17"/>
  <c r="AF97" i="17"/>
  <c r="Z97" i="17"/>
  <c r="V97" i="17"/>
  <c r="Q97" i="17"/>
  <c r="AI96" i="17"/>
  <c r="AF96" i="17"/>
  <c r="Z96" i="17"/>
  <c r="V96" i="17"/>
  <c r="Q96" i="17"/>
  <c r="AI95" i="17"/>
  <c r="AF95" i="17"/>
  <c r="Z95" i="17"/>
  <c r="V95" i="17"/>
  <c r="Q95" i="17"/>
  <c r="AI94" i="17"/>
  <c r="AF94" i="17"/>
  <c r="Z94" i="17"/>
  <c r="V94" i="17"/>
  <c r="Q94" i="17"/>
  <c r="AI93" i="17"/>
  <c r="AF93" i="17"/>
  <c r="Z93" i="17"/>
  <c r="V93" i="17"/>
  <c r="Q93" i="17"/>
  <c r="AI92" i="17"/>
  <c r="AF92" i="17"/>
  <c r="Z92" i="17"/>
  <c r="V92" i="17"/>
  <c r="Q92" i="17"/>
  <c r="AI91" i="17"/>
  <c r="AF91" i="17"/>
  <c r="Z91" i="17"/>
  <c r="V91" i="17"/>
  <c r="Q91" i="17"/>
  <c r="AI90" i="17"/>
  <c r="AF90" i="17"/>
  <c r="Z90" i="17"/>
  <c r="V90" i="17"/>
  <c r="Q90" i="17"/>
  <c r="AI89" i="17"/>
  <c r="AF89" i="17"/>
  <c r="Z89" i="17"/>
  <c r="V89" i="17"/>
  <c r="Q89" i="17"/>
  <c r="AI88" i="17"/>
  <c r="AF88" i="17"/>
  <c r="Z88" i="17"/>
  <c r="V88" i="17"/>
  <c r="Q88" i="17"/>
  <c r="AI87" i="17"/>
  <c r="AF87" i="17"/>
  <c r="Z87" i="17"/>
  <c r="V87" i="17"/>
  <c r="Q87" i="17"/>
  <c r="AI86" i="17"/>
  <c r="AF86" i="17"/>
  <c r="Z86" i="17"/>
  <c r="V86" i="17"/>
  <c r="Q86" i="17"/>
  <c r="AI85" i="17"/>
  <c r="AF85" i="17"/>
  <c r="Z85" i="17"/>
  <c r="V85" i="17"/>
  <c r="Q85" i="17"/>
  <c r="AI84" i="17"/>
  <c r="AF84" i="17"/>
  <c r="Z84" i="17"/>
  <c r="V84" i="17"/>
  <c r="Q84" i="17"/>
  <c r="AI83" i="17"/>
  <c r="AF83" i="17"/>
  <c r="Z83" i="17"/>
  <c r="V83" i="17"/>
  <c r="Q83" i="17"/>
  <c r="AI82" i="17"/>
  <c r="AF82" i="17"/>
  <c r="Z82" i="17"/>
  <c r="V82" i="17"/>
  <c r="Q82" i="17"/>
  <c r="AI81" i="17"/>
  <c r="AF81" i="17"/>
  <c r="Z81" i="17"/>
  <c r="V81" i="17"/>
  <c r="Q81" i="17"/>
  <c r="AI80" i="17"/>
  <c r="AF80" i="17"/>
  <c r="Z80" i="17"/>
  <c r="V80" i="17"/>
  <c r="Q80" i="17"/>
  <c r="AI79" i="17"/>
  <c r="AF79" i="17"/>
  <c r="Z79" i="17"/>
  <c r="V79" i="17"/>
  <c r="Q79" i="17"/>
  <c r="AI78" i="17"/>
  <c r="AF78" i="17"/>
  <c r="Z78" i="17"/>
  <c r="V78" i="17"/>
  <c r="Q78" i="17"/>
  <c r="AI77" i="17"/>
  <c r="AF77" i="17"/>
  <c r="Z77" i="17"/>
  <c r="V77" i="17"/>
  <c r="Q77" i="17"/>
  <c r="AI76" i="17"/>
  <c r="AF76" i="17"/>
  <c r="Z76" i="17"/>
  <c r="V76" i="17"/>
  <c r="Q76" i="17"/>
  <c r="AI75" i="17"/>
  <c r="AF75" i="17"/>
  <c r="Z75" i="17"/>
  <c r="V75" i="17"/>
  <c r="Q75" i="17"/>
  <c r="AI74" i="17"/>
  <c r="AF74" i="17"/>
  <c r="Z74" i="17"/>
  <c r="V74" i="17"/>
  <c r="Q74" i="17"/>
  <c r="AI73" i="17"/>
  <c r="AF73" i="17"/>
  <c r="Z73" i="17"/>
  <c r="V73" i="17"/>
  <c r="Q73" i="17"/>
  <c r="AI72" i="17"/>
  <c r="AF72" i="17"/>
  <c r="Z72" i="17"/>
  <c r="V72" i="17"/>
  <c r="Q72" i="17"/>
  <c r="AI71" i="17"/>
  <c r="AF71" i="17"/>
  <c r="Z71" i="17"/>
  <c r="V71" i="17"/>
  <c r="Q71" i="17"/>
  <c r="AI70" i="17"/>
  <c r="AF70" i="17"/>
  <c r="Z70" i="17"/>
  <c r="V70" i="17"/>
  <c r="Q70" i="17"/>
  <c r="AI69" i="17"/>
  <c r="AF69" i="17"/>
  <c r="Z69" i="17"/>
  <c r="V69" i="17"/>
  <c r="Q69" i="17"/>
  <c r="AI68" i="17"/>
  <c r="AF68" i="17"/>
  <c r="Z68" i="17"/>
  <c r="V68" i="17"/>
  <c r="Q68" i="17"/>
  <c r="AI67" i="17"/>
  <c r="AF67" i="17"/>
  <c r="Z67" i="17"/>
  <c r="V67" i="17"/>
  <c r="Q67" i="17"/>
  <c r="AI66" i="17"/>
  <c r="AF66" i="17"/>
  <c r="Z66" i="17"/>
  <c r="V66" i="17"/>
  <c r="Q66" i="17"/>
  <c r="AI65" i="17"/>
  <c r="AF65" i="17"/>
  <c r="Z65" i="17"/>
  <c r="V65" i="17"/>
  <c r="Q65" i="17"/>
  <c r="AI64" i="17"/>
  <c r="AF64" i="17"/>
  <c r="Z64" i="17"/>
  <c r="V64" i="17"/>
  <c r="Q64" i="17"/>
  <c r="AI63" i="17"/>
  <c r="AF63" i="17"/>
  <c r="Z63" i="17"/>
  <c r="V63" i="17"/>
  <c r="Q63" i="17"/>
  <c r="AI62" i="17"/>
  <c r="AF62" i="17"/>
  <c r="Z62" i="17"/>
  <c r="V62" i="17"/>
  <c r="Q62" i="17"/>
  <c r="AI61" i="17"/>
  <c r="AF61" i="17"/>
  <c r="Z61" i="17"/>
  <c r="V61" i="17"/>
  <c r="Q61" i="17"/>
  <c r="AI60" i="17"/>
  <c r="AF60" i="17"/>
  <c r="Z60" i="17"/>
  <c r="V60" i="17"/>
  <c r="Q60" i="17"/>
  <c r="AI59" i="17"/>
  <c r="AF59" i="17"/>
  <c r="Z59" i="17"/>
  <c r="V59" i="17"/>
  <c r="Q59" i="17"/>
  <c r="AI58" i="17"/>
  <c r="AF58" i="17"/>
  <c r="Z58" i="17"/>
  <c r="V58" i="17"/>
  <c r="Q58" i="17"/>
  <c r="AI57" i="17"/>
  <c r="AF57" i="17"/>
  <c r="Z57" i="17"/>
  <c r="V57" i="17"/>
  <c r="Q57" i="17"/>
  <c r="AI56" i="17"/>
  <c r="AF56" i="17"/>
  <c r="Z56" i="17"/>
  <c r="V56" i="17"/>
  <c r="Q56" i="17"/>
  <c r="AI55" i="17"/>
  <c r="AF55" i="17"/>
  <c r="Z55" i="17"/>
  <c r="V55" i="17"/>
  <c r="Q55" i="17"/>
  <c r="AI54" i="17"/>
  <c r="AF54" i="17"/>
  <c r="Z54" i="17"/>
  <c r="V54" i="17"/>
  <c r="Q54" i="17"/>
  <c r="AI53" i="17"/>
  <c r="AF53" i="17"/>
  <c r="Z53" i="17"/>
  <c r="V53" i="17"/>
  <c r="Q53" i="17"/>
  <c r="AI52" i="17"/>
  <c r="AF52" i="17"/>
  <c r="Z52" i="17"/>
  <c r="V52" i="17"/>
  <c r="Q52" i="17"/>
  <c r="AI51" i="17"/>
  <c r="AF51" i="17"/>
  <c r="Z51" i="17"/>
  <c r="V51" i="17"/>
  <c r="Q51" i="17"/>
  <c r="AI50" i="17"/>
  <c r="AF50" i="17"/>
  <c r="Z50" i="17"/>
  <c r="V50" i="17"/>
  <c r="Q50" i="17"/>
  <c r="AI49" i="17"/>
  <c r="AF49" i="17"/>
  <c r="Z49" i="17"/>
  <c r="V49" i="17"/>
  <c r="Q49" i="17"/>
  <c r="AI48" i="17"/>
  <c r="AF48" i="17"/>
  <c r="Z48" i="17"/>
  <c r="V48" i="17"/>
  <c r="Q48" i="17"/>
  <c r="AI47" i="17"/>
  <c r="AF47" i="17"/>
  <c r="Z47" i="17"/>
  <c r="V47" i="17"/>
  <c r="Q47" i="17"/>
  <c r="AI46" i="17"/>
  <c r="AF46" i="17"/>
  <c r="Z46" i="17"/>
  <c r="V46" i="17"/>
  <c r="Q46" i="17"/>
  <c r="AI45" i="17"/>
  <c r="AF45" i="17"/>
  <c r="Z45" i="17"/>
  <c r="V45" i="17"/>
  <c r="Q45" i="17"/>
  <c r="AI44" i="17"/>
  <c r="AF44" i="17"/>
  <c r="Z44" i="17"/>
  <c r="V44" i="17"/>
  <c r="Q44" i="17"/>
  <c r="AI43" i="17"/>
  <c r="AF43" i="17"/>
  <c r="Z43" i="17"/>
  <c r="V43" i="17"/>
  <c r="Q43" i="17"/>
  <c r="AI42" i="17"/>
  <c r="AF42" i="17"/>
  <c r="Z42" i="17"/>
  <c r="V42" i="17"/>
  <c r="Q42" i="17"/>
  <c r="AI41" i="17"/>
  <c r="AF41" i="17"/>
  <c r="Z41" i="17"/>
  <c r="V41" i="17"/>
  <c r="Q41" i="17"/>
  <c r="AI40" i="17"/>
  <c r="AF40" i="17"/>
  <c r="Z40" i="17"/>
  <c r="V40" i="17"/>
  <c r="Q40" i="17"/>
  <c r="AI39" i="17"/>
  <c r="AF39" i="17"/>
  <c r="Z39" i="17"/>
  <c r="V39" i="17"/>
  <c r="Q39" i="17"/>
  <c r="AI38" i="17"/>
  <c r="AF38" i="17"/>
  <c r="Z38" i="17"/>
  <c r="V38" i="17"/>
  <c r="Q38" i="17"/>
  <c r="AI37" i="17"/>
  <c r="AF37" i="17"/>
  <c r="Z37" i="17"/>
  <c r="V37" i="17"/>
  <c r="Q37" i="17"/>
  <c r="AI36" i="17"/>
  <c r="AF36" i="17"/>
  <c r="Z36" i="17"/>
  <c r="V36" i="17"/>
  <c r="Q36" i="17"/>
  <c r="AI35" i="17"/>
  <c r="AF35" i="17"/>
  <c r="Z35" i="17"/>
  <c r="V35" i="17"/>
  <c r="Q35" i="17"/>
  <c r="AI34" i="17"/>
  <c r="AF34" i="17"/>
  <c r="Z34" i="17"/>
  <c r="V34" i="17"/>
  <c r="Q34" i="17"/>
  <c r="AI33" i="17"/>
  <c r="AF33" i="17"/>
  <c r="Z33" i="17"/>
  <c r="V33" i="17"/>
  <c r="Q33" i="17"/>
  <c r="AI32" i="17"/>
  <c r="AF32" i="17"/>
  <c r="Z32" i="17"/>
  <c r="V32" i="17"/>
  <c r="Q32" i="17"/>
  <c r="AI31" i="17"/>
  <c r="AF31" i="17"/>
  <c r="Z31" i="17"/>
  <c r="V31" i="17"/>
  <c r="Q31" i="17"/>
  <c r="AI30" i="17"/>
  <c r="AF30" i="17"/>
  <c r="Z30" i="17"/>
  <c r="V30" i="17"/>
  <c r="Q30" i="17"/>
  <c r="AI29" i="17"/>
  <c r="AF29" i="17"/>
  <c r="Z29" i="17"/>
  <c r="V29" i="17"/>
  <c r="Q29" i="17"/>
  <c r="AI28" i="17"/>
  <c r="AF28" i="17"/>
  <c r="Z28" i="17"/>
  <c r="V28" i="17"/>
  <c r="Q28" i="17"/>
  <c r="AI27" i="17"/>
  <c r="AF27" i="17"/>
  <c r="Z27" i="17"/>
  <c r="V27" i="17"/>
  <c r="Q27" i="17"/>
  <c r="AI26" i="17"/>
  <c r="AF26" i="17"/>
  <c r="Z26" i="17"/>
  <c r="V26" i="17"/>
  <c r="Q26" i="17"/>
  <c r="AI25" i="17"/>
  <c r="AF25" i="17"/>
  <c r="Z25" i="17"/>
  <c r="V25" i="17"/>
  <c r="Q25" i="17"/>
  <c r="AI24" i="17"/>
  <c r="AF24" i="17"/>
  <c r="Z24" i="17"/>
  <c r="V24" i="17"/>
  <c r="Q24" i="17"/>
  <c r="AI23" i="17"/>
  <c r="AF23" i="17"/>
  <c r="Z23" i="17"/>
  <c r="V23" i="17"/>
  <c r="Q23" i="17"/>
  <c r="AI22" i="17"/>
  <c r="AF22" i="17"/>
  <c r="Z22" i="17"/>
  <c r="V22" i="17"/>
  <c r="Q22" i="17"/>
  <c r="AI21" i="17"/>
  <c r="AF21" i="17"/>
  <c r="Z21" i="17"/>
  <c r="V21" i="17"/>
  <c r="Q21" i="17"/>
  <c r="AI20" i="17"/>
  <c r="AF20" i="17"/>
  <c r="Z20" i="17"/>
  <c r="V20" i="17"/>
  <c r="Q20" i="17"/>
  <c r="AI19" i="17"/>
  <c r="AF19" i="17"/>
  <c r="Z19" i="17"/>
  <c r="V19" i="17"/>
  <c r="Q19" i="17"/>
  <c r="AI18" i="17"/>
  <c r="AF18" i="17"/>
  <c r="Z18" i="17"/>
  <c r="V18" i="17"/>
  <c r="Q18" i="17"/>
  <c r="AI17" i="17"/>
  <c r="AF17" i="17"/>
  <c r="Z17" i="17"/>
  <c r="V17" i="17"/>
  <c r="Q17" i="17"/>
  <c r="AI16" i="17"/>
  <c r="AF16" i="17"/>
  <c r="Z16" i="17"/>
  <c r="V16" i="17"/>
  <c r="Q16" i="17"/>
  <c r="AI15" i="17"/>
  <c r="AF15" i="17"/>
  <c r="Z15" i="17"/>
  <c r="V15" i="17"/>
  <c r="Q15" i="17"/>
  <c r="AI14" i="17"/>
  <c r="AF14" i="17"/>
  <c r="Z14" i="17"/>
  <c r="V14" i="17"/>
  <c r="Q14" i="17"/>
  <c r="AI13" i="17"/>
  <c r="AF13" i="17"/>
  <c r="Z13" i="17"/>
  <c r="V13" i="17"/>
  <c r="Q13" i="17"/>
  <c r="AI12" i="17"/>
  <c r="AF12" i="17"/>
  <c r="Z12" i="17"/>
  <c r="V12" i="17"/>
  <c r="Q12" i="17"/>
  <c r="AI11" i="17"/>
  <c r="AF11" i="17"/>
  <c r="Z11" i="17"/>
  <c r="V11" i="17"/>
  <c r="Q11" i="17"/>
  <c r="AI10" i="17"/>
  <c r="AF10" i="17"/>
  <c r="Z10" i="17"/>
  <c r="V10" i="17"/>
  <c r="Q10" i="17"/>
  <c r="AI9" i="17"/>
  <c r="AF9" i="17"/>
  <c r="Z9" i="17"/>
  <c r="V9" i="17"/>
  <c r="Q9" i="17"/>
  <c r="AI8" i="17"/>
  <c r="AF8" i="17"/>
  <c r="Z8" i="17"/>
  <c r="V8" i="17"/>
  <c r="Q8" i="17"/>
  <c r="AF7" i="17"/>
  <c r="Z7" i="17"/>
  <c r="V7" i="17"/>
  <c r="Q7" i="17"/>
  <c r="AF6" i="17"/>
  <c r="Z6" i="17"/>
  <c r="V6" i="17"/>
  <c r="Q6" i="17"/>
  <c r="AI5" i="17"/>
  <c r="AF5" i="17"/>
  <c r="Z5" i="17"/>
  <c r="V5" i="17"/>
  <c r="Q5" i="17"/>
  <c r="AF4" i="17"/>
  <c r="Z4" i="17"/>
  <c r="V4" i="17"/>
  <c r="Q4" i="17"/>
  <c r="AF3" i="17"/>
  <c r="Z3" i="17"/>
  <c r="V3" i="17"/>
  <c r="Q3" i="17"/>
  <c r="AI267" i="4" l="1"/>
  <c r="V267" i="4"/>
  <c r="V268" i="4"/>
  <c r="Q267" i="4"/>
  <c r="Q227" i="17"/>
  <c r="Q228" i="17" s="1"/>
  <c r="V227" i="17"/>
  <c r="V228" i="17" s="1"/>
  <c r="Z227" i="17"/>
  <c r="Z228" i="17" s="1"/>
  <c r="Z229" i="17" s="1"/>
  <c r="AF227" i="17"/>
  <c r="AF228" i="17" s="1"/>
  <c r="AF229" i="17" s="1"/>
  <c r="E265" i="17"/>
  <c r="E266" i="17" s="1"/>
  <c r="E267" i="17" s="1"/>
  <c r="Q263" i="17"/>
  <c r="Y264" i="17"/>
  <c r="Y265" i="17" s="1"/>
  <c r="Z265" i="17" s="1"/>
  <c r="S265" i="17"/>
  <c r="S266" i="17" s="1"/>
  <c r="T265" i="17"/>
  <c r="T266" i="17" s="1"/>
  <c r="AH264" i="17"/>
  <c r="AI264" i="17" s="1"/>
  <c r="U265" i="17"/>
  <c r="U266" i="17" s="1"/>
  <c r="U267" i="17" s="1"/>
  <c r="U268" i="17" s="1"/>
  <c r="V264" i="17"/>
  <c r="AG265" i="17"/>
  <c r="Q264" i="17"/>
  <c r="AB264" i="17"/>
  <c r="AB265" i="17" s="1"/>
  <c r="J267" i="17"/>
  <c r="J268" i="17" s="1"/>
  <c r="H268" i="17"/>
  <c r="R264" i="17"/>
  <c r="AC264" i="17"/>
  <c r="AC265" i="17" s="1"/>
  <c r="AC266" i="17" s="1"/>
  <c r="O265" i="17"/>
  <c r="K267" i="17"/>
  <c r="K268" i="17" s="1"/>
  <c r="AA267" i="17"/>
  <c r="AA268" i="17" s="1"/>
  <c r="P267" i="17"/>
  <c r="P268" i="17" s="1"/>
  <c r="AF263" i="17"/>
  <c r="D267" i="17"/>
  <c r="D268" i="17" s="1"/>
  <c r="L267" i="17"/>
  <c r="L268" i="17" s="1"/>
  <c r="X267" i="17"/>
  <c r="X268" i="17" s="1"/>
  <c r="I267" i="17"/>
  <c r="I268" i="17" s="1"/>
  <c r="V263" i="17"/>
  <c r="M267" i="17"/>
  <c r="M268" i="17" s="1"/>
  <c r="AD265" i="17"/>
  <c r="F267" i="17"/>
  <c r="F268" i="17" s="1"/>
  <c r="N267" i="17"/>
  <c r="N268" i="17" s="1"/>
  <c r="AE265" i="17"/>
  <c r="G267" i="17"/>
  <c r="G268" i="17" s="1"/>
  <c r="W267" i="17"/>
  <c r="V229" i="17" l="1"/>
  <c r="Q229" i="17"/>
  <c r="Z264" i="17"/>
  <c r="Y266" i="17"/>
  <c r="Z266" i="17" s="1"/>
  <c r="AH265" i="17"/>
  <c r="AI265" i="17" s="1"/>
  <c r="AB266" i="17"/>
  <c r="AB267" i="17" s="1"/>
  <c r="AB268" i="17" s="1"/>
  <c r="T267" i="17"/>
  <c r="T268" i="17" s="1"/>
  <c r="Q265" i="17"/>
  <c r="V265" i="17"/>
  <c r="V266" i="17"/>
  <c r="AC267" i="17"/>
  <c r="AC268" i="17" s="1"/>
  <c r="AG266" i="17"/>
  <c r="AG267" i="17" s="1"/>
  <c r="O266" i="17"/>
  <c r="O267" i="17" s="1"/>
  <c r="O268" i="17" s="1"/>
  <c r="S267" i="17"/>
  <c r="AD266" i="17"/>
  <c r="AD267" i="17" s="1"/>
  <c r="AD268" i="17" s="1"/>
  <c r="AF265" i="17"/>
  <c r="W268" i="17"/>
  <c r="E268" i="17"/>
  <c r="AE266" i="17"/>
  <c r="AE267" i="17" s="1"/>
  <c r="AF264" i="17"/>
  <c r="R265" i="17"/>
  <c r="AH266" i="17" l="1"/>
  <c r="AH267" i="17" s="1"/>
  <c r="AI270" i="17" s="1"/>
  <c r="Y267" i="17"/>
  <c r="Z267" i="17" s="1"/>
  <c r="AF267" i="17"/>
  <c r="Q266" i="17"/>
  <c r="AG268" i="17"/>
  <c r="Q268" i="17"/>
  <c r="R266" i="17"/>
  <c r="R267" i="17" s="1"/>
  <c r="R268" i="17" s="1"/>
  <c r="AE268" i="17"/>
  <c r="AF268" i="17" s="1"/>
  <c r="Q267" i="17"/>
  <c r="V267" i="17"/>
  <c r="S268" i="17"/>
  <c r="V268" i="17" s="1"/>
  <c r="AF266" i="17"/>
  <c r="AI267" i="17" l="1"/>
  <c r="AH268" i="17"/>
  <c r="AI268" i="17" s="1"/>
  <c r="AI266" i="17"/>
  <c r="AI269" i="17"/>
  <c r="Y268" i="17"/>
  <c r="Z268" i="17" s="1"/>
  <c r="AI271" i="17" l="1"/>
</calcChain>
</file>

<file path=xl/sharedStrings.xml><?xml version="1.0" encoding="utf-8"?>
<sst xmlns="http://schemas.openxmlformats.org/spreadsheetml/2006/main" count="4463" uniqueCount="145">
  <si>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</si>
  <si>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</si>
  <si>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</si>
  <si>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</si>
  <si>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</si>
  <si>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</si>
  <si>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</si>
  <si>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</si>
  <si>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</si>
  <si>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</si>
  <si>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</si>
  <si>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</si>
  <si>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</si>
  <si>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</si>
  <si>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</si>
  <si>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</si>
  <si>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</si>
  <si>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</si>
  <si>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</si>
  <si>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</si>
  <si>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</si>
  <si>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</si>
  <si>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</si>
  <si>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</si>
  <si>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</si>
  <si>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</si>
  <si>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</si>
  <si>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</si>
  <si>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</si>
  <si>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</si>
  <si>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</si>
  <si>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</si>
  <si>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</si>
  <si>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</si>
  <si>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</si>
  <si>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</si>
  <si>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</si>
  <si>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</si>
  <si>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</si>
  <si>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</si>
  <si>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</si>
  <si>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</si>
  <si>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</si>
  <si>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</si>
  <si>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November</t>
  </si>
  <si>
    <t>December</t>
  </si>
  <si>
    <t>Marcrh</t>
  </si>
  <si>
    <t>-</t>
  </si>
  <si>
    <t>Prepared meals, scks, sweets etc.</t>
  </si>
  <si>
    <t>Persol care and effects</t>
  </si>
  <si>
    <t>(Till May)</t>
  </si>
  <si>
    <t>Inflation Rate(Percentage) (For Rural+Urban)</t>
  </si>
  <si>
    <t>Monthly Inflation RATE (In Percent)</t>
  </si>
  <si>
    <t>Food Category</t>
  </si>
  <si>
    <t>Clothing and Footwear Category</t>
  </si>
  <si>
    <t>Household Category</t>
  </si>
  <si>
    <t>Health Category</t>
  </si>
  <si>
    <t>Entertainment Category</t>
  </si>
  <si>
    <t>Education Category</t>
  </si>
  <si>
    <t>Transport and communication category</t>
  </si>
  <si>
    <t>Miscellaneous Category</t>
  </si>
  <si>
    <t>Intoxicants Category</t>
  </si>
  <si>
    <r>
      <t>Here we have found out the</t>
    </r>
    <r>
      <rPr>
        <b/>
        <i/>
        <sz val="14"/>
        <rFont val="Arial"/>
        <family val="2"/>
        <scheme val="minor"/>
      </rPr>
      <t xml:space="preserve"> YEARLY INFLATION RATE</t>
    </r>
    <r>
      <rPr>
        <sz val="14"/>
        <rFont val="Arial"/>
        <family val="2"/>
        <scheme val="minor"/>
      </rPr>
      <t xml:space="preserve"> (To find yearly inflation rate , we have calculated: (CPI at end of the  year - CPI at start of the year)/Start of the year*100 [FOR Rural+Urban Sector Only]</t>
    </r>
  </si>
  <si>
    <t xml:space="preserve"> Cereals and products</t>
  </si>
  <si>
    <t xml:space="preserve"> Meat and fish</t>
  </si>
  <si>
    <t xml:space="preserve"> Egg</t>
  </si>
  <si>
    <t xml:space="preserve"> Milk and products</t>
  </si>
  <si>
    <t xml:space="preserve"> Fruits</t>
  </si>
  <si>
    <t xml:space="preserve"> Spices</t>
  </si>
  <si>
    <t xml:space="preserve"> Non-alcoholic beverages</t>
  </si>
  <si>
    <t xml:space="preserve"> Prepared meals, scks, sweets etc.</t>
  </si>
  <si>
    <t xml:space="preserve"> Food and beverages</t>
  </si>
  <si>
    <t xml:space="preserve"> Oils and fats</t>
  </si>
  <si>
    <t xml:space="preserve"> Vegetables</t>
  </si>
  <si>
    <t xml:space="preserve"> Pulses and products</t>
  </si>
  <si>
    <t xml:space="preserve"> Sugar and Confectionery</t>
  </si>
  <si>
    <t xml:space="preserve">Health </t>
  </si>
  <si>
    <t xml:space="preserve">Education </t>
  </si>
  <si>
    <t xml:space="preserve">Miscellaneous </t>
  </si>
  <si>
    <t>MIR%</t>
  </si>
  <si>
    <t>General Index</t>
  </si>
  <si>
    <t>Also acc to our analysis, in the year 2019, December has the highest MIR%</t>
  </si>
  <si>
    <t>Problem Statement:</t>
  </si>
  <si>
    <t>You are working with the National Statistical Office which is equipped to release inflation numbers in India. As an analyst, you are provided with CPI data and are equipped to find out insights from the data. Your senior wants you to find key trends and deep dive into the data to answer the following questions -</t>
  </si>
  <si>
    <t>1. Based on the latest month's data, identify the contribution of different broader categories (food, energy, transportation, education, etc.) towards the CPI basket. Broader categories (buckets) can be created by combining similar categories into one bucket: Ex.: Meals, Beverages, Cereals, can be clubbed to create "Food" category, etc.Which broader category has the highest contribution towards towards CPI calculation. Contribution is calculated by evaluating the underlying index values for broader category and should add to 100% when contribution from different broader categories are added</t>
  </si>
  <si>
    <t xml:space="preserve">2. A trend of Y-o-Y increase in CPI (rural + urban) inflation starting 2017 for the entire basket of products combined. Create a graph depicting the growth rate Y-o-Y and identify the year with highest inflation rate.Highlight the reason why the year has the highest inflation (based on research).. </t>
  </si>
  <si>
    <t>3. With India's retail inflation reaching a 3-month high of 5.55% in November 2023, largely due to a sharp rise in food prices. Analyze the following for 12 months ending May 23. Investigate trends in the prices of broader food bucket category and evaluate month-on-month changes. Highlight month with highest and lowest food infiation Identify the absolute changes in inflation over the same 12 months period and identify the biggest individual category contributor (only within bronder. food category) towards infiation</t>
  </si>
  <si>
    <t xml:space="preserve">Meat and Fish </t>
  </si>
  <si>
    <t xml:space="preserve">Spices </t>
  </si>
  <si>
    <t>4. Investigate how the onset and progression of the COVID-19 pandemic affected inflation rates in India. Analyze the Impact of key pandemic milestone (Nearest lockdown) on the CPI inflation %, specially focus on categories like healthcare, food, and essential services. Hint: You can consider Mar 20 as the onset of covid, and can compare the inflation trend before and after Mar 20 to see if there is a change in inflation % before and after</t>
  </si>
  <si>
    <t>5. Investigate how major global economic events (like imported crude oil price fructuations) have influenced India's inflation. This can include an analysis of imported goods and their price trends. For the purpose of this analysis, focus only on the imported oil price fluctuations for years 2021 to 2023 (Month-on-month).Identify trends in oil price change with change in inflation prices of all the categories and identify category whose inflation prices strongly changes with fluctuations in imported oil price (Hint: you can use #correl function)</t>
  </si>
  <si>
    <t>Sum of Food Category</t>
  </si>
  <si>
    <t>Sum of Intoxicants Category</t>
  </si>
  <si>
    <t>Sum of Clothing and Footwear Category</t>
  </si>
  <si>
    <t>Sum of Household Category</t>
  </si>
  <si>
    <t>Sum of Health Category</t>
  </si>
  <si>
    <t>Sum of Transport and communication category</t>
  </si>
  <si>
    <t>Sum of Entertainment Category</t>
  </si>
  <si>
    <t>Sum of Education Category</t>
  </si>
  <si>
    <t>Sum of Miscellaneous Category</t>
  </si>
  <si>
    <t>Broader Food Category</t>
  </si>
  <si>
    <t>Broader Intoxicants Category</t>
  </si>
  <si>
    <t>Broader Clothing and Footwear Category</t>
  </si>
  <si>
    <t>Broader Household Category</t>
  </si>
  <si>
    <t>Broader Health Category</t>
  </si>
  <si>
    <t>Broader Transport and communication category</t>
  </si>
  <si>
    <t>Broader Education Category</t>
  </si>
  <si>
    <t>Broader Entertainment Category</t>
  </si>
  <si>
    <t>Broader Miscellaneous Category</t>
  </si>
  <si>
    <t>Category</t>
  </si>
  <si>
    <t>Sum</t>
  </si>
  <si>
    <r>
      <rPr>
        <b/>
        <i/>
        <sz val="12"/>
        <color rgb="FF000000"/>
        <rFont val="Arial"/>
        <family val="2"/>
        <scheme val="minor"/>
      </rPr>
      <t>INSIGHTS</t>
    </r>
    <r>
      <rPr>
        <sz val="12"/>
        <color rgb="FF000000"/>
        <rFont val="Arial"/>
        <family val="2"/>
        <scheme val="minor"/>
      </rPr>
      <t>: Broader Food Category has the highest contribution towards CPI Calculation with more than 50%</t>
    </r>
  </si>
  <si>
    <t>In 2019, December has the highest MIR of 1.2%</t>
  </si>
  <si>
    <r>
      <rPr>
        <b/>
        <i/>
        <sz val="12"/>
        <color rgb="FF000000"/>
        <rFont val="Arial"/>
        <family val="2"/>
        <scheme val="minor"/>
      </rPr>
      <t>INSIGHTS:</t>
    </r>
    <r>
      <rPr>
        <sz val="12"/>
        <color rgb="FF000000"/>
        <rFont val="Arial"/>
        <family val="2"/>
        <scheme val="minor"/>
      </rPr>
      <t xml:space="preserve"> 2019 has the highest YIR of 7.7%</t>
    </r>
  </si>
  <si>
    <t>MIR</t>
  </si>
  <si>
    <t>Before Covid</t>
  </si>
  <si>
    <t>Onset of Covid</t>
  </si>
  <si>
    <t>YIR</t>
  </si>
  <si>
    <t>March 2019-Feb 2020</t>
  </si>
  <si>
    <t>March 2020-Feb 2021</t>
  </si>
  <si>
    <t>After Covid Y1</t>
  </si>
  <si>
    <t>March 2022-Feb 2023</t>
  </si>
  <si>
    <t>March 2021-Feb 2022</t>
  </si>
  <si>
    <t>After Covid Y2</t>
  </si>
  <si>
    <t>Years Taken</t>
  </si>
  <si>
    <t>l</t>
  </si>
  <si>
    <t xml:space="preserve"> Food</t>
  </si>
  <si>
    <t xml:space="preserve"> Household</t>
  </si>
  <si>
    <t xml:space="preserve"> Healthcare</t>
  </si>
  <si>
    <t>After the covid, the YIR of Food Category has been decreased as compared to before and during the covid.</t>
  </si>
  <si>
    <t>After the covid, the YIR of Household Category has been Increased as compared to before and during the covid.</t>
  </si>
  <si>
    <t>During the onset and after the covid, the YIR of Healthcare Category has been Increased as compared to before covid.</t>
  </si>
  <si>
    <t>Relationship</t>
  </si>
  <si>
    <t>1. May 2023 has the highest CPI of 177.45</t>
  </si>
  <si>
    <t xml:space="preserve">2. Spices and Meat and fish categories are the top contributers for May 2023 CPI </t>
  </si>
  <si>
    <t>3. Inside the Food Category, Meat and Fish, Spices, Vegetables category are the top contributers towards CPI Inflation</t>
  </si>
  <si>
    <t>4. June 2022 has the highest Monthly inflation rate of 1.03%</t>
  </si>
  <si>
    <t>5. Egg and Vegetables are the top contributers for the June 2022 MIR</t>
  </si>
  <si>
    <t xml:space="preserve">INSIGHTS: </t>
  </si>
  <si>
    <t>CPI</t>
  </si>
  <si>
    <r>
      <rPr>
        <b/>
        <i/>
        <sz val="12"/>
        <color rgb="FF000000"/>
        <rFont val="Arial"/>
        <family val="2"/>
        <scheme val="minor"/>
      </rPr>
      <t>INSIGHTS:</t>
    </r>
    <r>
      <rPr>
        <sz val="12"/>
        <color rgb="FF000000"/>
        <rFont val="Arial"/>
        <family val="2"/>
        <scheme val="minor"/>
      </rPr>
      <t xml:space="preserve"> During the covid, the YIR of India had decreased as compared to before and after the covid.</t>
    </r>
  </si>
  <si>
    <r>
      <rPr>
        <b/>
        <i/>
        <sz val="11"/>
        <color rgb="FF000000"/>
        <rFont val="Arial"/>
        <family val="2"/>
        <scheme val="minor"/>
      </rPr>
      <t>INSIGHTS:</t>
    </r>
    <r>
      <rPr>
        <sz val="11"/>
        <color rgb="FF000000"/>
        <rFont val="Arial"/>
        <family val="2"/>
        <scheme val="minor"/>
      </rPr>
      <t xml:space="preserve"> Whenever there is an increase in crude oil prices, there is an overall increase in Inflation of almost every category.</t>
    </r>
  </si>
  <si>
    <t>Crude Oil Prices</t>
  </si>
  <si>
    <t>Crude Oil</t>
  </si>
  <si>
    <t>Here we have find relationship between oil prices crude oil VS different categories (For the analysis we have taken the data of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</si>
</sst>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0"/>
      <color rgb="FF000000"/>
      <name val="Arial"/>
      <scheme val="minor"/>
    </font>
    <font>
      <sz val="10"/>
      <color theme="1"/>
      <name val="Arial"/>
      <family val="2"/>
      <scheme val="minor"/>
    </font>
    <font>
      <b/>
      <sz val="10"/>
      <color rgb="FF000000"/>
      <name val="Arial"/>
      <family val="2"/>
      <scheme val="minor"/>
    </font>
    <font>
      <sz val="10"/>
      <color theme="1"/>
      <name val="Arial"/>
      <family val="2"/>
      <scheme val="minor"/>
    </font>
    <font>
      <sz val="10"/>
      <color rgb="FF000000"/>
      <name val="Arial"/>
      <family val="2"/>
      <scheme val="minor"/>
    </font>
    <font>
      <sz val="12"/>
      <color theme="0"/>
      <name val="Arial"/>
      <family val="2"/>
      <scheme val="minor"/>
    </font>
    <font>
      <sz val="16"/>
      <color rgb="FF000000"/>
      <name val="Arial"/>
      <family val="2"/>
      <scheme val="minor"/>
    </font>
    <font>
      <sz val="18"/>
      <color rgb="FF000000"/>
      <name val="Arial"/>
      <family val="2"/>
      <scheme val="minor"/>
    </font>
    <font>
      <sz val="14"/>
      <name val="Arial"/>
      <family val="2"/>
      <scheme val="minor"/>
    </font>
    <font>
      <b/>
      <i/>
      <sz val="14"/>
      <name val="Arial"/>
      <family val="2"/>
      <scheme val="minor"/>
    </font>
    <font>
      <b/>
      <sz val="10"/>
      <color theme="1"/>
      <name val="Arial"/>
      <family val="2"/>
      <scheme val="minor"/>
    </font>
    <font>
      <b/>
      <sz val="10"/>
      <color theme="1"/>
      <name val="Arial"/>
      <family val="2"/>
      <scheme val="minor"/>
    </font>
    <font>
      <b/>
      <i/>
      <sz val="10"/>
      <color rgb="FF000000"/>
      <name val="Arial"/>
      <family val="2"/>
      <scheme val="minor"/>
    </font>
    <font>
      <sz val="11"/>
      <color rgb="FF000000"/>
      <name val="Arial"/>
      <family val="2"/>
      <scheme val="minor"/>
    </font>
    <font>
      <sz val="12"/>
      <name val="Arial"/>
      <family val="2"/>
    </font>
    <font>
      <sz val="12"/>
      <color rgb="FF000000"/>
      <name val="Arial"/>
      <family val="2"/>
      <scheme val="minor"/>
    </font>
    <font>
      <sz val="12"/>
      <color rgb="FF202124"/>
      <name val="Arial"/>
      <family val="2"/>
      <scheme val="minor"/>
    </font>
    <font>
      <b/>
      <i/>
      <sz val="12"/>
      <color rgb="FF000000"/>
      <name val="Arial"/>
      <family val="2"/>
      <scheme val="minor"/>
    </font>
    <font>
      <sz val="9"/>
      <color rgb="FF000000"/>
      <name val="Arial"/>
      <family val="2"/>
      <scheme val="minor"/>
    </font>
    <font>
      <sz val="8"/>
      <name val="Arial"/>
      <family val="2"/>
    </font>
    <font>
      <sz val="11"/>
      <name val="Times New Roman"/>
      <family val="1"/>
    </font>
    <font>
      <sz val="10"/>
      <name val="Arial"/>
      <family val="2"/>
      <scheme val="major"/>
    </font>
    <font>
      <b/>
      <sz val="9"/>
      <color rgb="FF000000"/>
      <name val="Arial"/>
      <family val="2"/>
      <scheme val="minor"/>
    </font>
    <font>
      <sz val="9"/>
      <color theme="1"/>
      <name val="Arial"/>
      <family val="2"/>
      <scheme val="minor"/>
    </font>
    <font>
      <b/>
      <i/>
      <sz val="11"/>
      <color rgb="FF000000"/>
      <name val="Arial"/>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99FF33"/>
        <bgColor indexed="64"/>
      </patternFill>
    </fill>
    <fill>
      <patternFill patternType="solid">
        <fgColor theme="5" tint="0.39997558519241921"/>
        <bgColor indexed="64"/>
      </patternFill>
    </fill>
    <fill>
      <patternFill patternType="solid">
        <fgColor theme="0"/>
        <bgColor theme="4" tint="0.79998168889431442"/>
      </patternFill>
    </fill>
    <fill>
      <patternFill patternType="solid">
        <fgColor theme="8"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0" fontId="14" fillId="0" borderId="0"/>
    <xf numFmtId="0" fontId="19" fillId="0" borderId="0"/>
  </cellStyleXfs>
  <cellXfs count="160">
    <xf numFmtId="0" fontId="0" fillId="0" borderId="0" xfId="0" applyFont="1" applyAlignment="1"/>
    <xf numFmtId="0" fontId="1"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4" fillId="0" borderId="0" xfId="0" applyFont="1" applyAlignment="1"/>
    <xf numFmtId="0" fontId="5" fillId="3" borderId="0" xfId="0" applyFont="1" applyFill="1" applyBorder="1" applyAlignment="1">
      <alignment horizontal="center" vertical="center" wrapText="1"/>
    </xf>
    <xf numFmtId="0" fontId="0" fillId="3" borderId="0" xfId="0" applyFont="1" applyFill="1" applyBorder="1" applyAlignment="1"/>
    <xf numFmtId="2" fontId="0" fillId="0" borderId="0" xfId="0" applyNumberFormat="1" applyFont="1" applyAlignment="1"/>
    <xf numFmtId="164" fontId="1" fillId="0" borderId="0" xfId="0" applyNumberFormat="1" applyFont="1" applyAlignment="1"/>
    <xf numFmtId="164" fontId="0" fillId="0" borderId="0" xfId="0" applyNumberFormat="1" applyFont="1" applyAlignment="1"/>
    <xf numFmtId="0" fontId="1" fillId="4" borderId="1" xfId="0" applyFont="1" applyFill="1" applyBorder="1" applyAlignment="1"/>
    <xf numFmtId="164" fontId="1" fillId="0" borderId="1" xfId="0" applyNumberFormat="1" applyFont="1" applyFill="1" applyBorder="1" applyAlignment="1"/>
    <xf numFmtId="164" fontId="3" fillId="2" borderId="1" xfId="0" applyNumberFormat="1" applyFont="1" applyFill="1" applyBorder="1" applyAlignment="1"/>
    <xf numFmtId="0" fontId="3" fillId="2" borderId="1" xfId="0" applyFont="1" applyFill="1" applyBorder="1" applyAlignment="1"/>
    <xf numFmtId="2" fontId="1" fillId="0" borderId="1" xfId="0" applyNumberFormat="1" applyFont="1" applyFill="1" applyBorder="1" applyAlignment="1"/>
    <xf numFmtId="0" fontId="1" fillId="0" borderId="1" xfId="0" applyFont="1" applyFill="1" applyBorder="1" applyAlignment="1"/>
    <xf numFmtId="0" fontId="3" fillId="0" borderId="1" xfId="0" applyFont="1" applyFill="1" applyBorder="1" applyAlignment="1"/>
    <xf numFmtId="0" fontId="0" fillId="0" borderId="1" xfId="0" applyFont="1" applyFill="1" applyBorder="1" applyAlignment="1"/>
    <xf numFmtId="0" fontId="0" fillId="4" borderId="0" xfId="0" applyFont="1" applyFill="1" applyAlignment="1"/>
    <xf numFmtId="164" fontId="0" fillId="4" borderId="0" xfId="0" applyNumberFormat="1" applyFont="1" applyFill="1" applyAlignment="1"/>
    <xf numFmtId="164" fontId="4" fillId="4" borderId="0" xfId="0" applyNumberFormat="1" applyFont="1" applyFill="1" applyAlignment="1"/>
    <xf numFmtId="0" fontId="4" fillId="2" borderId="1" xfId="0" applyFont="1" applyFill="1" applyBorder="1" applyAlignment="1"/>
    <xf numFmtId="0" fontId="0" fillId="2" borderId="1" xfId="0" applyFont="1" applyFill="1" applyBorder="1" applyAlignment="1"/>
    <xf numFmtId="164" fontId="0" fillId="0" borderId="1" xfId="0" applyNumberFormat="1" applyFont="1" applyBorder="1" applyAlignment="1"/>
    <xf numFmtId="2" fontId="0" fillId="0" borderId="1" xfId="0" applyNumberFormat="1" applyFont="1" applyBorder="1" applyAlignment="1"/>
    <xf numFmtId="0" fontId="2" fillId="2" borderId="1" xfId="0" applyFont="1" applyFill="1" applyBorder="1" applyAlignment="1"/>
    <xf numFmtId="2" fontId="0" fillId="5" borderId="1" xfId="0" applyNumberFormat="1" applyFont="1" applyFill="1" applyBorder="1" applyAlignment="1"/>
    <xf numFmtId="0" fontId="0" fillId="0" borderId="0" xfId="0" applyFont="1" applyBorder="1" applyAlignment="1"/>
    <xf numFmtId="0" fontId="0" fillId="2" borderId="0" xfId="0" applyFont="1" applyFill="1" applyAlignment="1"/>
    <xf numFmtId="164" fontId="1" fillId="2" borderId="1" xfId="0" applyNumberFormat="1" applyFont="1" applyFill="1" applyBorder="1" applyAlignment="1"/>
    <xf numFmtId="17" fontId="0" fillId="0" borderId="1" xfId="0" applyNumberFormat="1" applyFont="1" applyBorder="1" applyAlignment="1"/>
    <xf numFmtId="164" fontId="1" fillId="0" borderId="1" xfId="0" applyNumberFormat="1" applyFont="1" applyBorder="1" applyAlignment="1"/>
    <xf numFmtId="0" fontId="4" fillId="0" borderId="0" xfId="0" applyFont="1" applyAlignment="1">
      <alignment wrapText="1"/>
    </xf>
    <xf numFmtId="0" fontId="0" fillId="0" borderId="1" xfId="0" applyFont="1" applyBorder="1" applyAlignment="1"/>
    <xf numFmtId="2" fontId="0" fillId="6" borderId="1" xfId="0" applyNumberFormat="1" applyFont="1" applyFill="1" applyBorder="1" applyAlignment="1">
      <alignment vertical="center"/>
    </xf>
    <xf numFmtId="2" fontId="0" fillId="5" borderId="1" xfId="0" applyNumberFormat="1" applyFont="1" applyFill="1" applyBorder="1" applyAlignment="1">
      <alignment vertical="center"/>
    </xf>
    <xf numFmtId="2" fontId="18" fillId="5" borderId="1" xfId="0" applyNumberFormat="1" applyFont="1" applyFill="1" applyBorder="1" applyAlignment="1"/>
    <xf numFmtId="1" fontId="20" fillId="3" borderId="1" xfId="2" applyNumberFormat="1" applyFont="1" applyFill="1" applyBorder="1" applyAlignment="1">
      <alignment horizontal="right"/>
    </xf>
    <xf numFmtId="164" fontId="20" fillId="3" borderId="1" xfId="2" applyNumberFormat="1" applyFont="1" applyFill="1" applyBorder="1" applyAlignment="1">
      <alignment horizontal="right"/>
    </xf>
    <xf numFmtId="1" fontId="21" fillId="3" borderId="1" xfId="2" applyNumberFormat="1" applyFont="1" applyFill="1" applyBorder="1" applyAlignment="1">
      <alignment horizontal="right"/>
    </xf>
    <xf numFmtId="0" fontId="7" fillId="3" borderId="0" xfId="0" applyFont="1" applyFill="1" applyAlignment="1">
      <alignment vertical="center"/>
    </xf>
    <xf numFmtId="0" fontId="11" fillId="7" borderId="2" xfId="0" applyFont="1" applyFill="1" applyBorder="1"/>
    <xf numFmtId="0" fontId="0" fillId="3" borderId="0" xfId="0" applyFont="1" applyFill="1" applyAlignment="1"/>
    <xf numFmtId="0" fontId="0" fillId="3" borderId="0" xfId="0" applyNumberFormat="1" applyFont="1" applyFill="1" applyAlignment="1"/>
    <xf numFmtId="0" fontId="3" fillId="7" borderId="1" xfId="0" applyFont="1" applyFill="1" applyBorder="1"/>
    <xf numFmtId="0" fontId="10" fillId="7" borderId="2" xfId="0" applyFont="1" applyFill="1" applyBorder="1"/>
    <xf numFmtId="0" fontId="4" fillId="0" borderId="1" xfId="0" applyNumberFormat="1" applyFont="1" applyBorder="1" applyAlignment="1"/>
    <xf numFmtId="2" fontId="0" fillId="3" borderId="1" xfId="0" applyNumberFormat="1" applyFont="1" applyFill="1" applyBorder="1" applyAlignment="1"/>
    <xf numFmtId="0" fontId="4" fillId="3" borderId="0" xfId="0" applyFont="1" applyFill="1" applyBorder="1" applyAlignment="1">
      <alignment vertical="center"/>
    </xf>
    <xf numFmtId="0" fontId="4" fillId="3" borderId="0" xfId="0" applyFont="1" applyFill="1" applyBorder="1" applyAlignment="1">
      <alignment horizontal="center" vertical="center"/>
    </xf>
    <xf numFmtId="17" fontId="0" fillId="3" borderId="1" xfId="0" applyNumberFormat="1" applyFont="1" applyFill="1" applyBorder="1" applyAlignment="1">
      <alignment horizontal="left" indent="1"/>
    </xf>
    <xf numFmtId="2" fontId="4" fillId="5" borderId="1" xfId="0" applyNumberFormat="1" applyFont="1" applyFill="1" applyBorder="1" applyAlignment="1"/>
    <xf numFmtId="2" fontId="4" fillId="6" borderId="1" xfId="0" applyNumberFormat="1" applyFont="1" applyFill="1" applyBorder="1" applyAlignment="1"/>
    <xf numFmtId="2" fontId="4" fillId="3" borderId="1" xfId="0" applyNumberFormat="1" applyFont="1" applyFill="1" applyBorder="1" applyAlignment="1"/>
    <xf numFmtId="17" fontId="4" fillId="3" borderId="1" xfId="0" applyNumberFormat="1" applyFont="1" applyFill="1" applyBorder="1" applyAlignment="1">
      <alignment horizontal="left" indent="1"/>
    </xf>
    <xf numFmtId="2" fontId="0" fillId="3" borderId="1" xfId="0" applyNumberFormat="1" applyFont="1" applyFill="1" applyBorder="1" applyAlignment="1">
      <alignment vertical="center"/>
    </xf>
    <xf numFmtId="0" fontId="2" fillId="2" borderId="1" xfId="0" applyFont="1" applyFill="1" applyBorder="1" applyAlignment="1">
      <alignment vertical="center"/>
    </xf>
    <xf numFmtId="0" fontId="22" fillId="3" borderId="1" xfId="0" applyFont="1" applyFill="1" applyBorder="1" applyAlignment="1"/>
    <xf numFmtId="0" fontId="23" fillId="7" borderId="1" xfId="0" applyFont="1" applyFill="1" applyBorder="1"/>
    <xf numFmtId="17" fontId="22" fillId="3" borderId="1" xfId="0" applyNumberFormat="1" applyFont="1" applyFill="1" applyBorder="1" applyAlignment="1">
      <alignment horizontal="left" indent="1"/>
    </xf>
    <xf numFmtId="2" fontId="18" fillId="3" borderId="1" xfId="0" applyNumberFormat="1" applyFont="1" applyFill="1" applyBorder="1" applyAlignment="1"/>
    <xf numFmtId="17" fontId="2" fillId="2" borderId="1" xfId="0" applyNumberFormat="1" applyFont="1" applyFill="1" applyBorder="1" applyAlignment="1">
      <alignment horizontal="left" indent="1"/>
    </xf>
    <xf numFmtId="0" fontId="4" fillId="5" borderId="1" xfId="0" applyNumberFormat="1" applyFont="1" applyFill="1" applyBorder="1" applyAlignment="1"/>
    <xf numFmtId="0" fontId="1" fillId="2" borderId="1" xfId="0" applyFont="1" applyFill="1" applyBorder="1" applyAlignment="1"/>
    <xf numFmtId="0" fontId="1" fillId="0" borderId="1" xfId="0" applyFont="1" applyBorder="1" applyAlignment="1"/>
    <xf numFmtId="0" fontId="4" fillId="0" borderId="1" xfId="0" applyFont="1" applyBorder="1" applyAlignment="1"/>
    <xf numFmtId="164" fontId="1" fillId="3" borderId="1" xfId="0" applyNumberFormat="1" applyFont="1" applyFill="1" applyBorder="1" applyAlignment="1"/>
    <xf numFmtId="164" fontId="3" fillId="3" borderId="1" xfId="0" applyNumberFormat="1" applyFont="1" applyFill="1" applyBorder="1" applyAlignment="1"/>
    <xf numFmtId="0" fontId="4" fillId="8" borderId="4" xfId="0" applyFont="1" applyFill="1" applyBorder="1" applyAlignment="1"/>
    <xf numFmtId="0" fontId="0" fillId="8" borderId="5" xfId="0" applyFont="1" applyFill="1" applyBorder="1" applyAlignment="1"/>
    <xf numFmtId="0" fontId="4" fillId="8" borderId="7" xfId="0" applyFont="1" applyFill="1" applyBorder="1" applyAlignment="1"/>
    <xf numFmtId="0" fontId="0" fillId="8" borderId="0" xfId="0" applyFont="1" applyFill="1" applyBorder="1" applyAlignment="1"/>
    <xf numFmtId="0" fontId="4" fillId="8" borderId="9" xfId="0" applyFont="1" applyFill="1" applyBorder="1" applyAlignment="1"/>
    <xf numFmtId="0" fontId="0" fillId="8" borderId="10" xfId="0" applyFont="1" applyFill="1" applyBorder="1" applyAlignment="1"/>
    <xf numFmtId="0" fontId="4" fillId="8" borderId="5" xfId="0" applyFont="1" applyFill="1" applyBorder="1" applyAlignment="1"/>
    <xf numFmtId="0" fontId="0" fillId="8" borderId="6" xfId="0" applyFont="1" applyFill="1" applyBorder="1" applyAlignment="1"/>
    <xf numFmtId="0" fontId="0" fillId="8" borderId="11" xfId="0" applyFont="1" applyFill="1" applyBorder="1" applyAlignment="1"/>
    <xf numFmtId="0" fontId="16" fillId="4" borderId="4" xfId="0" applyFont="1" applyFill="1" applyBorder="1" applyAlignment="1">
      <alignment horizontal="left" vertical="center" wrapText="1"/>
    </xf>
    <xf numFmtId="0" fontId="16" fillId="4" borderId="5" xfId="0" applyFont="1" applyFill="1" applyBorder="1" applyAlignment="1">
      <alignment horizontal="left" vertical="center" wrapText="1"/>
    </xf>
    <xf numFmtId="0" fontId="16" fillId="4" borderId="6" xfId="0" applyFont="1" applyFill="1" applyBorder="1" applyAlignment="1">
      <alignment horizontal="left" vertical="center" wrapText="1"/>
    </xf>
    <xf numFmtId="0" fontId="16" fillId="4" borderId="7" xfId="0" applyFont="1" applyFill="1" applyBorder="1" applyAlignment="1">
      <alignment horizontal="left" vertical="center" wrapText="1"/>
    </xf>
    <xf numFmtId="0" fontId="16" fillId="4" borderId="0" xfId="0" applyFont="1" applyFill="1" applyBorder="1" applyAlignment="1">
      <alignment horizontal="left" vertical="center" wrapText="1"/>
    </xf>
    <xf numFmtId="0" fontId="16" fillId="4" borderId="8" xfId="0" applyFont="1" applyFill="1" applyBorder="1" applyAlignment="1">
      <alignment horizontal="left" vertical="center" wrapText="1"/>
    </xf>
    <xf numFmtId="0" fontId="16" fillId="4" borderId="9" xfId="0" applyFont="1" applyFill="1" applyBorder="1" applyAlignment="1">
      <alignment horizontal="left" vertical="center" wrapText="1"/>
    </xf>
    <xf numFmtId="0" fontId="16" fillId="4" borderId="10" xfId="0" applyFont="1" applyFill="1" applyBorder="1" applyAlignment="1">
      <alignment horizontal="left" vertical="center" wrapText="1"/>
    </xf>
    <xf numFmtId="0" fontId="16" fillId="4" borderId="11" xfId="0" applyFont="1" applyFill="1" applyBorder="1" applyAlignment="1">
      <alignment horizontal="left" vertical="center" wrapText="1"/>
    </xf>
    <xf numFmtId="0" fontId="16" fillId="4" borderId="4" xfId="0" applyFont="1" applyFill="1" applyBorder="1" applyAlignment="1">
      <alignment horizontal="left" wrapText="1"/>
    </xf>
    <xf numFmtId="0" fontId="16" fillId="4" borderId="5" xfId="0" applyFont="1" applyFill="1" applyBorder="1" applyAlignment="1">
      <alignment horizontal="left" wrapText="1"/>
    </xf>
    <xf numFmtId="0" fontId="16" fillId="4" borderId="6" xfId="0" applyFont="1" applyFill="1" applyBorder="1" applyAlignment="1">
      <alignment horizontal="left" wrapText="1"/>
    </xf>
    <xf numFmtId="0" fontId="16" fillId="4" borderId="7" xfId="0" applyFont="1" applyFill="1" applyBorder="1" applyAlignment="1">
      <alignment horizontal="left" wrapText="1"/>
    </xf>
    <xf numFmtId="0" fontId="16" fillId="4" borderId="0" xfId="0" applyFont="1" applyFill="1" applyBorder="1" applyAlignment="1">
      <alignment horizontal="left" wrapText="1"/>
    </xf>
    <xf numFmtId="0" fontId="16" fillId="4" borderId="8" xfId="0" applyFont="1" applyFill="1" applyBorder="1" applyAlignment="1">
      <alignment horizontal="left" wrapText="1"/>
    </xf>
    <xf numFmtId="0" fontId="16" fillId="4" borderId="9" xfId="0" applyFont="1" applyFill="1" applyBorder="1" applyAlignment="1">
      <alignment horizontal="left" wrapText="1"/>
    </xf>
    <xf numFmtId="0" fontId="16" fillId="4" borderId="10" xfId="0" applyFont="1" applyFill="1" applyBorder="1" applyAlignment="1">
      <alignment horizontal="left" wrapText="1"/>
    </xf>
    <xf numFmtId="0" fontId="16" fillId="4" borderId="11" xfId="0" applyFont="1" applyFill="1" applyBorder="1" applyAlignment="1">
      <alignment horizontal="left" wrapText="1"/>
    </xf>
    <xf numFmtId="0" fontId="16" fillId="4" borderId="4" xfId="0" applyFont="1" applyFill="1" applyBorder="1" applyAlignment="1">
      <alignment horizontal="center"/>
    </xf>
    <xf numFmtId="0" fontId="16" fillId="4" borderId="5" xfId="0" applyFont="1" applyFill="1" applyBorder="1" applyAlignment="1">
      <alignment horizontal="center"/>
    </xf>
    <xf numFmtId="0" fontId="16" fillId="4" borderId="6" xfId="0" applyFont="1" applyFill="1" applyBorder="1" applyAlignment="1">
      <alignment horizontal="center"/>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6" xfId="0" applyFont="1" applyFill="1" applyBorder="1" applyAlignment="1">
      <alignment horizontal="center" vertical="center" wrapText="1"/>
    </xf>
    <xf numFmtId="0" fontId="16" fillId="4" borderId="7" xfId="0" applyFont="1" applyFill="1" applyBorder="1" applyAlignment="1">
      <alignment horizontal="center" vertical="center" wrapText="1"/>
    </xf>
    <xf numFmtId="0" fontId="16" fillId="4" borderId="0" xfId="0" applyFont="1" applyFill="1" applyBorder="1" applyAlignment="1">
      <alignment horizontal="center" vertical="center" wrapText="1"/>
    </xf>
    <xf numFmtId="0" fontId="16" fillId="4" borderId="8" xfId="0" applyFont="1" applyFill="1" applyBorder="1" applyAlignment="1">
      <alignment horizontal="center" vertical="center" wrapText="1"/>
    </xf>
    <xf numFmtId="0" fontId="16" fillId="4" borderId="9"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6" fillId="4" borderId="11" xfId="0" applyFont="1" applyFill="1" applyBorder="1" applyAlignment="1">
      <alignment horizontal="center" vertical="center" wrapText="1"/>
    </xf>
    <xf numFmtId="0" fontId="6" fillId="3" borderId="0" xfId="0" applyFont="1" applyFill="1" applyAlignment="1">
      <alignment horizontal="center" vertical="center" wrapText="1"/>
    </xf>
    <xf numFmtId="0" fontId="15" fillId="8" borderId="4" xfId="0" applyFont="1" applyFill="1" applyBorder="1" applyAlignment="1">
      <alignment horizontal="center" vertical="center"/>
    </xf>
    <xf numFmtId="0" fontId="15" fillId="8" borderId="5" xfId="0" applyFont="1" applyFill="1" applyBorder="1" applyAlignment="1">
      <alignment horizontal="center" vertical="center"/>
    </xf>
    <xf numFmtId="0" fontId="15" fillId="8" borderId="6" xfId="0" applyFont="1" applyFill="1" applyBorder="1" applyAlignment="1">
      <alignment horizontal="center" vertical="center"/>
    </xf>
    <xf numFmtId="0" fontId="15" fillId="8" borderId="7" xfId="0" applyFont="1" applyFill="1" applyBorder="1" applyAlignment="1">
      <alignment horizontal="center" vertical="center"/>
    </xf>
    <xf numFmtId="0" fontId="15" fillId="8" borderId="0" xfId="0" applyFont="1" applyFill="1" applyBorder="1" applyAlignment="1">
      <alignment horizontal="center" vertical="center"/>
    </xf>
    <xf numFmtId="0" fontId="15" fillId="8" borderId="8" xfId="0" applyFont="1" applyFill="1" applyBorder="1" applyAlignment="1">
      <alignment horizontal="center" vertical="center"/>
    </xf>
    <xf numFmtId="0" fontId="15" fillId="8" borderId="9" xfId="0" applyFont="1" applyFill="1" applyBorder="1" applyAlignment="1">
      <alignment horizontal="center" vertical="center"/>
    </xf>
    <xf numFmtId="0" fontId="15" fillId="8" borderId="10" xfId="0" applyFont="1" applyFill="1" applyBorder="1" applyAlignment="1">
      <alignment horizontal="center" vertical="center"/>
    </xf>
    <xf numFmtId="0" fontId="15" fillId="8" borderId="11" xfId="0" applyFont="1" applyFill="1" applyBorder="1" applyAlignment="1">
      <alignment horizontal="center" vertical="center"/>
    </xf>
    <xf numFmtId="0" fontId="4" fillId="3" borderId="0" xfId="0" applyFont="1" applyFill="1" applyAlignment="1">
      <alignment horizontal="center" vertical="center" wrapText="1"/>
    </xf>
    <xf numFmtId="0" fontId="4" fillId="4" borderId="20" xfId="0" applyFont="1" applyFill="1" applyBorder="1" applyAlignment="1">
      <alignment horizontal="center" vertical="center" wrapText="1"/>
    </xf>
    <xf numFmtId="0" fontId="4" fillId="4" borderId="21" xfId="0" applyFont="1" applyFill="1" applyBorder="1" applyAlignment="1">
      <alignment horizontal="center" vertical="center" wrapText="1"/>
    </xf>
    <xf numFmtId="0" fontId="4" fillId="4" borderId="22" xfId="0" applyFont="1" applyFill="1" applyBorder="1" applyAlignment="1">
      <alignment horizontal="center" vertical="center" wrapText="1"/>
    </xf>
    <xf numFmtId="0" fontId="8" fillId="3" borderId="0" xfId="0" applyFont="1" applyFill="1" applyAlignment="1">
      <alignment horizontal="center" vertical="center" wrapText="1"/>
    </xf>
    <xf numFmtId="0" fontId="8" fillId="4" borderId="0" xfId="0" applyFont="1" applyFill="1" applyAlignment="1">
      <alignment horizontal="center" vertical="center" wrapText="1"/>
    </xf>
    <xf numFmtId="0" fontId="12" fillId="8" borderId="24" xfId="0" applyFont="1" applyFill="1" applyBorder="1" applyAlignment="1">
      <alignment horizontal="center"/>
    </xf>
    <xf numFmtId="0" fontId="12" fillId="8" borderId="25" xfId="0" applyFont="1" applyFill="1" applyBorder="1" applyAlignment="1">
      <alignment horizontal="center"/>
    </xf>
    <xf numFmtId="0" fontId="4" fillId="4" borderId="20"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22" xfId="0" applyFont="1" applyFill="1" applyBorder="1" applyAlignment="1">
      <alignment horizontal="center" vertical="center"/>
    </xf>
    <xf numFmtId="0" fontId="15" fillId="8" borderId="4" xfId="0" applyFont="1" applyFill="1" applyBorder="1" applyAlignment="1">
      <alignment horizontal="center" vertical="center" wrapText="1"/>
    </xf>
    <xf numFmtId="0" fontId="15" fillId="8" borderId="5" xfId="0" applyFont="1" applyFill="1" applyBorder="1" applyAlignment="1">
      <alignment horizontal="center" vertical="center" wrapText="1"/>
    </xf>
    <xf numFmtId="0" fontId="15" fillId="8" borderId="6" xfId="0" applyFont="1" applyFill="1" applyBorder="1" applyAlignment="1">
      <alignment horizontal="center" vertical="center" wrapText="1"/>
    </xf>
    <xf numFmtId="0" fontId="15" fillId="8" borderId="7" xfId="0" applyFont="1" applyFill="1" applyBorder="1" applyAlignment="1">
      <alignment horizontal="center" vertical="center" wrapText="1"/>
    </xf>
    <xf numFmtId="0" fontId="15" fillId="8" borderId="0" xfId="0" applyFont="1" applyFill="1" applyBorder="1" applyAlignment="1">
      <alignment horizontal="center" vertical="center" wrapText="1"/>
    </xf>
    <xf numFmtId="0" fontId="15" fillId="8" borderId="8" xfId="0" applyFont="1" applyFill="1" applyBorder="1" applyAlignment="1">
      <alignment horizontal="center" vertical="center" wrapText="1"/>
    </xf>
    <xf numFmtId="0" fontId="15" fillId="8" borderId="9"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15" fillId="8" borderId="11" xfId="0" applyFont="1" applyFill="1" applyBorder="1" applyAlignment="1">
      <alignment horizontal="center" vertical="center" wrapText="1"/>
    </xf>
    <xf numFmtId="0" fontId="15" fillId="4" borderId="0" xfId="0" applyFont="1" applyFill="1" applyAlignment="1">
      <alignment horizontal="center" vertical="center"/>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11" xfId="0" applyFont="1" applyFill="1" applyBorder="1" applyAlignment="1">
      <alignment horizontal="center" vertical="center" wrapText="1"/>
    </xf>
    <xf numFmtId="0" fontId="4" fillId="2" borderId="3" xfId="0" applyFont="1" applyFill="1" applyBorder="1" applyAlignment="1">
      <alignment horizontal="center"/>
    </xf>
    <xf numFmtId="0" fontId="4" fillId="2" borderId="23" xfId="0" applyFont="1" applyFill="1" applyBorder="1" applyAlignment="1">
      <alignment horizontal="center"/>
    </xf>
    <xf numFmtId="0" fontId="13" fillId="8" borderId="12" xfId="0" applyFont="1" applyFill="1" applyBorder="1" applyAlignment="1">
      <alignment horizontal="center" vertical="center" wrapText="1"/>
    </xf>
    <xf numFmtId="0" fontId="13" fillId="8" borderId="13" xfId="0" applyFont="1" applyFill="1" applyBorder="1" applyAlignment="1">
      <alignment horizontal="center" vertical="center" wrapText="1"/>
    </xf>
    <xf numFmtId="0" fontId="13" fillId="8" borderId="14" xfId="0" applyFont="1" applyFill="1" applyBorder="1" applyAlignment="1">
      <alignment horizontal="center" vertical="center" wrapText="1"/>
    </xf>
    <xf numFmtId="0" fontId="13" fillId="8" borderId="15"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8" borderId="17" xfId="0" applyFont="1" applyFill="1" applyBorder="1" applyAlignment="1">
      <alignment horizontal="center" vertical="center" wrapText="1"/>
    </xf>
    <xf numFmtId="0" fontId="13" fillId="8" borderId="18" xfId="0" applyFont="1" applyFill="1" applyBorder="1" applyAlignment="1">
      <alignment horizontal="center" vertical="center" wrapText="1"/>
    </xf>
    <xf numFmtId="0" fontId="13" fillId="8" borderId="19" xfId="0" applyFont="1" applyFill="1" applyBorder="1" applyAlignment="1">
      <alignment horizontal="center" vertical="center" wrapText="1"/>
    </xf>
  </cellXfs>
  <cellStyles count="3">
    <cellStyle name="Normal" xfId="0" builtinId="0"/>
    <cellStyle name="Normal 2 2 3 5" xfId="2" xr:uid="{62E63C72-EF99-4D7F-AB8A-4DB6BA162BE0}"/>
    <cellStyle name="Normal 259" xfId="1" xr:uid="{FC608CBA-4E8F-4D9E-9D1D-FAEF5993991F}"/>
  </cellStyles>
  <dxfs count="1">
    <dxf>
      <font>
        <color rgb="FF006100"/>
      </font>
      <fill>
        <patternFill>
          <bgColor rgb="FFC6EFCE"/>
        </patternFill>
      </fill>
    </dxf>
  </dxfs>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Distribution of Total Sum</a:t>
            </a:r>
            <a:r>
              <a:rPr lang="en-US" sz="1600" baseline="0"/>
              <a:t> by Category (Rural + Urban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'Final Solution 1'!$E$403</c:f>
              <c:strCache>
                <c:ptCount val="1"/>
                <c:pt idx="0">
                  <c:v>Sum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0C2-497A-BE02-82A53966ADD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0C2-497A-BE02-82A53966ADD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0C2-497A-BE02-82A53966ADD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0C2-497A-BE02-82A53966ADD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0C2-497A-BE02-82A53966ADD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0C2-497A-BE02-82A53966ADD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0C2-497A-BE02-82A53966ADD5}"/>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0C2-497A-BE02-82A53966ADD5}"/>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0C2-497A-BE02-82A53966ADD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'Final Solution 1'!$D$404:$D$412</c:f>
              <c:strCache>
                <c:ptCount val="9"/>
                <c:pt idx="0">
                  <c:v>Broader Food Category</c:v>
                </c:pt>
                <c:pt idx="1">
                  <c:v>Broader Intoxicants Category</c:v>
                </c:pt>
                <c:pt idx="2">
                  <c:v>Broader Clothing and Footwear Category</c:v>
                </c:pt>
                <c:pt idx="3">
                  <c:v>Broader Household Category</c:v>
                </c:pt>
                <c:pt idx="4">
                  <c:v>Broader Health Category</c:v>
                </c:pt>
                <c:pt idx="5">
                  <c:v>Broader Transport and communication category</c:v>
                </c:pt>
                <c:pt idx="6">
                  <c:v>Broader Education Category</c:v>
                </c:pt>
                <c:pt idx="7">
                  <c:v>Broader Entertainment Category</c:v>
                </c:pt>
                <c:pt idx="8">
                  <c:v>Broader Miscellaneous Category</c:v>
                </c:pt>
              </c:strCache>
            </c:strRef>
          </c:cat>
          <c:val>
            <c:numRef>
              <c:f>'Final Solution 1'!$E$404:$E$412</c:f>
              <c:numCache>
                <c:formatCode>General</c:formatCode>
                <c:ptCount val="9"/>
                <c:pt idx="0">
                  <c:v>2306.9</c:v>
                </c:pt>
                <c:pt idx="1">
                  <c:v>201</c:v>
                </c:pt>
                <c:pt idx="2">
                  <c:v>553.20000000000005</c:v>
                </c:pt>
                <c:pt idx="3">
                  <c:v>533.59999999999991</c:v>
                </c:pt>
                <c:pt idx="4">
                  <c:v>185.7</c:v>
                </c:pt>
                <c:pt idx="5">
                  <c:v>164.8</c:v>
                </c:pt>
                <c:pt idx="6">
                  <c:v>177.1</c:v>
                </c:pt>
                <c:pt idx="7">
                  <c:v>356.4</c:v>
                </c:pt>
                <c:pt idx="8">
                  <c:v>175.7</c:v>
                </c:pt>
              </c:numCache>
            </c:numRef>
          </c:val>
          <c:extLst>
            <c:ext xmlns:c16="http://schemas.microsoft.com/office/drawing/2014/chart" uri="{C3380CC4-5D6E-409C-BE32-E72D297353CC}">
              <c16:uniqueId val="{00000000-C66E-4109-BCCF-4C270FBB2CB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Yearly Inflation Rate (General Index)</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'Final Solution 4'!$A$2</c:f>
              <c:strCache>
                <c:ptCount val="1"/>
                <c:pt idx="0">
                  <c:v>Before Covid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'Final Solution 4'!$B$2</c:f>
              <c:numCache>
                <c:formatCode>0.00</c:formatCode>
                <c:ptCount val="1"/>
                <c:pt idx="0">
                  <c:v>6.1965811965811888</c:v>
                </c:pt>
              </c:numCache>
            </c:numRef>
          </c:val>
          <c:extLst>
            <c:ext xmlns:c16="http://schemas.microsoft.com/office/drawing/2014/chart" uri="{C3380CC4-5D6E-409C-BE32-E72D297353CC}">
              <c16:uniqueId val="{00000000-9797-42B4-A207-CE3CFA9B06BC}"/>
            </c:ext>
          </c:extLst>
        </c:ser>
        <c:ser>
          <c:idx val="1"/>
          <c:order val="1"/>
          <c:tx>
            <c:strRef>
              <c:f>'Final Solution 4'!$A$3</c:f>
              <c:strCache>
                <c:ptCount val="1"/>
                <c:pt idx="0">
                  <c:v>Onset of Covid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'Final Solution 4'!$B$3</c:f>
              <c:numCache>
                <c:formatCode>0.00</c:formatCode>
                <c:ptCount val="1"/>
                <c:pt idx="0">
                  <c:v>5.3835800807537009</c:v>
                </c:pt>
              </c:numCache>
            </c:numRef>
          </c:val>
          <c:extLst>
            <c:ext xmlns:c16="http://schemas.microsoft.com/office/drawing/2014/chart" uri="{C3380CC4-5D6E-409C-BE32-E72D297353CC}">
              <c16:uniqueId val="{00000001-9797-42B4-A207-CE3CFA9B06BC}"/>
            </c:ext>
          </c:extLst>
        </c:ser>
        <c:ser>
          <c:idx val="2"/>
          <c:order val="2"/>
          <c:tx>
            <c:strRef>
              <c:f>'Final Solution 4'!$A$4</c:f>
              <c:strCache>
                <c:ptCount val="1"/>
                <c:pt idx="0">
                  <c:v>After Covid Y1</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'Final Solution 4'!$B$4</c:f>
              <c:numCache>
                <c:formatCode>0.00</c:formatCode>
                <c:ptCount val="1"/>
                <c:pt idx="0">
                  <c:v>5.93112244897958</c:v>
                </c:pt>
              </c:numCache>
            </c:numRef>
          </c:val>
          <c:extLst>
            <c:ext xmlns:c16="http://schemas.microsoft.com/office/drawing/2014/chart" uri="{C3380CC4-5D6E-409C-BE32-E72D297353CC}">
              <c16:uniqueId val="{00000002-9797-42B4-A207-CE3CFA9B06BC}"/>
            </c:ext>
          </c:extLst>
        </c:ser>
        <c:ser>
          <c:idx val="3"/>
          <c:order val="3"/>
          <c:tx>
            <c:strRef>
              <c:f>'Final Solution 4'!$A$5</c:f>
              <c:strCache>
                <c:ptCount val="1"/>
                <c:pt idx="0">
                  <c:v>After Covid Y2</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'Final Solution 4'!$B$5</c:f>
              <c:numCache>
                <c:formatCode>0.00</c:formatCode>
                <c:ptCount val="1"/>
                <c:pt idx="0">
                  <c:v>5.6648777579010146</c:v>
                </c:pt>
              </c:numCache>
            </c:numRef>
          </c:val>
          <c:extLst>
            <c:ext xmlns:c16="http://schemas.microsoft.com/office/drawing/2014/chart" uri="{C3380CC4-5D6E-409C-BE32-E72D297353CC}">
              <c16:uniqueId val="{00000003-9797-42B4-A207-CE3CFA9B06BC}"/>
            </c:ext>
          </c:extLst>
        </c:ser>
        <c:dLbls>
          <c:dLblPos val="inEnd"/>
          <c:showLegendKey val="0"/>
          <c:showVal val="1"/>
          <c:showCatName val="0"/>
          <c:showSerName val="0"/>
          <c:showPercent val="0"/>
          <c:showBubbleSize val="0"/>
        </c:dLbls>
        <c:gapWidth val="65"/>
        <c:axId val="1135850528"/>
        <c:axId val="1265855920"/>
      </c:barChart>
      <c:catAx>
        <c:axId val="1135850528"/>
        <c:scaling>
          <c:orientation val="minMax"/>
        </c:scaling>
        <c:delete val="1"/>
        <c:axPos val="b"/>
        <c:numFmt formatCode="General" sourceLinked="1"/>
        <c:majorTickMark val="none"/>
        <c:minorTickMark val="none"/>
        <c:tickLblPos val="nextTo"/>
        <c:crossAx val="1265855920"/>
        <c:crosses val="autoZero"/>
        <c:auto val="1"/>
        <c:lblAlgn val="ctr"/>
        <c:lblOffset val="100"/>
        <c:noMultiLvlLbl val="0"/>
      </c:catAx>
      <c:valAx>
        <c:axId val="1265855920"/>
        <c:scaling>
          <c:orientation val="minMax"/>
        </c:scaling>
        <c:delete val="1"/>
        <c:axPos val="l"/>
        <c:numFmt formatCode="0.00" sourceLinked="1"/>
        <c:majorTickMark val="none"/>
        <c:minorTickMark val="none"/>
        <c:tickLblPos val="nextTo"/>
        <c:crossAx val="113585052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Yearly</a:t>
            </a:r>
            <a:r>
              <a:rPr lang="en-US" sz="1400" baseline="0"/>
              <a:t> Inflation Rate (Broader Categories)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'Final Solution 4'!$R$1</c:f>
              <c:strCache>
                <c:ptCount val="1"/>
                <c:pt idx="0">
                  <c:v> Food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'Final Solution 4'!$Q$2:$Q$5</c:f>
              <c:strCache>
                <c:ptCount val="4"/>
                <c:pt idx="0">
                  <c:v>Before Covid</c:v>
                </c:pt>
                <c:pt idx="1">
                  <c:v>Onset of Covid</c:v>
                </c:pt>
                <c:pt idx="2">
                  <c:v>After Covid Y1</c:v>
                </c:pt>
                <c:pt idx="3">
                  <c:v>After Covid Y2</c:v>
                </c:pt>
              </c:strCache>
            </c:strRef>
          </c:cat>
          <c:val>
            <c:numRef>
              <c:f>'Final Solution 4'!$R$2:$R$5</c:f>
              <c:numCache>
                <c:formatCode>0.00</c:formatCode>
                <c:ptCount val="4"/>
                <c:pt idx="0">
                  <c:v>8.4349651143002902</c:v>
                </c:pt>
                <c:pt idx="1">
                  <c:v>7.5920649994724174</c:v>
                </c:pt>
                <c:pt idx="2">
                  <c:v>5.972344807296281</c:v>
                </c:pt>
                <c:pt idx="3">
                  <c:v>4.3448402160973991</c:v>
                </c:pt>
              </c:numCache>
            </c:numRef>
          </c:val>
          <c:extLst>
            <c:ext xmlns:c16="http://schemas.microsoft.com/office/drawing/2014/chart" uri="{C3380CC4-5D6E-409C-BE32-E72D297353CC}">
              <c16:uniqueId val="{00000000-97B2-4BC0-8B89-E96569584287}"/>
            </c:ext>
          </c:extLst>
        </c:ser>
        <c:ser>
          <c:idx val="1"/>
          <c:order val="1"/>
          <c:tx>
            <c:strRef>
              <c:f>'Final Solution 4'!$S$1</c:f>
              <c:strCache>
                <c:ptCount val="1"/>
                <c:pt idx="0">
                  <c:v> Household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'Final Solution 4'!$Q$2:$Q$5</c:f>
              <c:strCache>
                <c:ptCount val="4"/>
                <c:pt idx="0">
                  <c:v>Before Covid</c:v>
                </c:pt>
                <c:pt idx="1">
                  <c:v>Onset of Covid</c:v>
                </c:pt>
                <c:pt idx="2">
                  <c:v>After Covid Y1</c:v>
                </c:pt>
                <c:pt idx="3">
                  <c:v>After Covid Y2</c:v>
                </c:pt>
              </c:strCache>
            </c:strRef>
          </c:cat>
          <c:val>
            <c:numRef>
              <c:f>'Final Solution 4'!$S$2:$S$5</c:f>
              <c:numCache>
                <c:formatCode>0.00</c:formatCode>
                <c:ptCount val="4"/>
                <c:pt idx="0">
                  <c:v>3.6763005780346898</c:v>
                </c:pt>
                <c:pt idx="1">
                  <c:v>2.9568697198755221</c:v>
                </c:pt>
                <c:pt idx="2">
                  <c:v>5.6579511358765613</c:v>
                </c:pt>
                <c:pt idx="3">
                  <c:v>6.9654754694124774</c:v>
                </c:pt>
              </c:numCache>
            </c:numRef>
          </c:val>
          <c:extLst>
            <c:ext xmlns:c16="http://schemas.microsoft.com/office/drawing/2014/chart" uri="{C3380CC4-5D6E-409C-BE32-E72D297353CC}">
              <c16:uniqueId val="{00000001-97B2-4BC0-8B89-E96569584287}"/>
            </c:ext>
          </c:extLst>
        </c:ser>
        <c:ser>
          <c:idx val="2"/>
          <c:order val="2"/>
          <c:tx>
            <c:strRef>
              <c:f>'Final Solution 4'!$T$1</c:f>
              <c:strCache>
                <c:ptCount val="1"/>
                <c:pt idx="0">
                  <c:v> Healthcare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'Final Solution 4'!$Q$2:$Q$5</c:f>
              <c:strCache>
                <c:ptCount val="4"/>
                <c:pt idx="0">
                  <c:v>Before Covid</c:v>
                </c:pt>
                <c:pt idx="1">
                  <c:v>Onset of Covid</c:v>
                </c:pt>
                <c:pt idx="2">
                  <c:v>After Covid Y1</c:v>
                </c:pt>
                <c:pt idx="3">
                  <c:v>After Covid Y2</c:v>
                </c:pt>
              </c:strCache>
            </c:strRef>
          </c:cat>
          <c:val>
            <c:numRef>
              <c:f>'Final Solution 4'!$T$2:$T$5</c:f>
              <c:numCache>
                <c:formatCode>0.00</c:formatCode>
                <c:ptCount val="4"/>
                <c:pt idx="0">
                  <c:v>3.7619699042407659</c:v>
                </c:pt>
                <c:pt idx="1">
                  <c:v>5.9093893630991463</c:v>
                </c:pt>
                <c:pt idx="2">
                  <c:v>6.4935064935064943</c:v>
                </c:pt>
                <c:pt idx="3">
                  <c:v>6.5895953757225474</c:v>
                </c:pt>
              </c:numCache>
            </c:numRef>
          </c:val>
          <c:extLst>
            <c:ext xmlns:c16="http://schemas.microsoft.com/office/drawing/2014/chart" uri="{C3380CC4-5D6E-409C-BE32-E72D297353CC}">
              <c16:uniqueId val="{00000002-97B2-4BC0-8B89-E96569584287}"/>
            </c:ext>
          </c:extLst>
        </c:ser>
        <c:dLbls>
          <c:dLblPos val="inEnd"/>
          <c:showLegendKey val="0"/>
          <c:showVal val="1"/>
          <c:showCatName val="0"/>
          <c:showSerName val="0"/>
          <c:showPercent val="0"/>
          <c:showBubbleSize val="0"/>
        </c:dLbls>
        <c:gapWidth val="65"/>
        <c:axId val="1144668784"/>
        <c:axId val="1265855088"/>
      </c:barChart>
      <c:catAx>
        <c:axId val="11446687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65855088"/>
        <c:crosses val="autoZero"/>
        <c:auto val="1"/>
        <c:lblAlgn val="ctr"/>
        <c:lblOffset val="100"/>
        <c:noMultiLvlLbl val="0"/>
      </c:catAx>
      <c:valAx>
        <c:axId val="1265855088"/>
        <c:scaling>
          <c:orientation val="minMax"/>
        </c:scaling>
        <c:delete val="1"/>
        <c:axPos val="l"/>
        <c:numFmt formatCode="0.00" sourceLinked="1"/>
        <c:majorTickMark val="none"/>
        <c:minorTickMark val="none"/>
        <c:tickLblPos val="nextTo"/>
        <c:crossAx val="114466878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b="1" i="0" u="none" strike="noStrike" baseline="0">
                <a:effectLst/>
              </a:rPr>
              <a:t>Distribution of Total Sum by Category </a:t>
            </a:r>
            <a:r>
              <a:rPr lang="en-US" sz="1600" baseline="0"/>
              <a:t>(Rural)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'Final Solution 1'!$E$437</c:f>
              <c:strCache>
                <c:ptCount val="1"/>
                <c:pt idx="0">
                  <c:v>Sum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447-4D91-B8F0-17D8C9F893E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447-4D91-B8F0-17D8C9F893E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447-4D91-B8F0-17D8C9F893E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447-4D91-B8F0-17D8C9F893E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447-4D91-B8F0-17D8C9F893E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447-4D91-B8F0-17D8C9F893E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447-4D91-B8F0-17D8C9F893E8}"/>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447-4D91-B8F0-17D8C9F893E8}"/>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3447-4D91-B8F0-17D8C9F893E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'Final Solution 1'!$D$438:$D$446</c:f>
              <c:strCache>
                <c:ptCount val="9"/>
                <c:pt idx="0">
                  <c:v>Broader Food Category</c:v>
                </c:pt>
                <c:pt idx="1">
                  <c:v>Broader Intoxicants Category</c:v>
                </c:pt>
                <c:pt idx="2">
                  <c:v>Broader Clothing and Footwear Category</c:v>
                </c:pt>
                <c:pt idx="3">
                  <c:v>Broader Household Category</c:v>
                </c:pt>
                <c:pt idx="4">
                  <c:v>Broader Health Category</c:v>
                </c:pt>
                <c:pt idx="5">
                  <c:v>Broader Transport and communication category</c:v>
                </c:pt>
                <c:pt idx="6">
                  <c:v>Broader Education Category</c:v>
                </c:pt>
                <c:pt idx="7">
                  <c:v>Broader Entertainment Category</c:v>
                </c:pt>
                <c:pt idx="8">
                  <c:v>Broader Miscellaneous Category</c:v>
                </c:pt>
              </c:strCache>
            </c:strRef>
          </c:cat>
          <c:val>
            <c:numRef>
              <c:f>'Final Solution 1'!$E$438:$E$446</c:f>
              <c:numCache>
                <c:formatCode>General</c:formatCode>
                <c:ptCount val="9"/>
                <c:pt idx="0">
                  <c:v>2290.7000000000007</c:v>
                </c:pt>
                <c:pt idx="1">
                  <c:v>199.9</c:v>
                </c:pt>
                <c:pt idx="2">
                  <c:v>569.90000000000009</c:v>
                </c:pt>
                <c:pt idx="3">
                  <c:v>537.90000000000009</c:v>
                </c:pt>
                <c:pt idx="4">
                  <c:v>187.8</c:v>
                </c:pt>
                <c:pt idx="5">
                  <c:v>169.7</c:v>
                </c:pt>
                <c:pt idx="6">
                  <c:v>180.3</c:v>
                </c:pt>
                <c:pt idx="7">
                  <c:v>358.70000000000005</c:v>
                </c:pt>
                <c:pt idx="8">
                  <c:v>179.5</c:v>
                </c:pt>
              </c:numCache>
            </c:numRef>
          </c:val>
          <c:extLst>
            <c:ext xmlns:c16="http://schemas.microsoft.com/office/drawing/2014/chart" uri="{C3380CC4-5D6E-409C-BE32-E72D297353CC}">
              <c16:uniqueId val="{00000000-5432-4A8B-8269-35928CC07C1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b="1" i="0" u="none" strike="noStrike" baseline="0">
                <a:effectLst/>
              </a:rPr>
              <a:t>Distribution of Total Sum by Category </a:t>
            </a:r>
            <a:r>
              <a:rPr lang="en-US" sz="1600"/>
              <a:t>(Urban)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'Final Solution 1'!$E$469</c:f>
              <c:strCache>
                <c:ptCount val="1"/>
                <c:pt idx="0">
                  <c:v>Sum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8F0-4C11-8580-A0D3B7DAD57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8F0-4C11-8580-A0D3B7DAD57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8F0-4C11-8580-A0D3B7DAD57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8F0-4C11-8580-A0D3B7DAD57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8F0-4C11-8580-A0D3B7DAD57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8F0-4C11-8580-A0D3B7DAD57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88F0-4C11-8580-A0D3B7DAD57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88F0-4C11-8580-A0D3B7DAD57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88F0-4C11-8580-A0D3B7DAD57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'Final Solution 1'!$D$470:$D$478</c:f>
              <c:strCache>
                <c:ptCount val="9"/>
                <c:pt idx="0">
                  <c:v>Broader Food Category</c:v>
                </c:pt>
                <c:pt idx="1">
                  <c:v>Broader Intoxicants Category</c:v>
                </c:pt>
                <c:pt idx="2">
                  <c:v>Broader Clothing and Footwear Category</c:v>
                </c:pt>
                <c:pt idx="3">
                  <c:v>Broader Household Category</c:v>
                </c:pt>
                <c:pt idx="4">
                  <c:v>Broader Health Category</c:v>
                </c:pt>
                <c:pt idx="5">
                  <c:v>Broader Transport and communication category</c:v>
                </c:pt>
                <c:pt idx="6">
                  <c:v>Broader Education Category</c:v>
                </c:pt>
                <c:pt idx="7">
                  <c:v>Broader Entertainment Category</c:v>
                </c:pt>
                <c:pt idx="8">
                  <c:v>Broader Miscellaneous Category</c:v>
                </c:pt>
              </c:strCache>
            </c:strRef>
          </c:cat>
          <c:val>
            <c:numRef>
              <c:f>'Final Solution 1'!$E$470:$E$478</c:f>
              <c:numCache>
                <c:formatCode>General</c:formatCode>
                <c:ptCount val="9"/>
                <c:pt idx="0">
                  <c:v>2335.1</c:v>
                </c:pt>
                <c:pt idx="1">
                  <c:v>204.2</c:v>
                </c:pt>
                <c:pt idx="2">
                  <c:v>528.70000000000005</c:v>
                </c:pt>
                <c:pt idx="3">
                  <c:v>529.1</c:v>
                </c:pt>
                <c:pt idx="4">
                  <c:v>182.2</c:v>
                </c:pt>
                <c:pt idx="5">
                  <c:v>160.4</c:v>
                </c:pt>
                <c:pt idx="6">
                  <c:v>174.8</c:v>
                </c:pt>
                <c:pt idx="7">
                  <c:v>354.79999999999995</c:v>
                </c:pt>
                <c:pt idx="8">
                  <c:v>171.6</c:v>
                </c:pt>
              </c:numCache>
            </c:numRef>
          </c:val>
          <c:extLst>
            <c:ext xmlns:c16="http://schemas.microsoft.com/office/drawing/2014/chart" uri="{C3380CC4-5D6E-409C-BE32-E72D297353CC}">
              <c16:uniqueId val="{00000000-DDD3-444C-8225-24B27BF27D1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Inflation Rate (Rural+Urban)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5.9027996500437448E-2"/>
          <c:y val="0.1763888888888889"/>
          <c:w val="0.9020831146106737"/>
          <c:h val="0.73111111111111116"/>
        </c:manualLayout>
      </c:layout>
      <c:barChart>
        <c:barDir val="col"/>
        <c:grouping val="clustered"/>
        <c:varyColors val="0"/>
        <c:ser>
          <c:idx val="0"/>
          <c:order val="0"/>
          <c:tx>
            <c:strRef>
              <c:f>'Final Solution 2'!$B$1</c:f>
              <c:strCache>
                <c:ptCount val="1"/>
                <c:pt idx="0">
                  <c:v>Inflation Rate(Percentage) (For Rural+Urban)</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'Final Solution 2'!$A$2:$A$12</c:f>
              <c:numCache>
                <c:formatCode>General</c:formatCode>
                <c:ptCount val="7"/>
                <c:pt idx="0">
                  <c:v>2017</c:v>
                </c:pt>
                <c:pt idx="1">
                  <c:v>2018</c:v>
                </c:pt>
                <c:pt idx="2">
                  <c:v>2019</c:v>
                </c:pt>
                <c:pt idx="3">
                  <c:v>2020</c:v>
                </c:pt>
                <c:pt idx="4">
                  <c:v>2021</c:v>
                </c:pt>
                <c:pt idx="5">
                  <c:v>2022</c:v>
                </c:pt>
                <c:pt idx="6">
                  <c:v>2023</c:v>
                </c:pt>
              </c:numCache>
            </c:numRef>
          </c:cat>
          <c:val>
            <c:numRef>
              <c:f>'Final Solution 2'!$B$2:$B$12</c:f>
              <c:numCache>
                <c:formatCode>0.0</c:formatCode>
                <c:ptCount val="7"/>
                <c:pt idx="0">
                  <c:v>5.29</c:v>
                </c:pt>
                <c:pt idx="1">
                  <c:v>2.33</c:v>
                </c:pt>
                <c:pt idx="2">
                  <c:v>7.73</c:v>
                </c:pt>
                <c:pt idx="3">
                  <c:v>5.79</c:v>
                </c:pt>
                <c:pt idx="4">
                  <c:v>5.65</c:v>
                </c:pt>
                <c:pt idx="5">
                  <c:v>6.03</c:v>
                </c:pt>
                <c:pt idx="6">
                  <c:v>1.47</c:v>
                </c:pt>
              </c:numCache>
            </c:numRef>
          </c:val>
          <c:extLst>
            <c:ext xmlns:c16="http://schemas.microsoft.com/office/drawing/2014/chart" uri="{C3380CC4-5D6E-409C-BE32-E72D297353CC}">
              <c16:uniqueId val="{00000000-D005-41EF-9ADB-16A0652500C6}"/>
            </c:ext>
          </c:extLst>
        </c:ser>
        <c:dLbls>
          <c:dLblPos val="inEnd"/>
          <c:showLegendKey val="0"/>
          <c:showVal val="1"/>
          <c:showCatName val="0"/>
          <c:showSerName val="0"/>
          <c:showPercent val="0"/>
          <c:showBubbleSize val="0"/>
        </c:dLbls>
        <c:gapWidth val="65"/>
        <c:axId val="521763103"/>
        <c:axId val="559675455"/>
      </c:barChart>
      <c:catAx>
        <c:axId val="5217631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9675455"/>
        <c:crosses val="autoZero"/>
        <c:auto val="1"/>
        <c:lblAlgn val="ctr"/>
        <c:lblOffset val="100"/>
        <c:noMultiLvlLbl val="0"/>
      </c:catAx>
      <c:valAx>
        <c:axId val="559675455"/>
        <c:scaling>
          <c:orientation val="minMax"/>
        </c:scaling>
        <c:delete val="1"/>
        <c:axPos val="l"/>
        <c:numFmt formatCode="0.0" sourceLinked="1"/>
        <c:majorTickMark val="none"/>
        <c:minorTickMark val="none"/>
        <c:tickLblPos val="nextTo"/>
        <c:crossAx val="521763103"/>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Yearly Inflation Rate</a:t>
            </a:r>
            <a:r>
              <a:rPr lang="en-US" sz="1400" baseline="0"/>
              <a:t> </a:t>
            </a:r>
            <a:r>
              <a:rPr lang="en-US" sz="1400"/>
              <a:t>(Rural+Urban)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'Final Solution 2'!$B$1</c:f>
              <c:strCache>
                <c:ptCount val="1"/>
                <c:pt idx="0">
                  <c:v>Inflation Rate(Percentage) (For Rural+Urban)</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'Final Solution 2'!$A$2:$A$12</c:f>
              <c:numCache>
                <c:formatCode>General</c:formatCode>
                <c:ptCount val="7"/>
                <c:pt idx="0">
                  <c:v>2017</c:v>
                </c:pt>
                <c:pt idx="1">
                  <c:v>2018</c:v>
                </c:pt>
                <c:pt idx="2">
                  <c:v>2019</c:v>
                </c:pt>
                <c:pt idx="3">
                  <c:v>2020</c:v>
                </c:pt>
                <c:pt idx="4">
                  <c:v>2021</c:v>
                </c:pt>
                <c:pt idx="5">
                  <c:v>2022</c:v>
                </c:pt>
                <c:pt idx="6">
                  <c:v>2023</c:v>
                </c:pt>
              </c:numCache>
            </c:numRef>
          </c:cat>
          <c:val>
            <c:numRef>
              <c:f>'Final Solution 2'!$B$2:$B$12</c:f>
              <c:numCache>
                <c:formatCode>0.0</c:formatCode>
                <c:ptCount val="7"/>
                <c:pt idx="0">
                  <c:v>5.29</c:v>
                </c:pt>
                <c:pt idx="1">
                  <c:v>2.33</c:v>
                </c:pt>
                <c:pt idx="2">
                  <c:v>7.73</c:v>
                </c:pt>
                <c:pt idx="3">
                  <c:v>5.79</c:v>
                </c:pt>
                <c:pt idx="4">
                  <c:v>5.65</c:v>
                </c:pt>
                <c:pt idx="5">
                  <c:v>6.03</c:v>
                </c:pt>
                <c:pt idx="6">
                  <c:v>1.47</c:v>
                </c:pt>
              </c:numCache>
            </c:numRef>
          </c:val>
          <c:smooth val="0"/>
          <c:extLst>
            <c:ext xmlns:c16="http://schemas.microsoft.com/office/drawing/2014/chart" uri="{C3380CC4-5D6E-409C-BE32-E72D297353CC}">
              <c16:uniqueId val="{00000000-D38A-4A75-9C15-EBBCCBACA312}"/>
            </c:ext>
          </c:extLst>
        </c:ser>
        <c:dLbls>
          <c:dLblPos val="ctr"/>
          <c:showLegendKey val="0"/>
          <c:showVal val="1"/>
          <c:showCatName val="0"/>
          <c:showSerName val="0"/>
          <c:showPercent val="0"/>
          <c:showBubbleSize val="0"/>
        </c:dLbls>
        <c:marker val="1"/>
        <c:smooth val="0"/>
        <c:axId val="2091079391"/>
        <c:axId val="2095417151"/>
      </c:lineChart>
      <c:catAx>
        <c:axId val="20910793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5417151"/>
        <c:crosses val="autoZero"/>
        <c:auto val="1"/>
        <c:lblAlgn val="ctr"/>
        <c:lblOffset val="100"/>
        <c:noMultiLvlLbl val="0"/>
      </c:catAx>
      <c:valAx>
        <c:axId val="2095417151"/>
        <c:scaling>
          <c:orientation val="minMax"/>
        </c:scaling>
        <c:delete val="1"/>
        <c:axPos val="l"/>
        <c:numFmt formatCode="0.0" sourceLinked="1"/>
        <c:majorTickMark val="none"/>
        <c:minorTickMark val="none"/>
        <c:tickLblPos val="nextTo"/>
        <c:crossAx val="2091079391"/>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 Inflation Rate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'Final Solution 2'!$G$60</c:f>
              <c:strCache>
                <c:ptCount val="1"/>
                <c:pt idx="0">
                  <c:v>MIR%</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'Final Solution 2'!$F$61:$F$72</c:f>
              <c:numCache>
                <c:formatCode>mmm\-yy</c:formatCode>
                <c:ptCount val="12"/>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numCache>
            </c:numRef>
          </c:cat>
          <c:val>
            <c:numRef>
              <c:f>'Final Solution 2'!$G$61:$G$72</c:f>
              <c:numCache>
                <c:formatCode>0.00</c:formatCode>
                <c:ptCount val="12"/>
                <c:pt idx="0">
                  <c:v>-0.35</c:v>
                </c:pt>
                <c:pt idx="1">
                  <c:v>0.21489971346705686</c:v>
                </c:pt>
                <c:pt idx="2">
                  <c:v>0.35739814152966404</c:v>
                </c:pt>
                <c:pt idx="3">
                  <c:v>0.8960169604700936</c:v>
                </c:pt>
                <c:pt idx="4">
                  <c:v>0.2414210059714007</c:v>
                </c:pt>
                <c:pt idx="5">
                  <c:v>0.63380281690141249</c:v>
                </c:pt>
                <c:pt idx="6">
                  <c:v>0.9097270818754255</c:v>
                </c:pt>
                <c:pt idx="7">
                  <c:v>0.55478502080444614</c:v>
                </c:pt>
                <c:pt idx="8">
                  <c:v>0.55172413793104236</c:v>
                </c:pt>
                <c:pt idx="9">
                  <c:v>0.96021947873798152</c:v>
                </c:pt>
                <c:pt idx="10">
                  <c:v>0.95108695652174302</c:v>
                </c:pt>
                <c:pt idx="11">
                  <c:v>1.2113055181695904</c:v>
                </c:pt>
              </c:numCache>
            </c:numRef>
          </c:val>
          <c:smooth val="0"/>
          <c:extLst>
            <c:ext xmlns:c16="http://schemas.microsoft.com/office/drawing/2014/chart" uri="{C3380CC4-5D6E-409C-BE32-E72D297353CC}">
              <c16:uniqueId val="{00000000-6C56-424D-B2E4-5432DEC62DE0}"/>
            </c:ext>
          </c:extLst>
        </c:ser>
        <c:dLbls>
          <c:dLblPos val="t"/>
          <c:showLegendKey val="0"/>
          <c:showVal val="1"/>
          <c:showCatName val="0"/>
          <c:showSerName val="0"/>
          <c:showPercent val="0"/>
          <c:showBubbleSize val="0"/>
        </c:dLbls>
        <c:smooth val="0"/>
        <c:axId val="1841717039"/>
        <c:axId val="1607052207"/>
      </c:lineChart>
      <c:dateAx>
        <c:axId val="184171703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052207"/>
        <c:crosses val="autoZero"/>
        <c:auto val="1"/>
        <c:lblOffset val="100"/>
        <c:baseTimeUnit val="months"/>
      </c:dateAx>
      <c:valAx>
        <c:axId val="1607052207"/>
        <c:scaling>
          <c:orientation val="minMax"/>
        </c:scaling>
        <c:delete val="1"/>
        <c:axPos val="l"/>
        <c:numFmt formatCode="0.00" sourceLinked="1"/>
        <c:majorTickMark val="out"/>
        <c:minorTickMark val="none"/>
        <c:tickLblPos val="nextTo"/>
        <c:crossAx val="184171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Consumer price</a:t>
            </a:r>
            <a:r>
              <a:rPr lang="en-US" b="1" baseline="0"/>
              <a:t> Index (Food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'Final Solution 3'!$B$1</c:f>
              <c:strCache>
                <c:ptCount val="1"/>
                <c:pt idx="0">
                  <c:v>Food Category</c:v>
                </c:pt>
              </c:strCache>
            </c:strRef>
          </c:tx>
          <c:spPr>
            <a:ln w="28575" cap="rnd">
              <a:solidFill>
                <a:schemeClr val="accent5"/>
              </a:solidFill>
              <a:round/>
            </a:ln>
            <a:effectLst/>
          </c:spPr>
          <c:marker>
            <c:symbol val="none"/>
          </c:marker>
          <c:cat>
            <c:numRef>
              <c:f>'Final Solution 3'!$A$2:$A$13</c:f>
              <c:numCache>
                <c:formatCode>mmm\-yy</c:formatCode>
                <c:ptCount val="12"/>
                <c:pt idx="0">
                  <c:v>44713</c:v>
                </c:pt>
                <c:pt idx="1">
                  <c:v>44743</c:v>
                </c:pt>
                <c:pt idx="2">
                  <c:v>44774</c:v>
                </c:pt>
                <c:pt idx="3">
                  <c:v>44805</c:v>
                </c:pt>
                <c:pt idx="4">
                  <c:v>44835</c:v>
                </c:pt>
                <c:pt idx="5">
                  <c:v>44866</c:v>
                </c:pt>
                <c:pt idx="6">
                  <c:v>44896</c:v>
                </c:pt>
                <c:pt idx="7">
                  <c:v>44927</c:v>
                </c:pt>
                <c:pt idx="8">
                  <c:v>44958</c:v>
                </c:pt>
                <c:pt idx="9">
                  <c:v>44986</c:v>
                </c:pt>
                <c:pt idx="10">
                  <c:v>45017</c:v>
                </c:pt>
                <c:pt idx="11">
                  <c:v>45047</c:v>
                </c:pt>
              </c:numCache>
            </c:numRef>
          </c:cat>
          <c:val>
            <c:numRef>
              <c:f>'Final Solution 3'!$B$2:$B$13</c:f>
              <c:numCache>
                <c:formatCode>0.00</c:formatCode>
                <c:ptCount val="12"/>
                <c:pt idx="0">
                  <c:v>173.99230769230769</c:v>
                </c:pt>
                <c:pt idx="1">
                  <c:v>174.33076923076925</c:v>
                </c:pt>
                <c:pt idx="2">
                  <c:v>174.55384615384617</c:v>
                </c:pt>
                <c:pt idx="3">
                  <c:v>175.45384615384617</c:v>
                </c:pt>
                <c:pt idx="4">
                  <c:v>176.71538461538464</c:v>
                </c:pt>
                <c:pt idx="5">
                  <c:v>176.67692307692309</c:v>
                </c:pt>
                <c:pt idx="6">
                  <c:v>175.64615384615385</c:v>
                </c:pt>
                <c:pt idx="7">
                  <c:v>176.36153846153846</c:v>
                </c:pt>
                <c:pt idx="8">
                  <c:v>175.3153846153846</c:v>
                </c:pt>
                <c:pt idx="9">
                  <c:v>175.32307692307691</c:v>
                </c:pt>
                <c:pt idx="10">
                  <c:v>176.12307692307695</c:v>
                </c:pt>
                <c:pt idx="11">
                  <c:v>177.45384615384617</c:v>
                </c:pt>
              </c:numCache>
            </c:numRef>
          </c:val>
          <c:smooth val="0"/>
          <c:extLst>
            <c:ext xmlns:c16="http://schemas.microsoft.com/office/drawing/2014/chart" uri="{C3380CC4-5D6E-409C-BE32-E72D297353CC}">
              <c16:uniqueId val="{00000000-B1D2-42E1-AB48-C6FBD1F4E12E}"/>
            </c:ext>
          </c:extLst>
        </c:ser>
        <c:dLbls>
          <c:showLegendKey val="0"/>
          <c:showVal val="0"/>
          <c:showCatName val="0"/>
          <c:showSerName val="0"/>
          <c:showPercent val="0"/>
          <c:showBubbleSize val="0"/>
        </c:dLbls>
        <c:smooth val="0"/>
        <c:axId val="1524103967"/>
        <c:axId val="1806500959"/>
      </c:lineChart>
      <c:dateAx>
        <c:axId val="1524103967"/>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500959"/>
        <c:crosses val="autoZero"/>
        <c:auto val="1"/>
        <c:lblOffset val="100"/>
        <c:baseTimeUnit val="months"/>
      </c:dateAx>
      <c:valAx>
        <c:axId val="180650095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1039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Consumer Price</a:t>
            </a:r>
            <a:r>
              <a:rPr lang="en-US" b="1" baseline="0"/>
              <a:t> Index </a:t>
            </a:r>
            <a:endParaRPr lang="en-US" b="1"/>
          </a:p>
        </c:rich>
      </c:tx>
      <c:layout>
        <c:manualLayout>
          <c:xMode val="edge"/>
          <c:yMode val="edge"/>
          <c:x val="0.27140864714086466"/>
          <c:y val="3.076923076923077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'Final Solution 3'!$B$20</c:f>
              <c:strCache>
                <c:ptCount val="1"/>
                <c:pt idx="0">
                  <c:v>Meat and Fish </c:v>
                </c:pt>
              </c:strCache>
            </c:strRef>
          </c:tx>
          <c:spPr>
            <a:ln w="28575" cap="rnd">
              <a:solidFill>
                <a:schemeClr val="accent1"/>
              </a:solidFill>
              <a:round/>
            </a:ln>
            <a:effectLst/>
          </c:spPr>
          <c:marker>
            <c:symbol val="none"/>
          </c:marker>
          <c:cat>
            <c:numRef>
              <c:f>'Final Solution 3'!$A$21:$A$32</c:f>
              <c:numCache>
                <c:formatCode>mmm\-yy</c:formatCode>
                <c:ptCount val="12"/>
                <c:pt idx="0">
                  <c:v>44713</c:v>
                </c:pt>
                <c:pt idx="1">
                  <c:v>44743</c:v>
                </c:pt>
                <c:pt idx="2">
                  <c:v>44774</c:v>
                </c:pt>
                <c:pt idx="3">
                  <c:v>44805</c:v>
                </c:pt>
                <c:pt idx="4">
                  <c:v>44835</c:v>
                </c:pt>
                <c:pt idx="5">
                  <c:v>44866</c:v>
                </c:pt>
                <c:pt idx="6">
                  <c:v>44896</c:v>
                </c:pt>
                <c:pt idx="7">
                  <c:v>44927</c:v>
                </c:pt>
                <c:pt idx="8">
                  <c:v>44958</c:v>
                </c:pt>
                <c:pt idx="9">
                  <c:v>44986</c:v>
                </c:pt>
                <c:pt idx="10">
                  <c:v>45017</c:v>
                </c:pt>
                <c:pt idx="11">
                  <c:v>45047</c:v>
                </c:pt>
              </c:numCache>
            </c:numRef>
          </c:cat>
          <c:val>
            <c:numRef>
              <c:f>'Final Solution 3'!$B$21:$B$32</c:f>
              <c:numCache>
                <c:formatCode>0.00</c:formatCode>
                <c:ptCount val="12"/>
                <c:pt idx="0">
                  <c:v>219.4</c:v>
                </c:pt>
                <c:pt idx="1">
                  <c:v>213</c:v>
                </c:pt>
                <c:pt idx="2">
                  <c:v>206.5</c:v>
                </c:pt>
                <c:pt idx="3">
                  <c:v>209.2</c:v>
                </c:pt>
                <c:pt idx="4">
                  <c:v>210.9</c:v>
                </c:pt>
                <c:pt idx="5">
                  <c:v>209.4</c:v>
                </c:pt>
                <c:pt idx="6">
                  <c:v>209</c:v>
                </c:pt>
                <c:pt idx="7">
                  <c:v>210.7</c:v>
                </c:pt>
                <c:pt idx="8">
                  <c:v>207.7</c:v>
                </c:pt>
                <c:pt idx="9">
                  <c:v>207.7</c:v>
                </c:pt>
                <c:pt idx="10">
                  <c:v>209.3</c:v>
                </c:pt>
                <c:pt idx="11">
                  <c:v>214.3</c:v>
                </c:pt>
              </c:numCache>
            </c:numRef>
          </c:val>
          <c:smooth val="0"/>
          <c:extLst>
            <c:ext xmlns:c16="http://schemas.microsoft.com/office/drawing/2014/chart" uri="{C3380CC4-5D6E-409C-BE32-E72D297353CC}">
              <c16:uniqueId val="{00000000-466F-40C7-91E3-5429A1165898}"/>
            </c:ext>
          </c:extLst>
        </c:ser>
        <c:ser>
          <c:idx val="1"/>
          <c:order val="1"/>
          <c:tx>
            <c:strRef>
              <c:f>'Final Solution 3'!$C$20</c:f>
              <c:strCache>
                <c:ptCount val="1"/>
                <c:pt idx="0">
                  <c:v>Spices </c:v>
                </c:pt>
              </c:strCache>
            </c:strRef>
          </c:tx>
          <c:spPr>
            <a:ln w="28575" cap="rnd">
              <a:solidFill>
                <a:schemeClr val="accent2"/>
              </a:solidFill>
              <a:round/>
            </a:ln>
            <a:effectLst/>
          </c:spPr>
          <c:marker>
            <c:symbol val="none"/>
          </c:marker>
          <c:cat>
            <c:numRef>
              <c:f>'Final Solution 3'!$A$21:$A$32</c:f>
              <c:numCache>
                <c:formatCode>mmm\-yy</c:formatCode>
                <c:ptCount val="12"/>
                <c:pt idx="0">
                  <c:v>44713</c:v>
                </c:pt>
                <c:pt idx="1">
                  <c:v>44743</c:v>
                </c:pt>
                <c:pt idx="2">
                  <c:v>44774</c:v>
                </c:pt>
                <c:pt idx="3">
                  <c:v>44805</c:v>
                </c:pt>
                <c:pt idx="4">
                  <c:v>44835</c:v>
                </c:pt>
                <c:pt idx="5">
                  <c:v>44866</c:v>
                </c:pt>
                <c:pt idx="6">
                  <c:v>44896</c:v>
                </c:pt>
                <c:pt idx="7">
                  <c:v>44927</c:v>
                </c:pt>
                <c:pt idx="8">
                  <c:v>44958</c:v>
                </c:pt>
                <c:pt idx="9">
                  <c:v>44986</c:v>
                </c:pt>
                <c:pt idx="10">
                  <c:v>45017</c:v>
                </c:pt>
                <c:pt idx="11">
                  <c:v>45047</c:v>
                </c:pt>
              </c:numCache>
            </c:numRef>
          </c:cat>
          <c:val>
            <c:numRef>
              <c:f>'Final Solution 3'!$C$21:$C$32</c:f>
              <c:numCache>
                <c:formatCode>0.00</c:formatCode>
                <c:ptCount val="12"/>
                <c:pt idx="0">
                  <c:v>187.1</c:v>
                </c:pt>
                <c:pt idx="1">
                  <c:v>190</c:v>
                </c:pt>
                <c:pt idx="2">
                  <c:v>193.6</c:v>
                </c:pt>
                <c:pt idx="3">
                  <c:v>197.3</c:v>
                </c:pt>
                <c:pt idx="4">
                  <c:v>199.9</c:v>
                </c:pt>
                <c:pt idx="5">
                  <c:v>202.8</c:v>
                </c:pt>
                <c:pt idx="6">
                  <c:v>205.2</c:v>
                </c:pt>
                <c:pt idx="7">
                  <c:v>208.4</c:v>
                </c:pt>
                <c:pt idx="8">
                  <c:v>209.7</c:v>
                </c:pt>
                <c:pt idx="9">
                  <c:v>209.7</c:v>
                </c:pt>
                <c:pt idx="10">
                  <c:v>212.9</c:v>
                </c:pt>
                <c:pt idx="11">
                  <c:v>218</c:v>
                </c:pt>
              </c:numCache>
            </c:numRef>
          </c:val>
          <c:smooth val="0"/>
          <c:extLst>
            <c:ext xmlns:c16="http://schemas.microsoft.com/office/drawing/2014/chart" uri="{C3380CC4-5D6E-409C-BE32-E72D297353CC}">
              <c16:uniqueId val="{00000001-466F-40C7-91E3-5429A1165898}"/>
            </c:ext>
          </c:extLst>
        </c:ser>
        <c:ser>
          <c:idx val="2"/>
          <c:order val="2"/>
          <c:tx>
            <c:strRef>
              <c:f>'Final Solution 3'!$D$20</c:f>
              <c:strCache>
                <c:ptCount val="1"/>
                <c:pt idx="0">
                  <c:v>Vegetables</c:v>
                </c:pt>
              </c:strCache>
            </c:strRef>
          </c:tx>
          <c:spPr>
            <a:ln w="28575" cap="rnd">
              <a:solidFill>
                <a:schemeClr val="accent3"/>
              </a:solidFill>
              <a:round/>
            </a:ln>
            <a:effectLst/>
          </c:spPr>
          <c:marker>
            <c:symbol val="none"/>
          </c:marker>
          <c:cat>
            <c:numRef>
              <c:f>'Final Solution 3'!$A$21:$A$32</c:f>
              <c:numCache>
                <c:formatCode>mmm\-yy</c:formatCode>
                <c:ptCount val="12"/>
                <c:pt idx="0">
                  <c:v>44713</c:v>
                </c:pt>
                <c:pt idx="1">
                  <c:v>44743</c:v>
                </c:pt>
                <c:pt idx="2">
                  <c:v>44774</c:v>
                </c:pt>
                <c:pt idx="3">
                  <c:v>44805</c:v>
                </c:pt>
                <c:pt idx="4">
                  <c:v>44835</c:v>
                </c:pt>
                <c:pt idx="5">
                  <c:v>44866</c:v>
                </c:pt>
                <c:pt idx="6">
                  <c:v>44896</c:v>
                </c:pt>
                <c:pt idx="7">
                  <c:v>44927</c:v>
                </c:pt>
                <c:pt idx="8">
                  <c:v>44958</c:v>
                </c:pt>
                <c:pt idx="9">
                  <c:v>44986</c:v>
                </c:pt>
                <c:pt idx="10">
                  <c:v>45017</c:v>
                </c:pt>
                <c:pt idx="11">
                  <c:v>45047</c:v>
                </c:pt>
              </c:numCache>
            </c:numRef>
          </c:cat>
          <c:val>
            <c:numRef>
              <c:f>'Final Solution 3'!$D$21:$D$32</c:f>
              <c:numCache>
                <c:formatCode>0.00</c:formatCode>
                <c:ptCount val="12"/>
                <c:pt idx="0">
                  <c:v>211.5</c:v>
                </c:pt>
                <c:pt idx="1">
                  <c:v>208.5</c:v>
                </c:pt>
                <c:pt idx="2">
                  <c:v>213.1</c:v>
                </c:pt>
                <c:pt idx="3">
                  <c:v>220.8</c:v>
                </c:pt>
                <c:pt idx="4">
                  <c:v>228.6</c:v>
                </c:pt>
                <c:pt idx="5">
                  <c:v>205.5</c:v>
                </c:pt>
                <c:pt idx="6">
                  <c:v>178.7</c:v>
                </c:pt>
                <c:pt idx="7">
                  <c:v>175.3</c:v>
                </c:pt>
                <c:pt idx="8">
                  <c:v>175.8</c:v>
                </c:pt>
                <c:pt idx="9">
                  <c:v>175.9</c:v>
                </c:pt>
                <c:pt idx="10">
                  <c:v>179.9</c:v>
                </c:pt>
                <c:pt idx="11">
                  <c:v>185</c:v>
                </c:pt>
              </c:numCache>
            </c:numRef>
          </c:val>
          <c:smooth val="0"/>
          <c:extLst>
            <c:ext xmlns:c16="http://schemas.microsoft.com/office/drawing/2014/chart" uri="{C3380CC4-5D6E-409C-BE32-E72D297353CC}">
              <c16:uniqueId val="{00000002-466F-40C7-91E3-5429A1165898}"/>
            </c:ext>
          </c:extLst>
        </c:ser>
        <c:dLbls>
          <c:showLegendKey val="0"/>
          <c:showVal val="0"/>
          <c:showCatName val="0"/>
          <c:showSerName val="0"/>
          <c:showPercent val="0"/>
          <c:showBubbleSize val="0"/>
        </c:dLbls>
        <c:smooth val="0"/>
        <c:axId val="1803449807"/>
        <c:axId val="1806538399"/>
      </c:lineChart>
      <c:dateAx>
        <c:axId val="1803449807"/>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538399"/>
        <c:crosses val="autoZero"/>
        <c:auto val="1"/>
        <c:lblOffset val="100"/>
        <c:baseTimeUnit val="months"/>
      </c:dateAx>
      <c:valAx>
        <c:axId val="1806538399"/>
        <c:scaling>
          <c:orientation val="minMax"/>
          <c:min val="16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449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a:t>
            </a:r>
            <a:r>
              <a:rPr lang="en-US" b="1" baseline="0"/>
              <a:t> Inflation Rate (Food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'Final Solution 3'!$B$38</c:f>
              <c:strCache>
                <c:ptCount val="1"/>
                <c:pt idx="0">
                  <c:v>MIR</c:v>
                </c:pt>
              </c:strCache>
            </c:strRef>
          </c:tx>
          <c:spPr>
            <a:ln w="28575" cap="rnd">
              <a:solidFill>
                <a:schemeClr val="accent5"/>
              </a:solidFill>
              <a:round/>
            </a:ln>
            <a:effectLst/>
          </c:spPr>
          <c:marker>
            <c:symbol val="none"/>
          </c:marker>
          <c:cat>
            <c:numRef>
              <c:f>'Final Solution 3'!$A$39:$A$50</c:f>
              <c:numCache>
                <c:formatCode>mmm\-yy</c:formatCode>
                <c:ptCount val="12"/>
                <c:pt idx="0">
                  <c:v>44713</c:v>
                </c:pt>
                <c:pt idx="1">
                  <c:v>44743</c:v>
                </c:pt>
                <c:pt idx="2">
                  <c:v>44774</c:v>
                </c:pt>
                <c:pt idx="3">
                  <c:v>44805</c:v>
                </c:pt>
                <c:pt idx="4">
                  <c:v>44835</c:v>
                </c:pt>
                <c:pt idx="5">
                  <c:v>44866</c:v>
                </c:pt>
                <c:pt idx="6">
                  <c:v>44896</c:v>
                </c:pt>
                <c:pt idx="7">
                  <c:v>44927</c:v>
                </c:pt>
                <c:pt idx="8">
                  <c:v>44958</c:v>
                </c:pt>
                <c:pt idx="9">
                  <c:v>44986</c:v>
                </c:pt>
                <c:pt idx="10">
                  <c:v>45017</c:v>
                </c:pt>
                <c:pt idx="11">
                  <c:v>45047</c:v>
                </c:pt>
              </c:numCache>
            </c:numRef>
          </c:cat>
          <c:val>
            <c:numRef>
              <c:f>'Final Solution 3'!$B$39:$B$50</c:f>
              <c:numCache>
                <c:formatCode>0.00</c:formatCode>
                <c:ptCount val="12"/>
                <c:pt idx="0">
                  <c:v>1.0272901871454425</c:v>
                </c:pt>
                <c:pt idx="1">
                  <c:v>0.19452672531943327</c:v>
                </c:pt>
                <c:pt idx="2">
                  <c:v>0.12796187618585006</c:v>
                </c:pt>
                <c:pt idx="3">
                  <c:v>0.51560021152829516</c:v>
                </c:pt>
                <c:pt idx="4">
                  <c:v>0.71901442413082706</c:v>
                </c:pt>
                <c:pt idx="5">
                  <c:v>-2.1764680276851682E-2</c:v>
                </c:pt>
                <c:pt idx="6">
                  <c:v>-0.58342041100662179</c:v>
                </c:pt>
                <c:pt idx="7">
                  <c:v>0.40728737847069707</c:v>
                </c:pt>
                <c:pt idx="8">
                  <c:v>-0.59318707201117182</c:v>
                </c:pt>
                <c:pt idx="9">
                  <c:v>4.3876968978992913E-3</c:v>
                </c:pt>
                <c:pt idx="10">
                  <c:v>0.456300456300479</c:v>
                </c:pt>
                <c:pt idx="11">
                  <c:v>0.75559049615652807</c:v>
                </c:pt>
              </c:numCache>
            </c:numRef>
          </c:val>
          <c:smooth val="0"/>
          <c:extLst>
            <c:ext xmlns:c16="http://schemas.microsoft.com/office/drawing/2014/chart" uri="{C3380CC4-5D6E-409C-BE32-E72D297353CC}">
              <c16:uniqueId val="{00000000-D5D9-4F61-BF44-6B8FF2915A44}"/>
            </c:ext>
          </c:extLst>
        </c:ser>
        <c:dLbls>
          <c:showLegendKey val="0"/>
          <c:showVal val="0"/>
          <c:showCatName val="0"/>
          <c:showSerName val="0"/>
          <c:showPercent val="0"/>
          <c:showBubbleSize val="0"/>
        </c:dLbls>
        <c:smooth val="0"/>
        <c:axId val="1803394607"/>
        <c:axId val="1806527167"/>
      </c:lineChart>
      <c:dateAx>
        <c:axId val="1803394607"/>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527167"/>
        <c:crosses val="autoZero"/>
        <c:auto val="1"/>
        <c:lblOffset val="100"/>
        <c:baseTimeUnit val="months"/>
      </c:dateAx>
      <c:valAx>
        <c:axId val="18065271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3946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476250</xdr:colOff>
      <xdr:row>400</xdr:row>
      <xdr:rowOff>123824</xdr:rowOff>
    </xdr:from>
    <xdr:to>
      <xdr:col>6</xdr:col>
      <xdr:colOff>1943100</xdr:colOff>
      <xdr:row>423</xdr:row>
      <xdr:rowOff>104774</xdr:rowOff>
    </xdr:to>
    <xdr:graphicFrame macro="">
      <xdr:nvGraphicFramePr>
        <xdr:cNvPr id="3" name="Chart 2">
          <a:extLst>
            <a:ext uri="{FF2B5EF4-FFF2-40B4-BE49-F238E27FC236}">
              <a16:creationId xmlns:a16="http://schemas.microsoft.com/office/drawing/2014/main" id="{D7F13CB0-70FC-4A2A-AB82-74600D758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466725</xdr:colOff>
      <xdr:row>431</xdr:row>
      <xdr:rowOff>66674</xdr:rowOff>
    </xdr:from>
    <xdr:to>
      <xdr:col>6</xdr:col>
      <xdr:colOff>1933575</xdr:colOff>
      <xdr:row>454</xdr:row>
      <xdr:rowOff>28575</xdr:rowOff>
    </xdr:to>
    <xdr:graphicFrame macro="">
      <xdr:nvGraphicFramePr>
        <xdr:cNvPr id="4" name="Chart 3">
          <a:extLst>
            <a:ext uri="{FF2B5EF4-FFF2-40B4-BE49-F238E27FC236}">
              <a16:creationId xmlns:a16="http://schemas.microsoft.com/office/drawing/2014/main" id="{81D06B8F-5F6A-48C5-ACD1-06ED2CCF01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438150</xdr:colOff>
      <xdr:row>464</xdr:row>
      <xdr:rowOff>28575</xdr:rowOff>
    </xdr:from>
    <xdr:to>
      <xdr:col>6</xdr:col>
      <xdr:colOff>1905000</xdr:colOff>
      <xdr:row>488</xdr:row>
      <xdr:rowOff>0</xdr:rowOff>
    </xdr:to>
    <xdr:graphicFrame macro="">
      <xdr:nvGraphicFramePr>
        <xdr:cNvPr id="5" name="Chart 4">
          <a:extLst>
            <a:ext uri="{FF2B5EF4-FFF2-40B4-BE49-F238E27FC236}">
              <a16:creationId xmlns:a16="http://schemas.microsoft.com/office/drawing/2014/main" id="{05C2FA0E-D3F4-46E9-AF8A-C5D223E44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85725</xdr:colOff>
      <xdr:row>14</xdr:row>
      <xdr:rowOff>104775</xdr:rowOff>
    </xdr:from>
    <xdr:to>
      <xdr:col>11</xdr:col>
      <xdr:colOff>171450</xdr:colOff>
      <xdr:row>30</xdr:row>
      <xdr:rowOff>95250</xdr:rowOff>
    </xdr:to>
    <xdr:graphicFrame macro="">
      <xdr:nvGraphicFramePr>
        <xdr:cNvPr id="3" name="Chart 2">
          <a:extLst>
            <a:ext uri="{FF2B5EF4-FFF2-40B4-BE49-F238E27FC236}">
              <a16:creationId xmlns:a16="http://schemas.microsoft.com/office/drawing/2014/main" id="{DB438CEF-0B45-4937-BDB8-84724D43B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209550</xdr:colOff>
      <xdr:row>14</xdr:row>
      <xdr:rowOff>85725</xdr:rowOff>
    </xdr:from>
    <xdr:to>
      <xdr:col>3</xdr:col>
      <xdr:colOff>133350</xdr:colOff>
      <xdr:row>30</xdr:row>
      <xdr:rowOff>76200</xdr:rowOff>
    </xdr:to>
    <xdr:graphicFrame macro="">
      <xdr:nvGraphicFramePr>
        <xdr:cNvPr id="2" name="Chart 1">
          <a:extLst>
            <a:ext uri="{FF2B5EF4-FFF2-40B4-BE49-F238E27FC236}">
              <a16:creationId xmlns:a16="http://schemas.microsoft.com/office/drawing/2014/main" id="{3B8B7CFC-A228-4901-806B-F8C50700A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161925</xdr:colOff>
      <xdr:row>57</xdr:row>
      <xdr:rowOff>85725</xdr:rowOff>
    </xdr:from>
    <xdr:to>
      <xdr:col>4</xdr:col>
      <xdr:colOff>285750</xdr:colOff>
      <xdr:row>74</xdr:row>
      <xdr:rowOff>76200</xdr:rowOff>
    </xdr:to>
    <xdr:graphicFrame macro="">
      <xdr:nvGraphicFramePr>
        <xdr:cNvPr id="5" name="Chart 4">
          <a:extLst>
            <a:ext uri="{FF2B5EF4-FFF2-40B4-BE49-F238E27FC236}">
              <a16:creationId xmlns:a16="http://schemas.microsoft.com/office/drawing/2014/main" id="{80322151-856B-453F-9C7C-5645B746D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114300</xdr:colOff>
      <xdr:row>0</xdr:row>
      <xdr:rowOff>0</xdr:rowOff>
    </xdr:from>
    <xdr:to>
      <xdr:col>10</xdr:col>
      <xdr:colOff>238125</xdr:colOff>
      <xdr:row>16</xdr:row>
      <xdr:rowOff>47625</xdr:rowOff>
    </xdr:to>
    <xdr:graphicFrame macro="">
      <xdr:nvGraphicFramePr>
        <xdr:cNvPr id="2" name="Chart 1">
          <a:extLst>
            <a:ext uri="{FF2B5EF4-FFF2-40B4-BE49-F238E27FC236}">
              <a16:creationId xmlns:a16="http://schemas.microsoft.com/office/drawing/2014/main" id="{9ABBBFAB-3F13-41DF-B367-8542FF7DF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18</xdr:row>
      <xdr:rowOff>123825</xdr:rowOff>
    </xdr:from>
    <xdr:to>
      <xdr:col>12</xdr:col>
      <xdr:colOff>257175</xdr:colOff>
      <xdr:row>34</xdr:row>
      <xdr:rowOff>9525</xdr:rowOff>
    </xdr:to>
    <xdr:graphicFrame macro="">
      <xdr:nvGraphicFramePr>
        <xdr:cNvPr id="3" name="Chart 2">
          <a:extLst>
            <a:ext uri="{FF2B5EF4-FFF2-40B4-BE49-F238E27FC236}">
              <a16:creationId xmlns:a16="http://schemas.microsoft.com/office/drawing/2014/main" id="{E03F9013-3B25-41F3-937F-D9017951F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485775</xdr:colOff>
      <xdr:row>36</xdr:row>
      <xdr:rowOff>133350</xdr:rowOff>
    </xdr:from>
    <xdr:to>
      <xdr:col>10</xdr:col>
      <xdr:colOff>47625</xdr:colOff>
      <xdr:row>53</xdr:row>
      <xdr:rowOff>123825</xdr:rowOff>
    </xdr:to>
    <xdr:graphicFrame macro="">
      <xdr:nvGraphicFramePr>
        <xdr:cNvPr id="4" name="Chart 3">
          <a:extLst>
            <a:ext uri="{FF2B5EF4-FFF2-40B4-BE49-F238E27FC236}">
              <a16:creationId xmlns:a16="http://schemas.microsoft.com/office/drawing/2014/main" id="{9F3F0985-FBEE-4635-9F45-CB9E9A05F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266700</xdr:colOff>
      <xdr:row>0</xdr:row>
      <xdr:rowOff>104775</xdr:rowOff>
    </xdr:from>
    <xdr:to>
      <xdr:col>11</xdr:col>
      <xdr:colOff>571500</xdr:colOff>
      <xdr:row>17</xdr:row>
      <xdr:rowOff>95250</xdr:rowOff>
    </xdr:to>
    <xdr:graphicFrame macro="">
      <xdr:nvGraphicFramePr>
        <xdr:cNvPr id="2" name="Chart 1">
          <a:extLst>
            <a:ext uri="{FF2B5EF4-FFF2-40B4-BE49-F238E27FC236}">
              <a16:creationId xmlns:a16="http://schemas.microsoft.com/office/drawing/2014/main" id="{2D7DA23C-0940-4EE1-81F1-7F13032EC2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0</xdr:row>
      <xdr:rowOff>47625</xdr:rowOff>
    </xdr:from>
    <xdr:to>
      <xdr:col>29</xdr:col>
      <xdr:colOff>304800</xdr:colOff>
      <xdr:row>17</xdr:row>
      <xdr:rowOff>38100</xdr:rowOff>
    </xdr:to>
    <xdr:graphicFrame macro="">
      <xdr:nvGraphicFramePr>
        <xdr:cNvPr id="3" name="Chart 2">
          <a:extLst>
            <a:ext uri="{FF2B5EF4-FFF2-40B4-BE49-F238E27FC236}">
              <a16:creationId xmlns:a16="http://schemas.microsoft.com/office/drawing/2014/main" id="{4AACA501-B292-4394-BE7B-1A8440BC8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373"/>
  <sheetViews>
    <sheetView topLeftCell="A249" workbookViewId="0">
      <selection activeCell="G265" sqref="G265"/>
    </sheetView>
  </sheetViews>
  <sheetFormatPr defaultColWidth="12.5703125" defaultRowHeight="15.75" customHeight="1" x14ac:dyDescent="0.2"/>
  <cols>
    <col min="1" max="1" width="21.28515625" customWidth="1"/>
    <col min="2" max="2" width="9.7109375" customWidth="1"/>
    <col min="3" max="3" width="11.42578125" customWidth="1"/>
    <col min="4" max="4" width="18.85546875" bestFit="1" customWidth="1"/>
    <col min="5" max="5" width="12.140625" bestFit="1" customWidth="1"/>
    <col min="6" max="6" width="6.5703125" bestFit="1" customWidth="1"/>
    <col min="7" max="7" width="15.85546875" bestFit="1" customWidth="1"/>
    <col min="8" max="8" width="11.42578125" bestFit="1" customWidth="1"/>
    <col min="9" max="9" width="16.5703125" customWidth="1"/>
    <col min="10" max="10" width="10.28515625" bestFit="1" customWidth="1"/>
    <col min="11" max="11" width="18.28515625" bestFit="1" customWidth="1"/>
    <col min="12" max="12" width="21.7109375" bestFit="1" customWidth="1"/>
    <col min="13" max="13" width="12.85546875" customWidth="1"/>
    <col min="14" max="14" width="21.42578125" bestFit="1" customWidth="1"/>
    <col min="15" max="15" width="32.5703125" bestFit="1" customWidth="1"/>
    <col min="16" max="16" width="20" customWidth="1"/>
    <col min="17" max="17" width="25.7109375" bestFit="1" customWidth="1"/>
    <col min="18" max="18" width="7.7109375" bestFit="1" customWidth="1"/>
    <col min="19" max="19" width="8.5703125" bestFit="1" customWidth="1"/>
    <col min="20" max="20" width="19" bestFit="1" customWidth="1"/>
    <col min="21" max="21" width="10" bestFit="1" customWidth="1"/>
    <col min="22" max="22" width="12.140625" bestFit="1" customWidth="1"/>
    <col min="23" max="23" width="26.7109375" bestFit="1" customWidth="1"/>
    <col min="24" max="24" width="6.28515625" bestFit="1" customWidth="1"/>
    <col min="25" max="25" width="26" bestFit="1" customWidth="1"/>
    <col min="26" max="26" width="24.140625" bestFit="1" customWidth="1"/>
    <col min="27" max="27" width="9.28515625" bestFit="1" customWidth="1"/>
    <col min="28" max="28" width="22.42578125" bestFit="1" customWidth="1"/>
    <col min="29" max="29" width="16.5703125" customWidth="1"/>
    <col min="30" max="30" width="16" customWidth="1"/>
  </cols>
  <sheetData>
    <row r="1" spans="1:30" ht="12.7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ht="12.75" x14ac:dyDescent="0.2">
      <c r="A2" s="1" t="s">
        <v>30</v>
      </c>
      <c r="B2" s="1">
        <v>2013</v>
      </c>
      <c r="C2" s="1" t="s">
        <v>31</v>
      </c>
      <c r="D2" s="1">
        <v>107.5</v>
      </c>
      <c r="E2" s="1">
        <v>106.3</v>
      </c>
      <c r="F2" s="1">
        <v>108.1</v>
      </c>
      <c r="G2" s="1">
        <v>104.9</v>
      </c>
      <c r="H2" s="1">
        <v>106.1</v>
      </c>
      <c r="I2" s="1">
        <v>103.9</v>
      </c>
      <c r="J2" s="1">
        <v>101.9</v>
      </c>
      <c r="K2" s="1">
        <v>106.1</v>
      </c>
      <c r="L2" s="1">
        <v>106.8</v>
      </c>
      <c r="M2" s="1">
        <v>103.1</v>
      </c>
      <c r="N2" s="1">
        <v>104.8</v>
      </c>
      <c r="O2" s="1">
        <v>106.7</v>
      </c>
      <c r="P2" s="1">
        <v>105.5</v>
      </c>
      <c r="Q2" s="1">
        <v>105.1</v>
      </c>
      <c r="R2" s="1">
        <v>106.5</v>
      </c>
      <c r="S2" s="1">
        <v>105.8</v>
      </c>
      <c r="T2" s="1">
        <v>106.4</v>
      </c>
      <c r="U2" s="1" t="s">
        <v>32</v>
      </c>
      <c r="V2" s="1">
        <v>105.5</v>
      </c>
      <c r="W2" s="1">
        <v>104.8</v>
      </c>
      <c r="X2" s="1">
        <v>104</v>
      </c>
      <c r="Y2" s="1">
        <v>103.3</v>
      </c>
      <c r="Z2" s="1">
        <v>103.4</v>
      </c>
      <c r="AA2" s="1">
        <v>103.8</v>
      </c>
      <c r="AB2" s="1">
        <v>104.7</v>
      </c>
      <c r="AC2" s="1">
        <v>104</v>
      </c>
      <c r="AD2" s="1">
        <v>105.1</v>
      </c>
    </row>
    <row r="3" spans="1:30" ht="12.75" x14ac:dyDescent="0.2">
      <c r="A3" s="1" t="s">
        <v>33</v>
      </c>
      <c r="B3" s="1">
        <v>2013</v>
      </c>
      <c r="C3" s="1" t="s">
        <v>31</v>
      </c>
      <c r="D3" s="1">
        <v>110.5</v>
      </c>
      <c r="E3" s="1">
        <v>109.1</v>
      </c>
      <c r="F3" s="1">
        <v>113</v>
      </c>
      <c r="G3" s="1">
        <v>103.6</v>
      </c>
      <c r="H3" s="1">
        <v>103.4</v>
      </c>
      <c r="I3" s="1">
        <v>102.3</v>
      </c>
      <c r="J3" s="1">
        <v>102.9</v>
      </c>
      <c r="K3" s="1">
        <v>105.8</v>
      </c>
      <c r="L3" s="1">
        <v>105.1</v>
      </c>
      <c r="M3" s="1">
        <v>101.8</v>
      </c>
      <c r="N3" s="1">
        <v>105.1</v>
      </c>
      <c r="O3" s="1">
        <v>107.9</v>
      </c>
      <c r="P3" s="1">
        <v>105.9</v>
      </c>
      <c r="Q3" s="1">
        <v>105.2</v>
      </c>
      <c r="R3" s="1">
        <v>105.9</v>
      </c>
      <c r="S3" s="1">
        <v>105</v>
      </c>
      <c r="T3" s="1">
        <v>105.8</v>
      </c>
      <c r="U3" s="1">
        <v>100.3</v>
      </c>
      <c r="V3" s="1">
        <v>105.4</v>
      </c>
      <c r="W3" s="1">
        <v>104.8</v>
      </c>
      <c r="X3" s="1">
        <v>104.1</v>
      </c>
      <c r="Y3" s="1">
        <v>103.2</v>
      </c>
      <c r="Z3" s="1">
        <v>102.9</v>
      </c>
      <c r="AA3" s="1">
        <v>103.5</v>
      </c>
      <c r="AB3" s="1">
        <v>104.3</v>
      </c>
      <c r="AC3" s="1">
        <v>103.7</v>
      </c>
      <c r="AD3" s="1">
        <v>104</v>
      </c>
    </row>
    <row r="4" spans="1:30" ht="12.75" x14ac:dyDescent="0.2">
      <c r="A4" s="1" t="s">
        <v>34</v>
      </c>
      <c r="B4" s="1">
        <v>2013</v>
      </c>
      <c r="C4" s="1" t="s">
        <v>31</v>
      </c>
      <c r="D4" s="1">
        <v>108.4</v>
      </c>
      <c r="E4" s="1">
        <v>107.3</v>
      </c>
      <c r="F4" s="1">
        <v>110</v>
      </c>
      <c r="G4" s="1">
        <v>104.4</v>
      </c>
      <c r="H4" s="1">
        <v>105.1</v>
      </c>
      <c r="I4" s="1">
        <v>103.2</v>
      </c>
      <c r="J4" s="1">
        <v>102.2</v>
      </c>
      <c r="K4" s="1">
        <v>106</v>
      </c>
      <c r="L4" s="1">
        <v>106.2</v>
      </c>
      <c r="M4" s="1">
        <v>102.7</v>
      </c>
      <c r="N4" s="1">
        <v>104.9</v>
      </c>
      <c r="O4" s="1">
        <v>107.3</v>
      </c>
      <c r="P4" s="1">
        <v>105.6</v>
      </c>
      <c r="Q4" s="1">
        <v>105.1</v>
      </c>
      <c r="R4" s="1">
        <v>106.3</v>
      </c>
      <c r="S4" s="1">
        <v>105.5</v>
      </c>
      <c r="T4" s="1">
        <v>106.2</v>
      </c>
      <c r="U4" s="1">
        <v>100.3</v>
      </c>
      <c r="V4" s="1">
        <v>105.5</v>
      </c>
      <c r="W4" s="1">
        <v>104.8</v>
      </c>
      <c r="X4" s="1">
        <v>104</v>
      </c>
      <c r="Y4" s="1">
        <v>103.2</v>
      </c>
      <c r="Z4" s="1">
        <v>103.1</v>
      </c>
      <c r="AA4" s="1">
        <v>103.6</v>
      </c>
      <c r="AB4" s="1">
        <v>104.5</v>
      </c>
      <c r="AC4" s="1">
        <v>103.9</v>
      </c>
      <c r="AD4" s="1">
        <v>104.6</v>
      </c>
    </row>
    <row r="5" spans="1:30" ht="12.75" x14ac:dyDescent="0.2">
      <c r="A5" s="1" t="s">
        <v>30</v>
      </c>
      <c r="B5" s="1">
        <v>2013</v>
      </c>
      <c r="C5" s="1" t="s">
        <v>35</v>
      </c>
      <c r="D5" s="1">
        <v>109.2</v>
      </c>
      <c r="E5" s="1">
        <v>108.7</v>
      </c>
      <c r="F5" s="1">
        <v>110.2</v>
      </c>
      <c r="G5" s="1">
        <v>105.4</v>
      </c>
      <c r="H5" s="1">
        <v>106.7</v>
      </c>
      <c r="I5" s="1">
        <v>104</v>
      </c>
      <c r="J5" s="1">
        <v>102.4</v>
      </c>
      <c r="K5" s="1">
        <v>105.9</v>
      </c>
      <c r="L5" s="1">
        <v>105.7</v>
      </c>
      <c r="M5" s="1">
        <v>103.1</v>
      </c>
      <c r="N5" s="1">
        <v>105.1</v>
      </c>
      <c r="O5" s="1">
        <v>107.7</v>
      </c>
      <c r="P5" s="1">
        <v>106.3</v>
      </c>
      <c r="Q5" s="1">
        <v>105.6</v>
      </c>
      <c r="R5" s="1">
        <v>107.1</v>
      </c>
      <c r="S5" s="1">
        <v>106.3</v>
      </c>
      <c r="T5" s="1">
        <v>107</v>
      </c>
      <c r="U5" s="1" t="s">
        <v>32</v>
      </c>
      <c r="V5" s="1">
        <v>106.2</v>
      </c>
      <c r="W5" s="1">
        <v>105.2</v>
      </c>
      <c r="X5" s="1">
        <v>104.4</v>
      </c>
      <c r="Y5" s="1">
        <v>103.9</v>
      </c>
      <c r="Z5" s="1">
        <v>104</v>
      </c>
      <c r="AA5" s="1">
        <v>104.1</v>
      </c>
      <c r="AB5" s="1">
        <v>104.6</v>
      </c>
      <c r="AC5" s="1">
        <v>104.4</v>
      </c>
      <c r="AD5" s="1">
        <v>105.8</v>
      </c>
    </row>
    <row r="6" spans="1:30" ht="12.75" x14ac:dyDescent="0.2">
      <c r="A6" s="1" t="s">
        <v>33</v>
      </c>
      <c r="B6" s="1">
        <v>2013</v>
      </c>
      <c r="C6" s="1" t="s">
        <v>35</v>
      </c>
      <c r="D6" s="1">
        <v>112.9</v>
      </c>
      <c r="E6" s="1">
        <v>112.9</v>
      </c>
      <c r="F6" s="1">
        <v>116.9</v>
      </c>
      <c r="G6" s="1">
        <v>104</v>
      </c>
      <c r="H6" s="1">
        <v>103.5</v>
      </c>
      <c r="I6" s="1">
        <v>103.1</v>
      </c>
      <c r="J6" s="1">
        <v>104.9</v>
      </c>
      <c r="K6" s="1">
        <v>104.1</v>
      </c>
      <c r="L6" s="1">
        <v>103.8</v>
      </c>
      <c r="M6" s="1">
        <v>102.3</v>
      </c>
      <c r="N6" s="1">
        <v>106</v>
      </c>
      <c r="O6" s="1">
        <v>109</v>
      </c>
      <c r="P6" s="1">
        <v>107.2</v>
      </c>
      <c r="Q6" s="1">
        <v>106</v>
      </c>
      <c r="R6" s="1">
        <v>106.6</v>
      </c>
      <c r="S6" s="1">
        <v>105.5</v>
      </c>
      <c r="T6" s="1">
        <v>106.4</v>
      </c>
      <c r="U6" s="1">
        <v>100.4</v>
      </c>
      <c r="V6" s="1">
        <v>105.7</v>
      </c>
      <c r="W6" s="1">
        <v>105.2</v>
      </c>
      <c r="X6" s="1">
        <v>104.7</v>
      </c>
      <c r="Y6" s="1">
        <v>104.4</v>
      </c>
      <c r="Z6" s="1">
        <v>103.3</v>
      </c>
      <c r="AA6" s="1">
        <v>103.7</v>
      </c>
      <c r="AB6" s="1">
        <v>104.3</v>
      </c>
      <c r="AC6" s="1">
        <v>104.3</v>
      </c>
      <c r="AD6" s="1">
        <v>104.7</v>
      </c>
    </row>
    <row r="7" spans="1:30" ht="12.75" x14ac:dyDescent="0.2">
      <c r="A7" s="1" t="s">
        <v>34</v>
      </c>
      <c r="B7" s="1">
        <v>2013</v>
      </c>
      <c r="C7" s="1" t="s">
        <v>35</v>
      </c>
      <c r="D7" s="1">
        <v>110.4</v>
      </c>
      <c r="E7" s="1">
        <v>110.2</v>
      </c>
      <c r="F7" s="1">
        <v>112.8</v>
      </c>
      <c r="G7" s="1">
        <v>104.9</v>
      </c>
      <c r="H7" s="1">
        <v>105.5</v>
      </c>
      <c r="I7" s="1">
        <v>103.6</v>
      </c>
      <c r="J7" s="1">
        <v>103.2</v>
      </c>
      <c r="K7" s="1">
        <v>105.3</v>
      </c>
      <c r="L7" s="1">
        <v>105.1</v>
      </c>
      <c r="M7" s="1">
        <v>102.8</v>
      </c>
      <c r="N7" s="1">
        <v>105.5</v>
      </c>
      <c r="O7" s="1">
        <v>108.3</v>
      </c>
      <c r="P7" s="1">
        <v>106.6</v>
      </c>
      <c r="Q7" s="1">
        <v>105.7</v>
      </c>
      <c r="R7" s="1">
        <v>106.9</v>
      </c>
      <c r="S7" s="1">
        <v>106</v>
      </c>
      <c r="T7" s="1">
        <v>106.8</v>
      </c>
      <c r="U7" s="1">
        <v>100.4</v>
      </c>
      <c r="V7" s="1">
        <v>106</v>
      </c>
      <c r="W7" s="1">
        <v>105.2</v>
      </c>
      <c r="X7" s="1">
        <v>104.5</v>
      </c>
      <c r="Y7" s="1">
        <v>104.2</v>
      </c>
      <c r="Z7" s="1">
        <v>103.6</v>
      </c>
      <c r="AA7" s="1">
        <v>103.9</v>
      </c>
      <c r="AB7" s="1">
        <v>104.5</v>
      </c>
      <c r="AC7" s="1">
        <v>104.4</v>
      </c>
      <c r="AD7" s="1">
        <v>105.3</v>
      </c>
    </row>
    <row r="8" spans="1:30" ht="12.75" x14ac:dyDescent="0.2">
      <c r="A8" s="1" t="s">
        <v>30</v>
      </c>
      <c r="B8" s="1">
        <v>2013</v>
      </c>
      <c r="C8" s="1" t="s">
        <v>36</v>
      </c>
      <c r="D8" s="1">
        <v>110.2</v>
      </c>
      <c r="E8" s="1">
        <v>108.8</v>
      </c>
      <c r="F8" s="1">
        <v>109.9</v>
      </c>
      <c r="G8" s="1">
        <v>105.6</v>
      </c>
      <c r="H8" s="1">
        <v>106.2</v>
      </c>
      <c r="I8" s="1">
        <v>105.7</v>
      </c>
      <c r="J8" s="1">
        <v>101.4</v>
      </c>
      <c r="K8" s="1">
        <v>105.7</v>
      </c>
      <c r="L8" s="1">
        <v>105</v>
      </c>
      <c r="M8" s="1">
        <v>103.3</v>
      </c>
      <c r="N8" s="1">
        <v>105.6</v>
      </c>
      <c r="O8" s="1">
        <v>108.2</v>
      </c>
      <c r="P8" s="1">
        <v>106.6</v>
      </c>
      <c r="Q8" s="1">
        <v>106.5</v>
      </c>
      <c r="R8" s="1">
        <v>107.6</v>
      </c>
      <c r="S8" s="1">
        <v>106.8</v>
      </c>
      <c r="T8" s="1">
        <v>107.5</v>
      </c>
      <c r="U8" s="1" t="s">
        <v>32</v>
      </c>
      <c r="V8" s="1">
        <v>106.1</v>
      </c>
      <c r="W8" s="1">
        <v>105.6</v>
      </c>
      <c r="X8" s="1">
        <v>104.7</v>
      </c>
      <c r="Y8" s="1">
        <v>104.6</v>
      </c>
      <c r="Z8" s="1">
        <v>104</v>
      </c>
      <c r="AA8" s="1">
        <v>104.3</v>
      </c>
      <c r="AB8" s="1">
        <v>104.3</v>
      </c>
      <c r="AC8" s="1">
        <v>104.6</v>
      </c>
      <c r="AD8" s="1">
        <v>106</v>
      </c>
    </row>
    <row r="9" spans="1:30" ht="12.75" x14ac:dyDescent="0.2">
      <c r="A9" s="1" t="s">
        <v>33</v>
      </c>
      <c r="B9" s="1">
        <v>2013</v>
      </c>
      <c r="C9" s="1" t="s">
        <v>36</v>
      </c>
      <c r="D9" s="1">
        <v>113.9</v>
      </c>
      <c r="E9" s="1">
        <v>111.4</v>
      </c>
      <c r="F9" s="1">
        <v>113.2</v>
      </c>
      <c r="G9" s="1">
        <v>104.3</v>
      </c>
      <c r="H9" s="1">
        <v>102.7</v>
      </c>
      <c r="I9" s="1">
        <v>104.9</v>
      </c>
      <c r="J9" s="1">
        <v>103.8</v>
      </c>
      <c r="K9" s="1">
        <v>103.5</v>
      </c>
      <c r="L9" s="1">
        <v>102.6</v>
      </c>
      <c r="M9" s="1">
        <v>102.4</v>
      </c>
      <c r="N9" s="1">
        <v>107</v>
      </c>
      <c r="O9" s="1">
        <v>109.8</v>
      </c>
      <c r="P9" s="1">
        <v>107.3</v>
      </c>
      <c r="Q9" s="1">
        <v>106.8</v>
      </c>
      <c r="R9" s="1">
        <v>107.2</v>
      </c>
      <c r="S9" s="1">
        <v>106</v>
      </c>
      <c r="T9" s="1">
        <v>107</v>
      </c>
      <c r="U9" s="1">
        <v>100.4</v>
      </c>
      <c r="V9" s="1">
        <v>106</v>
      </c>
      <c r="W9" s="1">
        <v>105.7</v>
      </c>
      <c r="X9" s="1">
        <v>105.2</v>
      </c>
      <c r="Y9" s="1">
        <v>105.5</v>
      </c>
      <c r="Z9" s="1">
        <v>103.5</v>
      </c>
      <c r="AA9" s="1">
        <v>103.8</v>
      </c>
      <c r="AB9" s="1">
        <v>104.2</v>
      </c>
      <c r="AC9" s="1">
        <v>104.9</v>
      </c>
      <c r="AD9" s="1">
        <v>105</v>
      </c>
    </row>
    <row r="10" spans="1:30" ht="12.75" x14ac:dyDescent="0.2">
      <c r="A10" s="1" t="s">
        <v>34</v>
      </c>
      <c r="B10" s="1">
        <v>2013</v>
      </c>
      <c r="C10" s="1" t="s">
        <v>36</v>
      </c>
      <c r="D10" s="1">
        <v>111.4</v>
      </c>
      <c r="E10" s="1">
        <v>109.7</v>
      </c>
      <c r="F10" s="1">
        <v>111.2</v>
      </c>
      <c r="G10" s="1">
        <v>105.1</v>
      </c>
      <c r="H10" s="1">
        <v>104.9</v>
      </c>
      <c r="I10" s="1">
        <v>105.3</v>
      </c>
      <c r="J10" s="1">
        <v>102.2</v>
      </c>
      <c r="K10" s="1">
        <v>105</v>
      </c>
      <c r="L10" s="1">
        <v>104.2</v>
      </c>
      <c r="M10" s="1">
        <v>103</v>
      </c>
      <c r="N10" s="1">
        <v>106.2</v>
      </c>
      <c r="O10" s="1">
        <v>108.9</v>
      </c>
      <c r="P10" s="1">
        <v>106.9</v>
      </c>
      <c r="Q10" s="1">
        <v>106.6</v>
      </c>
      <c r="R10" s="1">
        <v>107.4</v>
      </c>
      <c r="S10" s="1">
        <v>106.5</v>
      </c>
      <c r="T10" s="1">
        <v>107.3</v>
      </c>
      <c r="U10" s="1">
        <v>100.4</v>
      </c>
      <c r="V10" s="1">
        <v>106.1</v>
      </c>
      <c r="W10" s="1">
        <v>105.6</v>
      </c>
      <c r="X10" s="1">
        <v>104.9</v>
      </c>
      <c r="Y10" s="1">
        <v>105.1</v>
      </c>
      <c r="Z10" s="1">
        <v>103.7</v>
      </c>
      <c r="AA10" s="1">
        <v>104</v>
      </c>
      <c r="AB10" s="1">
        <v>104.3</v>
      </c>
      <c r="AC10" s="1">
        <v>104.7</v>
      </c>
      <c r="AD10" s="1">
        <v>105.5</v>
      </c>
    </row>
    <row r="11" spans="1:30" ht="12.75" x14ac:dyDescent="0.2">
      <c r="A11" s="1" t="s">
        <v>30</v>
      </c>
      <c r="B11" s="1">
        <v>2013</v>
      </c>
      <c r="C11" s="1" t="s">
        <v>37</v>
      </c>
      <c r="D11" s="1">
        <v>110.2</v>
      </c>
      <c r="E11" s="1">
        <v>109.5</v>
      </c>
      <c r="F11" s="1">
        <v>106.9</v>
      </c>
      <c r="G11" s="1">
        <v>106.3</v>
      </c>
      <c r="H11" s="1">
        <v>105.7</v>
      </c>
      <c r="I11" s="1">
        <v>108.3</v>
      </c>
      <c r="J11" s="1">
        <v>103.4</v>
      </c>
      <c r="K11" s="1">
        <v>105.7</v>
      </c>
      <c r="L11" s="1">
        <v>104.2</v>
      </c>
      <c r="M11" s="1">
        <v>103.2</v>
      </c>
      <c r="N11" s="1">
        <v>106.5</v>
      </c>
      <c r="O11" s="1">
        <v>108.8</v>
      </c>
      <c r="P11" s="1">
        <v>107.1</v>
      </c>
      <c r="Q11" s="1">
        <v>107.1</v>
      </c>
      <c r="R11" s="1">
        <v>108.1</v>
      </c>
      <c r="S11" s="1">
        <v>107.4</v>
      </c>
      <c r="T11" s="1">
        <v>108</v>
      </c>
      <c r="U11" s="1" t="s">
        <v>32</v>
      </c>
      <c r="V11" s="1">
        <v>106.5</v>
      </c>
      <c r="W11" s="1">
        <v>106.1</v>
      </c>
      <c r="X11" s="1">
        <v>105.1</v>
      </c>
      <c r="Y11" s="1">
        <v>104.4</v>
      </c>
      <c r="Z11" s="1">
        <v>104.5</v>
      </c>
      <c r="AA11" s="1">
        <v>104.8</v>
      </c>
      <c r="AB11" s="1">
        <v>102.7</v>
      </c>
      <c r="AC11" s="1">
        <v>104.6</v>
      </c>
      <c r="AD11" s="1">
        <v>106.4</v>
      </c>
    </row>
    <row r="12" spans="1:30" ht="12.75" x14ac:dyDescent="0.2">
      <c r="A12" s="1" t="s">
        <v>33</v>
      </c>
      <c r="B12" s="1">
        <v>2013</v>
      </c>
      <c r="C12" s="1" t="s">
        <v>37</v>
      </c>
      <c r="D12" s="1">
        <v>114.6</v>
      </c>
      <c r="E12" s="1">
        <v>113.4</v>
      </c>
      <c r="F12" s="1">
        <v>106</v>
      </c>
      <c r="G12" s="1">
        <v>104.7</v>
      </c>
      <c r="H12" s="1">
        <v>102.1</v>
      </c>
      <c r="I12" s="1">
        <v>109.5</v>
      </c>
      <c r="J12" s="1">
        <v>109.7</v>
      </c>
      <c r="K12" s="1">
        <v>104.6</v>
      </c>
      <c r="L12" s="1">
        <v>102</v>
      </c>
      <c r="M12" s="1">
        <v>103.5</v>
      </c>
      <c r="N12" s="1">
        <v>108.2</v>
      </c>
      <c r="O12" s="1">
        <v>110.6</v>
      </c>
      <c r="P12" s="1">
        <v>108.8</v>
      </c>
      <c r="Q12" s="1">
        <v>108.5</v>
      </c>
      <c r="R12" s="1">
        <v>107.9</v>
      </c>
      <c r="S12" s="1">
        <v>106.4</v>
      </c>
      <c r="T12" s="1">
        <v>107.7</v>
      </c>
      <c r="U12" s="1">
        <v>100.5</v>
      </c>
      <c r="V12" s="1">
        <v>106.4</v>
      </c>
      <c r="W12" s="1">
        <v>106.5</v>
      </c>
      <c r="X12" s="1">
        <v>105.7</v>
      </c>
      <c r="Y12" s="1">
        <v>105</v>
      </c>
      <c r="Z12" s="1">
        <v>104</v>
      </c>
      <c r="AA12" s="1">
        <v>105.2</v>
      </c>
      <c r="AB12" s="1">
        <v>103.2</v>
      </c>
      <c r="AC12" s="1">
        <v>105.1</v>
      </c>
      <c r="AD12" s="1">
        <v>105.7</v>
      </c>
    </row>
    <row r="13" spans="1:30" ht="12.75" x14ac:dyDescent="0.2">
      <c r="A13" s="1" t="s">
        <v>34</v>
      </c>
      <c r="B13" s="1">
        <v>2013</v>
      </c>
      <c r="C13" s="1" t="s">
        <v>37</v>
      </c>
      <c r="D13" s="1">
        <v>111.6</v>
      </c>
      <c r="E13" s="1">
        <v>110.9</v>
      </c>
      <c r="F13" s="1">
        <v>106.6</v>
      </c>
      <c r="G13" s="1">
        <v>105.7</v>
      </c>
      <c r="H13" s="1">
        <v>104.4</v>
      </c>
      <c r="I13" s="1">
        <v>108.9</v>
      </c>
      <c r="J13" s="1">
        <v>105.5</v>
      </c>
      <c r="K13" s="1">
        <v>105.3</v>
      </c>
      <c r="L13" s="1">
        <v>103.5</v>
      </c>
      <c r="M13" s="1">
        <v>103.3</v>
      </c>
      <c r="N13" s="1">
        <v>107.2</v>
      </c>
      <c r="O13" s="1">
        <v>109.6</v>
      </c>
      <c r="P13" s="1">
        <v>107.7</v>
      </c>
      <c r="Q13" s="1">
        <v>107.5</v>
      </c>
      <c r="R13" s="1">
        <v>108</v>
      </c>
      <c r="S13" s="1">
        <v>107</v>
      </c>
      <c r="T13" s="1">
        <v>107.9</v>
      </c>
      <c r="U13" s="1">
        <v>100.5</v>
      </c>
      <c r="V13" s="1">
        <v>106.5</v>
      </c>
      <c r="W13" s="1">
        <v>106.3</v>
      </c>
      <c r="X13" s="1">
        <v>105.3</v>
      </c>
      <c r="Y13" s="1">
        <v>104.7</v>
      </c>
      <c r="Z13" s="1">
        <v>104.2</v>
      </c>
      <c r="AA13" s="1">
        <v>105</v>
      </c>
      <c r="AB13" s="1">
        <v>102.9</v>
      </c>
      <c r="AC13" s="1">
        <v>104.8</v>
      </c>
      <c r="AD13" s="1">
        <v>106.1</v>
      </c>
    </row>
    <row r="14" spans="1:30" ht="12.75" x14ac:dyDescent="0.2">
      <c r="A14" s="1" t="s">
        <v>30</v>
      </c>
      <c r="B14" s="1">
        <v>2013</v>
      </c>
      <c r="C14" s="1" t="s">
        <v>38</v>
      </c>
      <c r="D14" s="1">
        <v>110.9</v>
      </c>
      <c r="E14" s="1">
        <v>109.8</v>
      </c>
      <c r="F14" s="1">
        <v>105.9</v>
      </c>
      <c r="G14" s="1">
        <v>107.5</v>
      </c>
      <c r="H14" s="1">
        <v>105.3</v>
      </c>
      <c r="I14" s="1">
        <v>108.1</v>
      </c>
      <c r="J14" s="1">
        <v>107.3</v>
      </c>
      <c r="K14" s="1">
        <v>106.1</v>
      </c>
      <c r="L14" s="1">
        <v>103.7</v>
      </c>
      <c r="M14" s="1">
        <v>104</v>
      </c>
      <c r="N14" s="1">
        <v>107.4</v>
      </c>
      <c r="O14" s="1">
        <v>109.9</v>
      </c>
      <c r="P14" s="1">
        <v>108.1</v>
      </c>
      <c r="Q14" s="1">
        <v>108.1</v>
      </c>
      <c r="R14" s="1">
        <v>108.8</v>
      </c>
      <c r="S14" s="1">
        <v>107.9</v>
      </c>
      <c r="T14" s="1">
        <v>108.6</v>
      </c>
      <c r="U14" s="1" t="s">
        <v>32</v>
      </c>
      <c r="V14" s="1">
        <v>107.5</v>
      </c>
      <c r="W14" s="1">
        <v>106.8</v>
      </c>
      <c r="X14" s="1">
        <v>105.7</v>
      </c>
      <c r="Y14" s="1">
        <v>104.1</v>
      </c>
      <c r="Z14" s="1">
        <v>105</v>
      </c>
      <c r="AA14" s="1">
        <v>105.5</v>
      </c>
      <c r="AB14" s="1">
        <v>102.1</v>
      </c>
      <c r="AC14" s="1">
        <v>104.8</v>
      </c>
      <c r="AD14" s="1">
        <v>107.2</v>
      </c>
    </row>
    <row r="15" spans="1:30" ht="12.75" x14ac:dyDescent="0.2">
      <c r="A15" s="1" t="s">
        <v>33</v>
      </c>
      <c r="B15" s="1">
        <v>2013</v>
      </c>
      <c r="C15" s="1" t="s">
        <v>38</v>
      </c>
      <c r="D15" s="1">
        <v>115.4</v>
      </c>
      <c r="E15" s="1">
        <v>114.2</v>
      </c>
      <c r="F15" s="1">
        <v>102.7</v>
      </c>
      <c r="G15" s="1">
        <v>105.5</v>
      </c>
      <c r="H15" s="1">
        <v>101.5</v>
      </c>
      <c r="I15" s="1">
        <v>110.6</v>
      </c>
      <c r="J15" s="1">
        <v>123.7</v>
      </c>
      <c r="K15" s="1">
        <v>105.2</v>
      </c>
      <c r="L15" s="1">
        <v>101.9</v>
      </c>
      <c r="M15" s="1">
        <v>105</v>
      </c>
      <c r="N15" s="1">
        <v>109.1</v>
      </c>
      <c r="O15" s="1">
        <v>111.3</v>
      </c>
      <c r="P15" s="1">
        <v>111.1</v>
      </c>
      <c r="Q15" s="1">
        <v>109.8</v>
      </c>
      <c r="R15" s="1">
        <v>108.5</v>
      </c>
      <c r="S15" s="1">
        <v>106.7</v>
      </c>
      <c r="T15" s="1">
        <v>108.3</v>
      </c>
      <c r="U15" s="1">
        <v>100.5</v>
      </c>
      <c r="V15" s="1">
        <v>107.2</v>
      </c>
      <c r="W15" s="1">
        <v>107.1</v>
      </c>
      <c r="X15" s="1">
        <v>106.2</v>
      </c>
      <c r="Y15" s="1">
        <v>103.9</v>
      </c>
      <c r="Z15" s="1">
        <v>104.6</v>
      </c>
      <c r="AA15" s="1">
        <v>105.7</v>
      </c>
      <c r="AB15" s="1">
        <v>102.6</v>
      </c>
      <c r="AC15" s="1">
        <v>104.9</v>
      </c>
      <c r="AD15" s="1">
        <v>106.6</v>
      </c>
    </row>
    <row r="16" spans="1:30" ht="12.75" x14ac:dyDescent="0.2">
      <c r="A16" s="1"/>
      <c r="B16" s="1">
        <v>2013</v>
      </c>
      <c r="C16" s="1" t="s">
        <v>38</v>
      </c>
      <c r="D16" s="1">
        <v>112.3</v>
      </c>
      <c r="E16" s="1">
        <v>111.3</v>
      </c>
      <c r="F16" s="1">
        <v>104.7</v>
      </c>
      <c r="G16" s="1">
        <v>106.8</v>
      </c>
      <c r="H16" s="1">
        <v>103.9</v>
      </c>
      <c r="I16" s="1">
        <v>109.3</v>
      </c>
      <c r="J16" s="1">
        <v>112.9</v>
      </c>
      <c r="K16" s="1">
        <v>105.8</v>
      </c>
      <c r="L16" s="1">
        <v>103.1</v>
      </c>
      <c r="M16" s="1">
        <v>104.3</v>
      </c>
      <c r="N16" s="1">
        <v>108.1</v>
      </c>
      <c r="O16" s="1">
        <v>110.5</v>
      </c>
      <c r="P16" s="1">
        <v>109.2</v>
      </c>
      <c r="Q16" s="1">
        <v>108.6</v>
      </c>
      <c r="R16" s="1">
        <v>108.7</v>
      </c>
      <c r="S16" s="1">
        <v>107.4</v>
      </c>
      <c r="T16" s="1">
        <v>108.5</v>
      </c>
      <c r="U16" s="1">
        <v>100.5</v>
      </c>
      <c r="V16" s="1">
        <v>107.4</v>
      </c>
      <c r="W16" s="1">
        <v>106.9</v>
      </c>
      <c r="X16" s="1">
        <v>105.9</v>
      </c>
      <c r="Y16" s="1">
        <v>104</v>
      </c>
      <c r="Z16" s="1">
        <v>104.8</v>
      </c>
      <c r="AA16" s="1">
        <v>105.6</v>
      </c>
      <c r="AB16" s="1">
        <v>102.3</v>
      </c>
      <c r="AC16" s="1">
        <v>104.8</v>
      </c>
      <c r="AD16" s="1">
        <v>106.9</v>
      </c>
    </row>
    <row r="17" spans="1:30" ht="12.75" x14ac:dyDescent="0.2">
      <c r="A17" s="1" t="s">
        <v>30</v>
      </c>
      <c r="B17" s="1">
        <v>2013</v>
      </c>
      <c r="C17" s="1" t="s">
        <v>39</v>
      </c>
      <c r="D17" s="1">
        <v>112.3</v>
      </c>
      <c r="E17" s="1">
        <v>112.1</v>
      </c>
      <c r="F17" s="1">
        <v>108.1</v>
      </c>
      <c r="G17" s="1">
        <v>108.3</v>
      </c>
      <c r="H17" s="1">
        <v>105.9</v>
      </c>
      <c r="I17" s="1">
        <v>109.2</v>
      </c>
      <c r="J17" s="1">
        <v>118</v>
      </c>
      <c r="K17" s="1">
        <v>106.8</v>
      </c>
      <c r="L17" s="1">
        <v>104.1</v>
      </c>
      <c r="M17" s="1">
        <v>105.4</v>
      </c>
      <c r="N17" s="1">
        <v>108.2</v>
      </c>
      <c r="O17" s="1">
        <v>111</v>
      </c>
      <c r="P17" s="1">
        <v>110.6</v>
      </c>
      <c r="Q17" s="1">
        <v>109</v>
      </c>
      <c r="R17" s="1">
        <v>109.7</v>
      </c>
      <c r="S17" s="1">
        <v>108.8</v>
      </c>
      <c r="T17" s="1">
        <v>109.5</v>
      </c>
      <c r="U17" s="1" t="s">
        <v>32</v>
      </c>
      <c r="V17" s="1">
        <v>108.5</v>
      </c>
      <c r="W17" s="1">
        <v>107.5</v>
      </c>
      <c r="X17" s="1">
        <v>106.3</v>
      </c>
      <c r="Y17" s="1">
        <v>105</v>
      </c>
      <c r="Z17" s="1">
        <v>105.6</v>
      </c>
      <c r="AA17" s="1">
        <v>106.5</v>
      </c>
      <c r="AB17" s="1">
        <v>102.5</v>
      </c>
      <c r="AC17" s="1">
        <v>105.5</v>
      </c>
      <c r="AD17" s="1">
        <v>108.9</v>
      </c>
    </row>
    <row r="18" spans="1:30" ht="12.75" x14ac:dyDescent="0.2">
      <c r="A18" s="1" t="s">
        <v>33</v>
      </c>
      <c r="B18" s="1">
        <v>2013</v>
      </c>
      <c r="C18" s="1" t="s">
        <v>39</v>
      </c>
      <c r="D18" s="1">
        <v>117</v>
      </c>
      <c r="E18" s="1">
        <v>120.1</v>
      </c>
      <c r="F18" s="1">
        <v>112.5</v>
      </c>
      <c r="G18" s="1">
        <v>107.3</v>
      </c>
      <c r="H18" s="1">
        <v>101.3</v>
      </c>
      <c r="I18" s="1">
        <v>112.4</v>
      </c>
      <c r="J18" s="1">
        <v>143.6</v>
      </c>
      <c r="K18" s="1">
        <v>105.4</v>
      </c>
      <c r="L18" s="1">
        <v>101.4</v>
      </c>
      <c r="M18" s="1">
        <v>106.4</v>
      </c>
      <c r="N18" s="1">
        <v>110</v>
      </c>
      <c r="O18" s="1">
        <v>112.2</v>
      </c>
      <c r="P18" s="1">
        <v>115</v>
      </c>
      <c r="Q18" s="1">
        <v>110.9</v>
      </c>
      <c r="R18" s="1">
        <v>109.2</v>
      </c>
      <c r="S18" s="1">
        <v>107.2</v>
      </c>
      <c r="T18" s="1">
        <v>108.9</v>
      </c>
      <c r="U18" s="1">
        <v>106.6</v>
      </c>
      <c r="V18" s="1">
        <v>108</v>
      </c>
      <c r="W18" s="1">
        <v>107.7</v>
      </c>
      <c r="X18" s="1">
        <v>106.5</v>
      </c>
      <c r="Y18" s="1">
        <v>105.2</v>
      </c>
      <c r="Z18" s="1">
        <v>105.2</v>
      </c>
      <c r="AA18" s="1">
        <v>108.1</v>
      </c>
      <c r="AB18" s="1">
        <v>103.3</v>
      </c>
      <c r="AC18" s="1">
        <v>106.1</v>
      </c>
      <c r="AD18" s="1">
        <v>109.7</v>
      </c>
    </row>
    <row r="19" spans="1:30" ht="12.75" x14ac:dyDescent="0.2">
      <c r="A19" s="1" t="s">
        <v>34</v>
      </c>
      <c r="B19" s="1">
        <v>2013</v>
      </c>
      <c r="C19" s="1" t="s">
        <v>39</v>
      </c>
      <c r="D19" s="1">
        <v>113.8</v>
      </c>
      <c r="E19" s="1">
        <v>114.9</v>
      </c>
      <c r="F19" s="1">
        <v>109.8</v>
      </c>
      <c r="G19" s="1">
        <v>107.9</v>
      </c>
      <c r="H19" s="1">
        <v>104.2</v>
      </c>
      <c r="I19" s="1">
        <v>110.7</v>
      </c>
      <c r="J19" s="1">
        <v>126.7</v>
      </c>
      <c r="K19" s="1">
        <v>106.3</v>
      </c>
      <c r="L19" s="1">
        <v>103.2</v>
      </c>
      <c r="M19" s="1">
        <v>105.7</v>
      </c>
      <c r="N19" s="1">
        <v>109</v>
      </c>
      <c r="O19" s="1">
        <v>111.6</v>
      </c>
      <c r="P19" s="1">
        <v>112.2</v>
      </c>
      <c r="Q19" s="1">
        <v>109.5</v>
      </c>
      <c r="R19" s="1">
        <v>109.5</v>
      </c>
      <c r="S19" s="1">
        <v>108.1</v>
      </c>
      <c r="T19" s="1">
        <v>109.3</v>
      </c>
      <c r="U19" s="1">
        <v>106.6</v>
      </c>
      <c r="V19" s="1">
        <v>108.3</v>
      </c>
      <c r="W19" s="1">
        <v>107.6</v>
      </c>
      <c r="X19" s="1">
        <v>106.4</v>
      </c>
      <c r="Y19" s="1">
        <v>105.1</v>
      </c>
      <c r="Z19" s="1">
        <v>105.4</v>
      </c>
      <c r="AA19" s="1">
        <v>107.4</v>
      </c>
      <c r="AB19" s="1">
        <v>102.8</v>
      </c>
      <c r="AC19" s="1">
        <v>105.8</v>
      </c>
      <c r="AD19" s="1">
        <v>109.3</v>
      </c>
    </row>
    <row r="20" spans="1:30" ht="12.75" x14ac:dyDescent="0.2">
      <c r="A20" s="1" t="s">
        <v>30</v>
      </c>
      <c r="B20" s="1">
        <v>2013</v>
      </c>
      <c r="C20" s="1" t="s">
        <v>40</v>
      </c>
      <c r="D20" s="1">
        <v>113.4</v>
      </c>
      <c r="E20" s="1">
        <v>114.9</v>
      </c>
      <c r="F20" s="1">
        <v>110.5</v>
      </c>
      <c r="G20" s="1">
        <v>109.3</v>
      </c>
      <c r="H20" s="1">
        <v>106.2</v>
      </c>
      <c r="I20" s="1">
        <v>110.3</v>
      </c>
      <c r="J20" s="1">
        <v>129.19999999999999</v>
      </c>
      <c r="K20" s="1">
        <v>107.1</v>
      </c>
      <c r="L20" s="1">
        <v>104.3</v>
      </c>
      <c r="M20" s="1">
        <v>106.4</v>
      </c>
      <c r="N20" s="1">
        <v>109.1</v>
      </c>
      <c r="O20" s="1">
        <v>112.1</v>
      </c>
      <c r="P20" s="1">
        <v>113.1</v>
      </c>
      <c r="Q20" s="1">
        <v>109.8</v>
      </c>
      <c r="R20" s="1">
        <v>110.5</v>
      </c>
      <c r="S20" s="1">
        <v>109.5</v>
      </c>
      <c r="T20" s="1">
        <v>110.3</v>
      </c>
      <c r="U20" s="1" t="s">
        <v>32</v>
      </c>
      <c r="V20" s="1">
        <v>109.5</v>
      </c>
      <c r="W20" s="1">
        <v>108.3</v>
      </c>
      <c r="X20" s="1">
        <v>106.9</v>
      </c>
      <c r="Y20" s="1">
        <v>106.8</v>
      </c>
      <c r="Z20" s="1">
        <v>106.4</v>
      </c>
      <c r="AA20" s="1">
        <v>107.8</v>
      </c>
      <c r="AB20" s="1">
        <v>102.5</v>
      </c>
      <c r="AC20" s="1">
        <v>106.5</v>
      </c>
      <c r="AD20" s="1">
        <v>110.7</v>
      </c>
    </row>
    <row r="21" spans="1:30" ht="12.75" x14ac:dyDescent="0.2">
      <c r="A21" s="1" t="s">
        <v>33</v>
      </c>
      <c r="B21" s="1">
        <v>2013</v>
      </c>
      <c r="C21" s="1" t="s">
        <v>40</v>
      </c>
      <c r="D21" s="1">
        <v>117.8</v>
      </c>
      <c r="E21" s="1">
        <v>119.2</v>
      </c>
      <c r="F21" s="1">
        <v>114</v>
      </c>
      <c r="G21" s="1">
        <v>108.3</v>
      </c>
      <c r="H21" s="1">
        <v>101.1</v>
      </c>
      <c r="I21" s="1">
        <v>113.2</v>
      </c>
      <c r="J21" s="1">
        <v>160.9</v>
      </c>
      <c r="K21" s="1">
        <v>105.1</v>
      </c>
      <c r="L21" s="1">
        <v>101.3</v>
      </c>
      <c r="M21" s="1">
        <v>107.5</v>
      </c>
      <c r="N21" s="1">
        <v>110.4</v>
      </c>
      <c r="O21" s="1">
        <v>113.1</v>
      </c>
      <c r="P21" s="1">
        <v>117.5</v>
      </c>
      <c r="Q21" s="1">
        <v>111.7</v>
      </c>
      <c r="R21" s="1">
        <v>109.8</v>
      </c>
      <c r="S21" s="1">
        <v>107.8</v>
      </c>
      <c r="T21" s="1">
        <v>109.5</v>
      </c>
      <c r="U21" s="1">
        <v>107.7</v>
      </c>
      <c r="V21" s="1">
        <v>108.6</v>
      </c>
      <c r="W21" s="1">
        <v>108.1</v>
      </c>
      <c r="X21" s="1">
        <v>107.1</v>
      </c>
      <c r="Y21" s="1">
        <v>107.3</v>
      </c>
      <c r="Z21" s="1">
        <v>105.9</v>
      </c>
      <c r="AA21" s="1">
        <v>110.1</v>
      </c>
      <c r="AB21" s="1">
        <v>103.2</v>
      </c>
      <c r="AC21" s="1">
        <v>107.3</v>
      </c>
      <c r="AD21" s="1">
        <v>111.4</v>
      </c>
    </row>
    <row r="22" spans="1:30" ht="12.75" x14ac:dyDescent="0.2">
      <c r="A22" s="1" t="s">
        <v>34</v>
      </c>
      <c r="B22" s="1">
        <v>2013</v>
      </c>
      <c r="C22" s="1" t="s">
        <v>40</v>
      </c>
      <c r="D22" s="1">
        <v>114.8</v>
      </c>
      <c r="E22" s="1">
        <v>116.4</v>
      </c>
      <c r="F22" s="1">
        <v>111.9</v>
      </c>
      <c r="G22" s="1">
        <v>108.9</v>
      </c>
      <c r="H22" s="1">
        <v>104.3</v>
      </c>
      <c r="I22" s="1">
        <v>111.7</v>
      </c>
      <c r="J22" s="1">
        <v>140</v>
      </c>
      <c r="K22" s="1">
        <v>106.4</v>
      </c>
      <c r="L22" s="1">
        <v>103.3</v>
      </c>
      <c r="M22" s="1">
        <v>106.8</v>
      </c>
      <c r="N22" s="1">
        <v>109.6</v>
      </c>
      <c r="O22" s="1">
        <v>112.6</v>
      </c>
      <c r="P22" s="1">
        <v>114.7</v>
      </c>
      <c r="Q22" s="1">
        <v>110.3</v>
      </c>
      <c r="R22" s="1">
        <v>110.2</v>
      </c>
      <c r="S22" s="1">
        <v>108.8</v>
      </c>
      <c r="T22" s="1">
        <v>110</v>
      </c>
      <c r="U22" s="1">
        <v>107.7</v>
      </c>
      <c r="V22" s="1">
        <v>109.2</v>
      </c>
      <c r="W22" s="1">
        <v>108.2</v>
      </c>
      <c r="X22" s="1">
        <v>107</v>
      </c>
      <c r="Y22" s="1">
        <v>107.1</v>
      </c>
      <c r="Z22" s="1">
        <v>106.1</v>
      </c>
      <c r="AA22" s="1">
        <v>109.1</v>
      </c>
      <c r="AB22" s="1">
        <v>102.8</v>
      </c>
      <c r="AC22" s="1">
        <v>106.9</v>
      </c>
      <c r="AD22" s="1">
        <v>111</v>
      </c>
    </row>
    <row r="23" spans="1:30" ht="12.75" x14ac:dyDescent="0.2">
      <c r="A23" s="1" t="s">
        <v>30</v>
      </c>
      <c r="B23" s="1">
        <v>2013</v>
      </c>
      <c r="C23" s="1" t="s">
        <v>41</v>
      </c>
      <c r="D23" s="1">
        <v>114.3</v>
      </c>
      <c r="E23" s="1">
        <v>115.4</v>
      </c>
      <c r="F23" s="1">
        <v>111.1</v>
      </c>
      <c r="G23" s="1">
        <v>110</v>
      </c>
      <c r="H23" s="1">
        <v>106.4</v>
      </c>
      <c r="I23" s="1">
        <v>110.8</v>
      </c>
      <c r="J23" s="1">
        <v>138.9</v>
      </c>
      <c r="K23" s="1">
        <v>107.4</v>
      </c>
      <c r="L23" s="1">
        <v>104.1</v>
      </c>
      <c r="M23" s="1">
        <v>106.9</v>
      </c>
      <c r="N23" s="1">
        <v>109.7</v>
      </c>
      <c r="O23" s="1">
        <v>112.6</v>
      </c>
      <c r="P23" s="1">
        <v>114.9</v>
      </c>
      <c r="Q23" s="1">
        <v>110.7</v>
      </c>
      <c r="R23" s="1">
        <v>111.3</v>
      </c>
      <c r="S23" s="1">
        <v>110.2</v>
      </c>
      <c r="T23" s="1">
        <v>111.1</v>
      </c>
      <c r="U23" s="1" t="s">
        <v>32</v>
      </c>
      <c r="V23" s="1">
        <v>109.9</v>
      </c>
      <c r="W23" s="1">
        <v>108.7</v>
      </c>
      <c r="X23" s="1">
        <v>107.5</v>
      </c>
      <c r="Y23" s="1">
        <v>107.8</v>
      </c>
      <c r="Z23" s="1">
        <v>106.8</v>
      </c>
      <c r="AA23" s="1">
        <v>108.7</v>
      </c>
      <c r="AB23" s="1">
        <v>105</v>
      </c>
      <c r="AC23" s="1">
        <v>107.5</v>
      </c>
      <c r="AD23" s="1">
        <v>112.1</v>
      </c>
    </row>
    <row r="24" spans="1:30" ht="12.75" x14ac:dyDescent="0.2">
      <c r="A24" s="1" t="s">
        <v>33</v>
      </c>
      <c r="B24" s="1">
        <v>2013</v>
      </c>
      <c r="C24" s="1" t="s">
        <v>41</v>
      </c>
      <c r="D24" s="1">
        <v>118.3</v>
      </c>
      <c r="E24" s="1">
        <v>120.4</v>
      </c>
      <c r="F24" s="1">
        <v>112.7</v>
      </c>
      <c r="G24" s="1">
        <v>108.9</v>
      </c>
      <c r="H24" s="1">
        <v>101.1</v>
      </c>
      <c r="I24" s="1">
        <v>108.7</v>
      </c>
      <c r="J24" s="1">
        <v>177</v>
      </c>
      <c r="K24" s="1">
        <v>104.7</v>
      </c>
      <c r="L24" s="1">
        <v>101</v>
      </c>
      <c r="M24" s="1">
        <v>108.5</v>
      </c>
      <c r="N24" s="1">
        <v>110.9</v>
      </c>
      <c r="O24" s="1">
        <v>114.3</v>
      </c>
      <c r="P24" s="1">
        <v>119.6</v>
      </c>
      <c r="Q24" s="1">
        <v>112.4</v>
      </c>
      <c r="R24" s="1">
        <v>110.6</v>
      </c>
      <c r="S24" s="1">
        <v>108.3</v>
      </c>
      <c r="T24" s="1">
        <v>110.2</v>
      </c>
      <c r="U24" s="1">
        <v>108.9</v>
      </c>
      <c r="V24" s="1">
        <v>109.3</v>
      </c>
      <c r="W24" s="1">
        <v>108.7</v>
      </c>
      <c r="X24" s="1">
        <v>107.6</v>
      </c>
      <c r="Y24" s="1">
        <v>108.1</v>
      </c>
      <c r="Z24" s="1">
        <v>106.5</v>
      </c>
      <c r="AA24" s="1">
        <v>110.8</v>
      </c>
      <c r="AB24" s="1">
        <v>106</v>
      </c>
      <c r="AC24" s="1">
        <v>108.3</v>
      </c>
      <c r="AD24" s="1">
        <v>112.7</v>
      </c>
    </row>
    <row r="25" spans="1:30" ht="12.75" x14ac:dyDescent="0.2">
      <c r="A25" s="1" t="s">
        <v>34</v>
      </c>
      <c r="B25" s="1">
        <v>2013</v>
      </c>
      <c r="C25" s="1" t="s">
        <v>41</v>
      </c>
      <c r="D25" s="1">
        <v>115.6</v>
      </c>
      <c r="E25" s="1">
        <v>117.2</v>
      </c>
      <c r="F25" s="1">
        <v>111.7</v>
      </c>
      <c r="G25" s="1">
        <v>109.6</v>
      </c>
      <c r="H25" s="1">
        <v>104.5</v>
      </c>
      <c r="I25" s="1">
        <v>109.8</v>
      </c>
      <c r="J25" s="1">
        <v>151.80000000000001</v>
      </c>
      <c r="K25" s="1">
        <v>106.5</v>
      </c>
      <c r="L25" s="1">
        <v>103.1</v>
      </c>
      <c r="M25" s="1">
        <v>107.4</v>
      </c>
      <c r="N25" s="1">
        <v>110.2</v>
      </c>
      <c r="O25" s="1">
        <v>113.4</v>
      </c>
      <c r="P25" s="1">
        <v>116.6</v>
      </c>
      <c r="Q25" s="1">
        <v>111.2</v>
      </c>
      <c r="R25" s="1">
        <v>111</v>
      </c>
      <c r="S25" s="1">
        <v>109.4</v>
      </c>
      <c r="T25" s="1">
        <v>110.7</v>
      </c>
      <c r="U25" s="1">
        <v>108.9</v>
      </c>
      <c r="V25" s="1">
        <v>109.7</v>
      </c>
      <c r="W25" s="1">
        <v>108.7</v>
      </c>
      <c r="X25" s="1">
        <v>107.5</v>
      </c>
      <c r="Y25" s="1">
        <v>108</v>
      </c>
      <c r="Z25" s="1">
        <v>106.6</v>
      </c>
      <c r="AA25" s="1">
        <v>109.9</v>
      </c>
      <c r="AB25" s="1">
        <v>105.4</v>
      </c>
      <c r="AC25" s="1">
        <v>107.9</v>
      </c>
      <c r="AD25" s="1">
        <v>112.4</v>
      </c>
    </row>
    <row r="26" spans="1:30" ht="12.75" x14ac:dyDescent="0.2">
      <c r="A26" s="1" t="s">
        <v>30</v>
      </c>
      <c r="B26" s="1">
        <v>2013</v>
      </c>
      <c r="C26" s="1" t="s">
        <v>42</v>
      </c>
      <c r="D26" s="1">
        <v>115.4</v>
      </c>
      <c r="E26" s="1">
        <v>115.7</v>
      </c>
      <c r="F26" s="1">
        <v>111.7</v>
      </c>
      <c r="G26" s="1">
        <v>111</v>
      </c>
      <c r="H26" s="1">
        <v>107.4</v>
      </c>
      <c r="I26" s="1">
        <v>110.9</v>
      </c>
      <c r="J26" s="1">
        <v>154</v>
      </c>
      <c r="K26" s="1">
        <v>108.1</v>
      </c>
      <c r="L26" s="1">
        <v>104.2</v>
      </c>
      <c r="M26" s="1">
        <v>107.9</v>
      </c>
      <c r="N26" s="1">
        <v>110.4</v>
      </c>
      <c r="O26" s="1">
        <v>114</v>
      </c>
      <c r="P26" s="1">
        <v>117.8</v>
      </c>
      <c r="Q26" s="1">
        <v>111.7</v>
      </c>
      <c r="R26" s="1">
        <v>112.7</v>
      </c>
      <c r="S26" s="1">
        <v>111.4</v>
      </c>
      <c r="T26" s="1">
        <v>112.5</v>
      </c>
      <c r="U26" s="1" t="s">
        <v>32</v>
      </c>
      <c r="V26" s="1">
        <v>111.1</v>
      </c>
      <c r="W26" s="1">
        <v>109.6</v>
      </c>
      <c r="X26" s="1">
        <v>108.3</v>
      </c>
      <c r="Y26" s="1">
        <v>109.3</v>
      </c>
      <c r="Z26" s="1">
        <v>107.7</v>
      </c>
      <c r="AA26" s="1">
        <v>109.8</v>
      </c>
      <c r="AB26" s="1">
        <v>106.7</v>
      </c>
      <c r="AC26" s="1">
        <v>108.7</v>
      </c>
      <c r="AD26" s="1">
        <v>114.2</v>
      </c>
    </row>
    <row r="27" spans="1:30" ht="12.75" x14ac:dyDescent="0.2">
      <c r="A27" s="1" t="s">
        <v>33</v>
      </c>
      <c r="B27" s="1">
        <v>2013</v>
      </c>
      <c r="C27" s="1" t="s">
        <v>42</v>
      </c>
      <c r="D27" s="1">
        <v>118.6</v>
      </c>
      <c r="E27" s="1">
        <v>119.1</v>
      </c>
      <c r="F27" s="1">
        <v>113.2</v>
      </c>
      <c r="G27" s="1">
        <v>109.6</v>
      </c>
      <c r="H27" s="1">
        <v>101.7</v>
      </c>
      <c r="I27" s="1">
        <v>103.2</v>
      </c>
      <c r="J27" s="1">
        <v>174.3</v>
      </c>
      <c r="K27" s="1">
        <v>105.1</v>
      </c>
      <c r="L27" s="1">
        <v>100.8</v>
      </c>
      <c r="M27" s="1">
        <v>109.1</v>
      </c>
      <c r="N27" s="1">
        <v>111.1</v>
      </c>
      <c r="O27" s="1">
        <v>115.4</v>
      </c>
      <c r="P27" s="1">
        <v>119.2</v>
      </c>
      <c r="Q27" s="1">
        <v>112.9</v>
      </c>
      <c r="R27" s="1">
        <v>111.4</v>
      </c>
      <c r="S27" s="1">
        <v>109</v>
      </c>
      <c r="T27" s="1">
        <v>111.1</v>
      </c>
      <c r="U27" s="1">
        <v>109.7</v>
      </c>
      <c r="V27" s="1">
        <v>109.5</v>
      </c>
      <c r="W27" s="1">
        <v>109.6</v>
      </c>
      <c r="X27" s="1">
        <v>107.9</v>
      </c>
      <c r="Y27" s="1">
        <v>110.4</v>
      </c>
      <c r="Z27" s="1">
        <v>107.4</v>
      </c>
      <c r="AA27" s="1">
        <v>111.2</v>
      </c>
      <c r="AB27" s="1">
        <v>106.9</v>
      </c>
      <c r="AC27" s="1">
        <v>109.4</v>
      </c>
      <c r="AD27" s="1">
        <v>113.2</v>
      </c>
    </row>
    <row r="28" spans="1:30" ht="12.75" x14ac:dyDescent="0.2">
      <c r="A28" s="1" t="s">
        <v>34</v>
      </c>
      <c r="B28" s="1">
        <v>2013</v>
      </c>
      <c r="C28" s="1" t="s">
        <v>42</v>
      </c>
      <c r="D28" s="1">
        <v>116.4</v>
      </c>
      <c r="E28" s="1">
        <v>116.9</v>
      </c>
      <c r="F28" s="1">
        <v>112.3</v>
      </c>
      <c r="G28" s="1">
        <v>110.5</v>
      </c>
      <c r="H28" s="1">
        <v>105.3</v>
      </c>
      <c r="I28" s="1">
        <v>107.3</v>
      </c>
      <c r="J28" s="1">
        <v>160.9</v>
      </c>
      <c r="K28" s="1">
        <v>107.1</v>
      </c>
      <c r="L28" s="1">
        <v>103.1</v>
      </c>
      <c r="M28" s="1">
        <v>108.3</v>
      </c>
      <c r="N28" s="1">
        <v>110.7</v>
      </c>
      <c r="O28" s="1">
        <v>114.6</v>
      </c>
      <c r="P28" s="1">
        <v>118.3</v>
      </c>
      <c r="Q28" s="1">
        <v>112</v>
      </c>
      <c r="R28" s="1">
        <v>112.2</v>
      </c>
      <c r="S28" s="1">
        <v>110.4</v>
      </c>
      <c r="T28" s="1">
        <v>111.9</v>
      </c>
      <c r="U28" s="1">
        <v>109.7</v>
      </c>
      <c r="V28" s="1">
        <v>110.5</v>
      </c>
      <c r="W28" s="1">
        <v>109.6</v>
      </c>
      <c r="X28" s="1">
        <v>108.1</v>
      </c>
      <c r="Y28" s="1">
        <v>109.9</v>
      </c>
      <c r="Z28" s="1">
        <v>107.5</v>
      </c>
      <c r="AA28" s="1">
        <v>110.6</v>
      </c>
      <c r="AB28" s="1">
        <v>106.8</v>
      </c>
      <c r="AC28" s="1">
        <v>109</v>
      </c>
      <c r="AD28" s="1">
        <v>113.7</v>
      </c>
    </row>
    <row r="29" spans="1:30" ht="12.75" x14ac:dyDescent="0.2">
      <c r="A29" s="1" t="s">
        <v>30</v>
      </c>
      <c r="B29" s="1">
        <v>2013</v>
      </c>
      <c r="C29" s="1" t="s">
        <v>43</v>
      </c>
      <c r="D29" s="1">
        <v>116.3</v>
      </c>
      <c r="E29" s="1">
        <v>115.4</v>
      </c>
      <c r="F29" s="1">
        <v>112.6</v>
      </c>
      <c r="G29" s="1">
        <v>111.7</v>
      </c>
      <c r="H29" s="1">
        <v>107.7</v>
      </c>
      <c r="I29" s="1">
        <v>113.2</v>
      </c>
      <c r="J29" s="1">
        <v>164.9</v>
      </c>
      <c r="K29" s="1">
        <v>108.3</v>
      </c>
      <c r="L29" s="1">
        <v>103.9</v>
      </c>
      <c r="M29" s="1">
        <v>108.2</v>
      </c>
      <c r="N29" s="1">
        <v>111.1</v>
      </c>
      <c r="O29" s="1">
        <v>114.9</v>
      </c>
      <c r="P29" s="1">
        <v>119.8</v>
      </c>
      <c r="Q29" s="1">
        <v>112.2</v>
      </c>
      <c r="R29" s="1">
        <v>113.6</v>
      </c>
      <c r="S29" s="1">
        <v>112.3</v>
      </c>
      <c r="T29" s="1">
        <v>113.4</v>
      </c>
      <c r="U29" s="1" t="s">
        <v>32</v>
      </c>
      <c r="V29" s="1">
        <v>111.6</v>
      </c>
      <c r="W29" s="1">
        <v>110.4</v>
      </c>
      <c r="X29" s="1">
        <v>108.9</v>
      </c>
      <c r="Y29" s="1">
        <v>109.3</v>
      </c>
      <c r="Z29" s="1">
        <v>108.3</v>
      </c>
      <c r="AA29" s="1">
        <v>110.2</v>
      </c>
      <c r="AB29" s="1">
        <v>107.5</v>
      </c>
      <c r="AC29" s="1">
        <v>109.1</v>
      </c>
      <c r="AD29" s="1">
        <v>115.5</v>
      </c>
    </row>
    <row r="30" spans="1:30" ht="12.75" x14ac:dyDescent="0.2">
      <c r="A30" s="1" t="s">
        <v>33</v>
      </c>
      <c r="B30" s="1">
        <v>2013</v>
      </c>
      <c r="C30" s="1" t="s">
        <v>43</v>
      </c>
      <c r="D30" s="1">
        <v>118.9</v>
      </c>
      <c r="E30" s="1">
        <v>118.1</v>
      </c>
      <c r="F30" s="1">
        <v>114.5</v>
      </c>
      <c r="G30" s="1">
        <v>110.4</v>
      </c>
      <c r="H30" s="1">
        <v>102.3</v>
      </c>
      <c r="I30" s="1">
        <v>106.2</v>
      </c>
      <c r="J30" s="1">
        <v>183.5</v>
      </c>
      <c r="K30" s="1">
        <v>105.3</v>
      </c>
      <c r="L30" s="1">
        <v>100.2</v>
      </c>
      <c r="M30" s="1">
        <v>109.6</v>
      </c>
      <c r="N30" s="1">
        <v>111.4</v>
      </c>
      <c r="O30" s="1">
        <v>116</v>
      </c>
      <c r="P30" s="1">
        <v>120.8</v>
      </c>
      <c r="Q30" s="1">
        <v>113.5</v>
      </c>
      <c r="R30" s="1">
        <v>112.5</v>
      </c>
      <c r="S30" s="1">
        <v>109.7</v>
      </c>
      <c r="T30" s="1">
        <v>112</v>
      </c>
      <c r="U30" s="1">
        <v>110.5</v>
      </c>
      <c r="V30" s="1">
        <v>109.7</v>
      </c>
      <c r="W30" s="1">
        <v>110.2</v>
      </c>
      <c r="X30" s="1">
        <v>108.2</v>
      </c>
      <c r="Y30" s="1">
        <v>109.7</v>
      </c>
      <c r="Z30" s="1">
        <v>108</v>
      </c>
      <c r="AA30" s="1">
        <v>111.3</v>
      </c>
      <c r="AB30" s="1">
        <v>107.3</v>
      </c>
      <c r="AC30" s="1">
        <v>109.4</v>
      </c>
      <c r="AD30" s="1">
        <v>114</v>
      </c>
    </row>
    <row r="31" spans="1:30" ht="12.75" x14ac:dyDescent="0.2">
      <c r="A31" s="1" t="s">
        <v>34</v>
      </c>
      <c r="B31" s="1">
        <v>2013</v>
      </c>
      <c r="C31" s="1" t="s">
        <v>43</v>
      </c>
      <c r="D31" s="1">
        <v>117.1</v>
      </c>
      <c r="E31" s="1">
        <v>116.3</v>
      </c>
      <c r="F31" s="1">
        <v>113.3</v>
      </c>
      <c r="G31" s="1">
        <v>111.2</v>
      </c>
      <c r="H31" s="1">
        <v>105.7</v>
      </c>
      <c r="I31" s="1">
        <v>109.9</v>
      </c>
      <c r="J31" s="1">
        <v>171.2</v>
      </c>
      <c r="K31" s="1">
        <v>107.3</v>
      </c>
      <c r="L31" s="1">
        <v>102.7</v>
      </c>
      <c r="M31" s="1">
        <v>108.7</v>
      </c>
      <c r="N31" s="1">
        <v>111.2</v>
      </c>
      <c r="O31" s="1">
        <v>115.4</v>
      </c>
      <c r="P31" s="1">
        <v>120.2</v>
      </c>
      <c r="Q31" s="1">
        <v>112.5</v>
      </c>
      <c r="R31" s="1">
        <v>113.2</v>
      </c>
      <c r="S31" s="1">
        <v>111.2</v>
      </c>
      <c r="T31" s="1">
        <v>112.8</v>
      </c>
      <c r="U31" s="1">
        <v>110.5</v>
      </c>
      <c r="V31" s="1">
        <v>110.9</v>
      </c>
      <c r="W31" s="1">
        <v>110.3</v>
      </c>
      <c r="X31" s="1">
        <v>108.6</v>
      </c>
      <c r="Y31" s="1">
        <v>109.5</v>
      </c>
      <c r="Z31" s="1">
        <v>108.1</v>
      </c>
      <c r="AA31" s="1">
        <v>110.8</v>
      </c>
      <c r="AB31" s="1">
        <v>107.4</v>
      </c>
      <c r="AC31" s="1">
        <v>109.2</v>
      </c>
      <c r="AD31" s="1">
        <v>114.8</v>
      </c>
    </row>
    <row r="32" spans="1:30" ht="12.75" x14ac:dyDescent="0.2">
      <c r="A32" s="1" t="s">
        <v>30</v>
      </c>
      <c r="B32" s="1">
        <v>2013</v>
      </c>
      <c r="C32" s="1" t="s">
        <v>44</v>
      </c>
      <c r="D32" s="1">
        <v>117.3</v>
      </c>
      <c r="E32" s="1">
        <v>114.9</v>
      </c>
      <c r="F32" s="1">
        <v>116.2</v>
      </c>
      <c r="G32" s="1">
        <v>112.8</v>
      </c>
      <c r="H32" s="1">
        <v>108.9</v>
      </c>
      <c r="I32" s="1">
        <v>116.6</v>
      </c>
      <c r="J32" s="1">
        <v>178.1</v>
      </c>
      <c r="K32" s="1">
        <v>109.1</v>
      </c>
      <c r="L32" s="1">
        <v>103.6</v>
      </c>
      <c r="M32" s="1">
        <v>109</v>
      </c>
      <c r="N32" s="1">
        <v>111.8</v>
      </c>
      <c r="O32" s="1">
        <v>116</v>
      </c>
      <c r="P32" s="1">
        <v>122.5</v>
      </c>
      <c r="Q32" s="1">
        <v>112.8</v>
      </c>
      <c r="R32" s="1">
        <v>114.6</v>
      </c>
      <c r="S32" s="1">
        <v>113.1</v>
      </c>
      <c r="T32" s="1">
        <v>114.4</v>
      </c>
      <c r="U32" s="1" t="s">
        <v>32</v>
      </c>
      <c r="V32" s="1">
        <v>112.6</v>
      </c>
      <c r="W32" s="1">
        <v>111.3</v>
      </c>
      <c r="X32" s="1">
        <v>109.7</v>
      </c>
      <c r="Y32" s="1">
        <v>109.6</v>
      </c>
      <c r="Z32" s="1">
        <v>108.7</v>
      </c>
      <c r="AA32" s="1">
        <v>111</v>
      </c>
      <c r="AB32" s="1">
        <v>108.2</v>
      </c>
      <c r="AC32" s="1">
        <v>109.8</v>
      </c>
      <c r="AD32" s="1">
        <v>117.4</v>
      </c>
    </row>
    <row r="33" spans="1:30" ht="12.75" x14ac:dyDescent="0.2">
      <c r="A33" s="1" t="s">
        <v>33</v>
      </c>
      <c r="B33" s="1">
        <v>2013</v>
      </c>
      <c r="C33" s="1" t="s">
        <v>44</v>
      </c>
      <c r="D33" s="1">
        <v>119.8</v>
      </c>
      <c r="E33" s="1">
        <v>116.3</v>
      </c>
      <c r="F33" s="1">
        <v>122.6</v>
      </c>
      <c r="G33" s="1">
        <v>112</v>
      </c>
      <c r="H33" s="1">
        <v>103.2</v>
      </c>
      <c r="I33" s="1">
        <v>110</v>
      </c>
      <c r="J33" s="1">
        <v>192.8</v>
      </c>
      <c r="K33" s="1">
        <v>106.3</v>
      </c>
      <c r="L33" s="1">
        <v>99.5</v>
      </c>
      <c r="M33" s="1">
        <v>110.3</v>
      </c>
      <c r="N33" s="1">
        <v>111.8</v>
      </c>
      <c r="O33" s="1">
        <v>117.1</v>
      </c>
      <c r="P33" s="1">
        <v>122.9</v>
      </c>
      <c r="Q33" s="1">
        <v>114.1</v>
      </c>
      <c r="R33" s="1">
        <v>113.5</v>
      </c>
      <c r="S33" s="1">
        <v>110.3</v>
      </c>
      <c r="T33" s="1">
        <v>113</v>
      </c>
      <c r="U33" s="1">
        <v>111.1</v>
      </c>
      <c r="V33" s="1">
        <v>110</v>
      </c>
      <c r="W33" s="1">
        <v>110.9</v>
      </c>
      <c r="X33" s="1">
        <v>108.6</v>
      </c>
      <c r="Y33" s="1">
        <v>109.5</v>
      </c>
      <c r="Z33" s="1">
        <v>108.5</v>
      </c>
      <c r="AA33" s="1">
        <v>111.3</v>
      </c>
      <c r="AB33" s="1">
        <v>107.9</v>
      </c>
      <c r="AC33" s="1">
        <v>109.6</v>
      </c>
      <c r="AD33" s="1">
        <v>115</v>
      </c>
    </row>
    <row r="34" spans="1:30" ht="12.75" x14ac:dyDescent="0.2">
      <c r="A34" s="1" t="s">
        <v>34</v>
      </c>
      <c r="B34" s="1">
        <v>2013</v>
      </c>
      <c r="C34" s="1" t="s">
        <v>44</v>
      </c>
      <c r="D34" s="1">
        <v>118.1</v>
      </c>
      <c r="E34" s="1">
        <v>115.4</v>
      </c>
      <c r="F34" s="1">
        <v>118.7</v>
      </c>
      <c r="G34" s="1">
        <v>112.5</v>
      </c>
      <c r="H34" s="1">
        <v>106.8</v>
      </c>
      <c r="I34" s="1">
        <v>113.5</v>
      </c>
      <c r="J34" s="1">
        <v>183.1</v>
      </c>
      <c r="K34" s="1">
        <v>108.2</v>
      </c>
      <c r="L34" s="1">
        <v>102.2</v>
      </c>
      <c r="M34" s="1">
        <v>109.4</v>
      </c>
      <c r="N34" s="1">
        <v>111.8</v>
      </c>
      <c r="O34" s="1">
        <v>116.5</v>
      </c>
      <c r="P34" s="1">
        <v>122.6</v>
      </c>
      <c r="Q34" s="1">
        <v>113.1</v>
      </c>
      <c r="R34" s="1">
        <v>114.2</v>
      </c>
      <c r="S34" s="1">
        <v>111.9</v>
      </c>
      <c r="T34" s="1">
        <v>113.8</v>
      </c>
      <c r="U34" s="1">
        <v>111.1</v>
      </c>
      <c r="V34" s="1">
        <v>111.6</v>
      </c>
      <c r="W34" s="1">
        <v>111.1</v>
      </c>
      <c r="X34" s="1">
        <v>109.3</v>
      </c>
      <c r="Y34" s="1">
        <v>109.5</v>
      </c>
      <c r="Z34" s="1">
        <v>108.6</v>
      </c>
      <c r="AA34" s="1">
        <v>111.2</v>
      </c>
      <c r="AB34" s="1">
        <v>108.1</v>
      </c>
      <c r="AC34" s="1">
        <v>109.7</v>
      </c>
      <c r="AD34" s="1">
        <v>116.3</v>
      </c>
    </row>
    <row r="35" spans="1:30" ht="12.75" x14ac:dyDescent="0.2">
      <c r="A35" s="1" t="s">
        <v>30</v>
      </c>
      <c r="B35" s="1">
        <v>2013</v>
      </c>
      <c r="C35" s="1" t="s">
        <v>45</v>
      </c>
      <c r="D35" s="1">
        <v>118.4</v>
      </c>
      <c r="E35" s="1">
        <v>115.9</v>
      </c>
      <c r="F35" s="1">
        <v>120.4</v>
      </c>
      <c r="G35" s="1">
        <v>113.8</v>
      </c>
      <c r="H35" s="1">
        <v>109.5</v>
      </c>
      <c r="I35" s="1">
        <v>115.5</v>
      </c>
      <c r="J35" s="1">
        <v>145.69999999999999</v>
      </c>
      <c r="K35" s="1">
        <v>109.5</v>
      </c>
      <c r="L35" s="1">
        <v>102.9</v>
      </c>
      <c r="M35" s="1">
        <v>109.8</v>
      </c>
      <c r="N35" s="1">
        <v>112.1</v>
      </c>
      <c r="O35" s="1">
        <v>116.8</v>
      </c>
      <c r="P35" s="1">
        <v>118.7</v>
      </c>
      <c r="Q35" s="1">
        <v>113.6</v>
      </c>
      <c r="R35" s="1">
        <v>115.8</v>
      </c>
      <c r="S35" s="1">
        <v>114</v>
      </c>
      <c r="T35" s="1">
        <v>115.5</v>
      </c>
      <c r="U35" s="1" t="s">
        <v>32</v>
      </c>
      <c r="V35" s="1">
        <v>112.8</v>
      </c>
      <c r="W35" s="1">
        <v>112.1</v>
      </c>
      <c r="X35" s="1">
        <v>110.1</v>
      </c>
      <c r="Y35" s="1">
        <v>109.9</v>
      </c>
      <c r="Z35" s="1">
        <v>109.2</v>
      </c>
      <c r="AA35" s="1">
        <v>111.6</v>
      </c>
      <c r="AB35" s="1">
        <v>108.1</v>
      </c>
      <c r="AC35" s="1">
        <v>110.1</v>
      </c>
      <c r="AD35" s="1">
        <v>115.5</v>
      </c>
    </row>
    <row r="36" spans="1:30" ht="12.75" x14ac:dyDescent="0.2">
      <c r="A36" s="1" t="s">
        <v>33</v>
      </c>
      <c r="B36" s="1">
        <v>2013</v>
      </c>
      <c r="C36" s="1" t="s">
        <v>45</v>
      </c>
      <c r="D36" s="1">
        <v>120.5</v>
      </c>
      <c r="E36" s="1">
        <v>118.1</v>
      </c>
      <c r="F36" s="1">
        <v>128.5</v>
      </c>
      <c r="G36" s="1">
        <v>112.8</v>
      </c>
      <c r="H36" s="1">
        <v>103.4</v>
      </c>
      <c r="I36" s="1">
        <v>110.7</v>
      </c>
      <c r="J36" s="1">
        <v>144.80000000000001</v>
      </c>
      <c r="K36" s="1">
        <v>107.1</v>
      </c>
      <c r="L36" s="1">
        <v>98.6</v>
      </c>
      <c r="M36" s="1">
        <v>111.9</v>
      </c>
      <c r="N36" s="1">
        <v>112.1</v>
      </c>
      <c r="O36" s="1">
        <v>118.1</v>
      </c>
      <c r="P36" s="1">
        <v>117.8</v>
      </c>
      <c r="Q36" s="1">
        <v>115</v>
      </c>
      <c r="R36" s="1">
        <v>114.2</v>
      </c>
      <c r="S36" s="1">
        <v>110.9</v>
      </c>
      <c r="T36" s="1">
        <v>113.7</v>
      </c>
      <c r="U36" s="1">
        <v>110.7</v>
      </c>
      <c r="V36" s="1">
        <v>110.4</v>
      </c>
      <c r="W36" s="1">
        <v>111.3</v>
      </c>
      <c r="X36" s="1">
        <v>109</v>
      </c>
      <c r="Y36" s="1">
        <v>109.7</v>
      </c>
      <c r="Z36" s="1">
        <v>108.9</v>
      </c>
      <c r="AA36" s="1">
        <v>111.4</v>
      </c>
      <c r="AB36" s="1">
        <v>107.7</v>
      </c>
      <c r="AC36" s="1">
        <v>109.8</v>
      </c>
      <c r="AD36" s="1">
        <v>113.3</v>
      </c>
    </row>
    <row r="37" spans="1:30" ht="12.75" x14ac:dyDescent="0.2">
      <c r="A37" s="1" t="s">
        <v>34</v>
      </c>
      <c r="B37" s="1">
        <v>2013</v>
      </c>
      <c r="C37" s="1" t="s">
        <v>45</v>
      </c>
      <c r="D37" s="1">
        <v>119.1</v>
      </c>
      <c r="E37" s="1">
        <v>116.7</v>
      </c>
      <c r="F37" s="1">
        <v>123.5</v>
      </c>
      <c r="G37" s="1">
        <v>113.4</v>
      </c>
      <c r="H37" s="1">
        <v>107.3</v>
      </c>
      <c r="I37" s="1">
        <v>113.3</v>
      </c>
      <c r="J37" s="1">
        <v>145.4</v>
      </c>
      <c r="K37" s="1">
        <v>108.7</v>
      </c>
      <c r="L37" s="1">
        <v>101.5</v>
      </c>
      <c r="M37" s="1">
        <v>110.5</v>
      </c>
      <c r="N37" s="1">
        <v>112.1</v>
      </c>
      <c r="O37" s="1">
        <v>117.4</v>
      </c>
      <c r="P37" s="1">
        <v>118.4</v>
      </c>
      <c r="Q37" s="1">
        <v>114</v>
      </c>
      <c r="R37" s="1">
        <v>115.2</v>
      </c>
      <c r="S37" s="1">
        <v>112.7</v>
      </c>
      <c r="T37" s="1">
        <v>114.8</v>
      </c>
      <c r="U37" s="1">
        <v>110.7</v>
      </c>
      <c r="V37" s="1">
        <v>111.9</v>
      </c>
      <c r="W37" s="1">
        <v>111.7</v>
      </c>
      <c r="X37" s="1">
        <v>109.7</v>
      </c>
      <c r="Y37" s="1">
        <v>109.8</v>
      </c>
      <c r="Z37" s="1">
        <v>109</v>
      </c>
      <c r="AA37" s="1">
        <v>111.5</v>
      </c>
      <c r="AB37" s="1">
        <v>107.9</v>
      </c>
      <c r="AC37" s="1">
        <v>110</v>
      </c>
      <c r="AD37" s="1">
        <v>114.5</v>
      </c>
    </row>
    <row r="38" spans="1:30" ht="12.75" x14ac:dyDescent="0.2">
      <c r="A38" s="1" t="s">
        <v>30</v>
      </c>
      <c r="B38" s="1">
        <v>2014</v>
      </c>
      <c r="C38" s="1" t="s">
        <v>31</v>
      </c>
      <c r="D38" s="1">
        <v>118.9</v>
      </c>
      <c r="E38" s="1">
        <v>117.1</v>
      </c>
      <c r="F38" s="1">
        <v>120.5</v>
      </c>
      <c r="G38" s="1">
        <v>114.4</v>
      </c>
      <c r="H38" s="1">
        <v>109</v>
      </c>
      <c r="I38" s="1">
        <v>115.5</v>
      </c>
      <c r="J38" s="1">
        <v>123.9</v>
      </c>
      <c r="K38" s="1">
        <v>109.6</v>
      </c>
      <c r="L38" s="1">
        <v>101.8</v>
      </c>
      <c r="M38" s="1">
        <v>110.2</v>
      </c>
      <c r="N38" s="1">
        <v>112.4</v>
      </c>
      <c r="O38" s="1">
        <v>117.3</v>
      </c>
      <c r="P38" s="1">
        <v>116</v>
      </c>
      <c r="Q38" s="1">
        <v>114</v>
      </c>
      <c r="R38" s="1">
        <v>116.5</v>
      </c>
      <c r="S38" s="1">
        <v>114.5</v>
      </c>
      <c r="T38" s="1">
        <v>116.2</v>
      </c>
      <c r="U38" s="1" t="s">
        <v>32</v>
      </c>
      <c r="V38" s="1">
        <v>113</v>
      </c>
      <c r="W38" s="1">
        <v>112.6</v>
      </c>
      <c r="X38" s="1">
        <v>110.6</v>
      </c>
      <c r="Y38" s="1">
        <v>110.5</v>
      </c>
      <c r="Z38" s="1">
        <v>109.6</v>
      </c>
      <c r="AA38" s="1">
        <v>111.8</v>
      </c>
      <c r="AB38" s="1">
        <v>108.3</v>
      </c>
      <c r="AC38" s="1">
        <v>110.6</v>
      </c>
      <c r="AD38" s="1">
        <v>114.2</v>
      </c>
    </row>
    <row r="39" spans="1:30" ht="12.75" x14ac:dyDescent="0.2">
      <c r="A39" s="1" t="s">
        <v>33</v>
      </c>
      <c r="B39" s="1">
        <v>2014</v>
      </c>
      <c r="C39" s="1" t="s">
        <v>31</v>
      </c>
      <c r="D39" s="1">
        <v>121.2</v>
      </c>
      <c r="E39" s="1">
        <v>122</v>
      </c>
      <c r="F39" s="1">
        <v>129.9</v>
      </c>
      <c r="G39" s="1">
        <v>113.6</v>
      </c>
      <c r="H39" s="1">
        <v>102.9</v>
      </c>
      <c r="I39" s="1">
        <v>112.1</v>
      </c>
      <c r="J39" s="1">
        <v>118.9</v>
      </c>
      <c r="K39" s="1">
        <v>107.5</v>
      </c>
      <c r="L39" s="1">
        <v>96.9</v>
      </c>
      <c r="M39" s="1">
        <v>112.7</v>
      </c>
      <c r="N39" s="1">
        <v>112.1</v>
      </c>
      <c r="O39" s="1">
        <v>119</v>
      </c>
      <c r="P39" s="1">
        <v>115.5</v>
      </c>
      <c r="Q39" s="1">
        <v>115.7</v>
      </c>
      <c r="R39" s="1">
        <v>114.8</v>
      </c>
      <c r="S39" s="1">
        <v>111.3</v>
      </c>
      <c r="T39" s="1">
        <v>114.3</v>
      </c>
      <c r="U39" s="1">
        <v>111.6</v>
      </c>
      <c r="V39" s="1">
        <v>111</v>
      </c>
      <c r="W39" s="1">
        <v>111.9</v>
      </c>
      <c r="X39" s="1">
        <v>109.7</v>
      </c>
      <c r="Y39" s="1">
        <v>110.8</v>
      </c>
      <c r="Z39" s="1">
        <v>109.8</v>
      </c>
      <c r="AA39" s="1">
        <v>111.5</v>
      </c>
      <c r="AB39" s="1">
        <v>108</v>
      </c>
      <c r="AC39" s="1">
        <v>110.5</v>
      </c>
      <c r="AD39" s="1">
        <v>112.9</v>
      </c>
    </row>
    <row r="40" spans="1:30" ht="12.75" x14ac:dyDescent="0.2">
      <c r="A40" s="1" t="s">
        <v>34</v>
      </c>
      <c r="B40" s="1">
        <v>2014</v>
      </c>
      <c r="C40" s="1" t="s">
        <v>31</v>
      </c>
      <c r="D40" s="1">
        <v>119.6</v>
      </c>
      <c r="E40" s="1">
        <v>118.8</v>
      </c>
      <c r="F40" s="1">
        <v>124.1</v>
      </c>
      <c r="G40" s="1">
        <v>114.1</v>
      </c>
      <c r="H40" s="1">
        <v>106.8</v>
      </c>
      <c r="I40" s="1">
        <v>113.9</v>
      </c>
      <c r="J40" s="1">
        <v>122.2</v>
      </c>
      <c r="K40" s="1">
        <v>108.9</v>
      </c>
      <c r="L40" s="1">
        <v>100.2</v>
      </c>
      <c r="M40" s="1">
        <v>111</v>
      </c>
      <c r="N40" s="1">
        <v>112.3</v>
      </c>
      <c r="O40" s="1">
        <v>118.1</v>
      </c>
      <c r="P40" s="1">
        <v>115.8</v>
      </c>
      <c r="Q40" s="1">
        <v>114.5</v>
      </c>
      <c r="R40" s="1">
        <v>115.8</v>
      </c>
      <c r="S40" s="1">
        <v>113.2</v>
      </c>
      <c r="T40" s="1">
        <v>115.4</v>
      </c>
      <c r="U40" s="1">
        <v>111.6</v>
      </c>
      <c r="V40" s="1">
        <v>112.2</v>
      </c>
      <c r="W40" s="1">
        <v>112.3</v>
      </c>
      <c r="X40" s="1">
        <v>110.3</v>
      </c>
      <c r="Y40" s="1">
        <v>110.7</v>
      </c>
      <c r="Z40" s="1">
        <v>109.7</v>
      </c>
      <c r="AA40" s="1">
        <v>111.6</v>
      </c>
      <c r="AB40" s="1">
        <v>108.2</v>
      </c>
      <c r="AC40" s="1">
        <v>110.6</v>
      </c>
      <c r="AD40" s="1">
        <v>113.6</v>
      </c>
    </row>
    <row r="41" spans="1:30" ht="12.75" x14ac:dyDescent="0.2">
      <c r="A41" s="1" t="s">
        <v>30</v>
      </c>
      <c r="B41" s="1">
        <v>2014</v>
      </c>
      <c r="C41" s="1" t="s">
        <v>35</v>
      </c>
      <c r="D41" s="1">
        <v>119.4</v>
      </c>
      <c r="E41" s="1">
        <v>117.7</v>
      </c>
      <c r="F41" s="1">
        <v>121.2</v>
      </c>
      <c r="G41" s="1">
        <v>115</v>
      </c>
      <c r="H41" s="1">
        <v>109</v>
      </c>
      <c r="I41" s="1">
        <v>116.6</v>
      </c>
      <c r="J41" s="1">
        <v>116</v>
      </c>
      <c r="K41" s="1">
        <v>109.8</v>
      </c>
      <c r="L41" s="1">
        <v>101.1</v>
      </c>
      <c r="M41" s="1">
        <v>110.4</v>
      </c>
      <c r="N41" s="1">
        <v>112.9</v>
      </c>
      <c r="O41" s="1">
        <v>117.8</v>
      </c>
      <c r="P41" s="1">
        <v>115.3</v>
      </c>
      <c r="Q41" s="1">
        <v>114.2</v>
      </c>
      <c r="R41" s="1">
        <v>117.1</v>
      </c>
      <c r="S41" s="1">
        <v>114.5</v>
      </c>
      <c r="T41" s="1">
        <v>116.7</v>
      </c>
      <c r="U41" s="1" t="s">
        <v>32</v>
      </c>
      <c r="V41" s="1">
        <v>113.2</v>
      </c>
      <c r="W41" s="1">
        <v>112.9</v>
      </c>
      <c r="X41" s="1">
        <v>110.9</v>
      </c>
      <c r="Y41" s="1">
        <v>110.8</v>
      </c>
      <c r="Z41" s="1">
        <v>109.9</v>
      </c>
      <c r="AA41" s="1">
        <v>112</v>
      </c>
      <c r="AB41" s="1">
        <v>108.7</v>
      </c>
      <c r="AC41" s="1">
        <v>110.9</v>
      </c>
      <c r="AD41" s="1">
        <v>114</v>
      </c>
    </row>
    <row r="42" spans="1:30" ht="12.75" x14ac:dyDescent="0.2">
      <c r="A42" s="1" t="s">
        <v>33</v>
      </c>
      <c r="B42" s="1">
        <v>2014</v>
      </c>
      <c r="C42" s="1" t="s">
        <v>35</v>
      </c>
      <c r="D42" s="1">
        <v>121.9</v>
      </c>
      <c r="E42" s="1">
        <v>122</v>
      </c>
      <c r="F42" s="1">
        <v>124.5</v>
      </c>
      <c r="G42" s="1">
        <v>115.2</v>
      </c>
      <c r="H42" s="1">
        <v>102.5</v>
      </c>
      <c r="I42" s="1">
        <v>114.1</v>
      </c>
      <c r="J42" s="1">
        <v>111.5</v>
      </c>
      <c r="K42" s="1">
        <v>108.2</v>
      </c>
      <c r="L42" s="1">
        <v>95.4</v>
      </c>
      <c r="M42" s="1">
        <v>113.5</v>
      </c>
      <c r="N42" s="1">
        <v>112.1</v>
      </c>
      <c r="O42" s="1">
        <v>119.9</v>
      </c>
      <c r="P42" s="1">
        <v>115.2</v>
      </c>
      <c r="Q42" s="1">
        <v>116.2</v>
      </c>
      <c r="R42" s="1">
        <v>115.3</v>
      </c>
      <c r="S42" s="1">
        <v>111.7</v>
      </c>
      <c r="T42" s="1">
        <v>114.7</v>
      </c>
      <c r="U42" s="1">
        <v>112.5</v>
      </c>
      <c r="V42" s="1">
        <v>111.1</v>
      </c>
      <c r="W42" s="1">
        <v>112.6</v>
      </c>
      <c r="X42" s="1">
        <v>110.4</v>
      </c>
      <c r="Y42" s="1">
        <v>111.3</v>
      </c>
      <c r="Z42" s="1">
        <v>110.3</v>
      </c>
      <c r="AA42" s="1">
        <v>111.6</v>
      </c>
      <c r="AB42" s="1">
        <v>108.7</v>
      </c>
      <c r="AC42" s="1">
        <v>111</v>
      </c>
      <c r="AD42" s="1">
        <v>113.1</v>
      </c>
    </row>
    <row r="43" spans="1:30" ht="12.75" x14ac:dyDescent="0.2">
      <c r="A43" s="1" t="s">
        <v>34</v>
      </c>
      <c r="B43" s="1">
        <v>2014</v>
      </c>
      <c r="C43" s="1" t="s">
        <v>35</v>
      </c>
      <c r="D43" s="1">
        <v>120.2</v>
      </c>
      <c r="E43" s="1">
        <v>119.2</v>
      </c>
      <c r="F43" s="1">
        <v>122.5</v>
      </c>
      <c r="G43" s="1">
        <v>115.1</v>
      </c>
      <c r="H43" s="1">
        <v>106.6</v>
      </c>
      <c r="I43" s="1">
        <v>115.4</v>
      </c>
      <c r="J43" s="1">
        <v>114.5</v>
      </c>
      <c r="K43" s="1">
        <v>109.3</v>
      </c>
      <c r="L43" s="1">
        <v>99.2</v>
      </c>
      <c r="M43" s="1">
        <v>111.4</v>
      </c>
      <c r="N43" s="1">
        <v>112.6</v>
      </c>
      <c r="O43" s="1">
        <v>118.8</v>
      </c>
      <c r="P43" s="1">
        <v>115.3</v>
      </c>
      <c r="Q43" s="1">
        <v>114.7</v>
      </c>
      <c r="R43" s="1">
        <v>116.4</v>
      </c>
      <c r="S43" s="1">
        <v>113.3</v>
      </c>
      <c r="T43" s="1">
        <v>115.9</v>
      </c>
      <c r="U43" s="1">
        <v>112.5</v>
      </c>
      <c r="V43" s="1">
        <v>112.4</v>
      </c>
      <c r="W43" s="1">
        <v>112.8</v>
      </c>
      <c r="X43" s="1">
        <v>110.7</v>
      </c>
      <c r="Y43" s="1">
        <v>111.1</v>
      </c>
      <c r="Z43" s="1">
        <v>110.1</v>
      </c>
      <c r="AA43" s="1">
        <v>111.8</v>
      </c>
      <c r="AB43" s="1">
        <v>108.7</v>
      </c>
      <c r="AC43" s="1">
        <v>110.9</v>
      </c>
      <c r="AD43" s="1">
        <v>113.6</v>
      </c>
    </row>
    <row r="44" spans="1:30" ht="12.75" x14ac:dyDescent="0.2">
      <c r="A44" s="1" t="s">
        <v>30</v>
      </c>
      <c r="B44" s="1">
        <v>2014</v>
      </c>
      <c r="C44" s="1" t="s">
        <v>36</v>
      </c>
      <c r="D44" s="1">
        <v>120.1</v>
      </c>
      <c r="E44" s="1">
        <v>118.1</v>
      </c>
      <c r="F44" s="1">
        <v>120.7</v>
      </c>
      <c r="G44" s="1">
        <v>116.1</v>
      </c>
      <c r="H44" s="1">
        <v>109.3</v>
      </c>
      <c r="I44" s="1">
        <v>119.6</v>
      </c>
      <c r="J44" s="1">
        <v>117.9</v>
      </c>
      <c r="K44" s="1">
        <v>110.2</v>
      </c>
      <c r="L44" s="1">
        <v>101.2</v>
      </c>
      <c r="M44" s="1">
        <v>110.7</v>
      </c>
      <c r="N44" s="1">
        <v>113</v>
      </c>
      <c r="O44" s="1">
        <v>118.3</v>
      </c>
      <c r="P44" s="1">
        <v>116.2</v>
      </c>
      <c r="Q44" s="1">
        <v>114.6</v>
      </c>
      <c r="R44" s="1">
        <v>117.5</v>
      </c>
      <c r="S44" s="1">
        <v>114.9</v>
      </c>
      <c r="T44" s="1">
        <v>117.2</v>
      </c>
      <c r="U44" s="1" t="s">
        <v>32</v>
      </c>
      <c r="V44" s="1">
        <v>113.4</v>
      </c>
      <c r="W44" s="1">
        <v>113.4</v>
      </c>
      <c r="X44" s="1">
        <v>111.4</v>
      </c>
      <c r="Y44" s="1">
        <v>111.2</v>
      </c>
      <c r="Z44" s="1">
        <v>110.2</v>
      </c>
      <c r="AA44" s="1">
        <v>112.4</v>
      </c>
      <c r="AB44" s="1">
        <v>108.9</v>
      </c>
      <c r="AC44" s="1">
        <v>111.3</v>
      </c>
      <c r="AD44" s="1">
        <v>114.6</v>
      </c>
    </row>
    <row r="45" spans="1:30" ht="12.75" x14ac:dyDescent="0.2">
      <c r="A45" s="1" t="s">
        <v>33</v>
      </c>
      <c r="B45" s="1">
        <v>2014</v>
      </c>
      <c r="C45" s="1" t="s">
        <v>36</v>
      </c>
      <c r="D45" s="1">
        <v>122.1</v>
      </c>
      <c r="E45" s="1">
        <v>121.4</v>
      </c>
      <c r="F45" s="1">
        <v>121.5</v>
      </c>
      <c r="G45" s="1">
        <v>116.2</v>
      </c>
      <c r="H45" s="1">
        <v>102.8</v>
      </c>
      <c r="I45" s="1">
        <v>117.7</v>
      </c>
      <c r="J45" s="1">
        <v>113.3</v>
      </c>
      <c r="K45" s="1">
        <v>108.9</v>
      </c>
      <c r="L45" s="1">
        <v>96.3</v>
      </c>
      <c r="M45" s="1">
        <v>114.1</v>
      </c>
      <c r="N45" s="1">
        <v>112.2</v>
      </c>
      <c r="O45" s="1">
        <v>120.5</v>
      </c>
      <c r="P45" s="1">
        <v>116</v>
      </c>
      <c r="Q45" s="1">
        <v>116.7</v>
      </c>
      <c r="R45" s="1">
        <v>115.8</v>
      </c>
      <c r="S45" s="1">
        <v>112.1</v>
      </c>
      <c r="T45" s="1">
        <v>115.2</v>
      </c>
      <c r="U45" s="1">
        <v>113.2</v>
      </c>
      <c r="V45" s="1">
        <v>110.9</v>
      </c>
      <c r="W45" s="1">
        <v>113</v>
      </c>
      <c r="X45" s="1">
        <v>110.8</v>
      </c>
      <c r="Y45" s="1">
        <v>111.6</v>
      </c>
      <c r="Z45" s="1">
        <v>110.9</v>
      </c>
      <c r="AA45" s="1">
        <v>111.8</v>
      </c>
      <c r="AB45" s="1">
        <v>109.2</v>
      </c>
      <c r="AC45" s="1">
        <v>111.4</v>
      </c>
      <c r="AD45" s="1">
        <v>113.7</v>
      </c>
    </row>
    <row r="46" spans="1:30" ht="12.75" x14ac:dyDescent="0.2">
      <c r="A46" s="1" t="s">
        <v>34</v>
      </c>
      <c r="B46" s="1">
        <v>2014</v>
      </c>
      <c r="C46" s="1" t="s">
        <v>46</v>
      </c>
      <c r="D46" s="1">
        <v>120.7</v>
      </c>
      <c r="E46" s="1">
        <v>119.3</v>
      </c>
      <c r="F46" s="1">
        <v>121</v>
      </c>
      <c r="G46" s="1">
        <v>116.1</v>
      </c>
      <c r="H46" s="1">
        <v>106.9</v>
      </c>
      <c r="I46" s="1">
        <v>118.7</v>
      </c>
      <c r="J46" s="1">
        <v>116.3</v>
      </c>
      <c r="K46" s="1">
        <v>109.8</v>
      </c>
      <c r="L46" s="1">
        <v>99.6</v>
      </c>
      <c r="M46" s="1">
        <v>111.8</v>
      </c>
      <c r="N46" s="1">
        <v>112.7</v>
      </c>
      <c r="O46" s="1">
        <v>119.3</v>
      </c>
      <c r="P46" s="1">
        <v>116.1</v>
      </c>
      <c r="Q46" s="1">
        <v>115.2</v>
      </c>
      <c r="R46" s="1">
        <v>116.8</v>
      </c>
      <c r="S46" s="1">
        <v>113.7</v>
      </c>
      <c r="T46" s="1">
        <v>116.4</v>
      </c>
      <c r="U46" s="1">
        <v>113.2</v>
      </c>
      <c r="V46" s="1">
        <v>112.5</v>
      </c>
      <c r="W46" s="1">
        <v>113.2</v>
      </c>
      <c r="X46" s="1">
        <v>111.2</v>
      </c>
      <c r="Y46" s="1">
        <v>111.4</v>
      </c>
      <c r="Z46" s="1">
        <v>110.6</v>
      </c>
      <c r="AA46" s="1">
        <v>112</v>
      </c>
      <c r="AB46" s="1">
        <v>109</v>
      </c>
      <c r="AC46" s="1">
        <v>111.3</v>
      </c>
      <c r="AD46" s="1">
        <v>114.2</v>
      </c>
    </row>
    <row r="47" spans="1:30" ht="12.75" x14ac:dyDescent="0.2">
      <c r="A47" s="1" t="s">
        <v>30</v>
      </c>
      <c r="B47" s="1">
        <v>2014</v>
      </c>
      <c r="C47" s="1" t="s">
        <v>37</v>
      </c>
      <c r="D47" s="1">
        <v>120.2</v>
      </c>
      <c r="E47" s="1">
        <v>118.9</v>
      </c>
      <c r="F47" s="1">
        <v>118.1</v>
      </c>
      <c r="G47" s="1">
        <v>117</v>
      </c>
      <c r="H47" s="1">
        <v>109.7</v>
      </c>
      <c r="I47" s="1">
        <v>125.5</v>
      </c>
      <c r="J47" s="1">
        <v>120.5</v>
      </c>
      <c r="K47" s="1">
        <v>111</v>
      </c>
      <c r="L47" s="1">
        <v>102.6</v>
      </c>
      <c r="M47" s="1">
        <v>111.2</v>
      </c>
      <c r="N47" s="1">
        <v>113.5</v>
      </c>
      <c r="O47" s="1">
        <v>118.7</v>
      </c>
      <c r="P47" s="1">
        <v>117.2</v>
      </c>
      <c r="Q47" s="1">
        <v>115.4</v>
      </c>
      <c r="R47" s="1">
        <v>118.1</v>
      </c>
      <c r="S47" s="1">
        <v>116.1</v>
      </c>
      <c r="T47" s="1">
        <v>117.8</v>
      </c>
      <c r="U47" s="1" t="s">
        <v>32</v>
      </c>
      <c r="V47" s="1">
        <v>113.4</v>
      </c>
      <c r="W47" s="1">
        <v>113.7</v>
      </c>
      <c r="X47" s="1">
        <v>111.8</v>
      </c>
      <c r="Y47" s="1">
        <v>111.2</v>
      </c>
      <c r="Z47" s="1">
        <v>110.5</v>
      </c>
      <c r="AA47" s="1">
        <v>113</v>
      </c>
      <c r="AB47" s="1">
        <v>108.9</v>
      </c>
      <c r="AC47" s="1">
        <v>111.5</v>
      </c>
      <c r="AD47" s="1">
        <v>115.4</v>
      </c>
    </row>
    <row r="48" spans="1:30" ht="12.75" x14ac:dyDescent="0.2">
      <c r="A48" s="1" t="s">
        <v>33</v>
      </c>
      <c r="B48" s="1">
        <v>2014</v>
      </c>
      <c r="C48" s="1" t="s">
        <v>37</v>
      </c>
      <c r="D48" s="1">
        <v>122.5</v>
      </c>
      <c r="E48" s="1">
        <v>121.7</v>
      </c>
      <c r="F48" s="1">
        <v>113.3</v>
      </c>
      <c r="G48" s="1">
        <v>117</v>
      </c>
      <c r="H48" s="1">
        <v>103.1</v>
      </c>
      <c r="I48" s="1">
        <v>126.7</v>
      </c>
      <c r="J48" s="1">
        <v>121.2</v>
      </c>
      <c r="K48" s="1">
        <v>111</v>
      </c>
      <c r="L48" s="1">
        <v>100.3</v>
      </c>
      <c r="M48" s="1">
        <v>115.3</v>
      </c>
      <c r="N48" s="1">
        <v>112.7</v>
      </c>
      <c r="O48" s="1">
        <v>121</v>
      </c>
      <c r="P48" s="1">
        <v>118.2</v>
      </c>
      <c r="Q48" s="1">
        <v>117.6</v>
      </c>
      <c r="R48" s="1">
        <v>116.3</v>
      </c>
      <c r="S48" s="1">
        <v>112.5</v>
      </c>
      <c r="T48" s="1">
        <v>115.7</v>
      </c>
      <c r="U48" s="1">
        <v>113.9</v>
      </c>
      <c r="V48" s="1">
        <v>110.9</v>
      </c>
      <c r="W48" s="1">
        <v>113.4</v>
      </c>
      <c r="X48" s="1">
        <v>111</v>
      </c>
      <c r="Y48" s="1">
        <v>111.2</v>
      </c>
      <c r="Z48" s="1">
        <v>111.2</v>
      </c>
      <c r="AA48" s="1">
        <v>112.5</v>
      </c>
      <c r="AB48" s="1">
        <v>109.1</v>
      </c>
      <c r="AC48" s="1">
        <v>111.4</v>
      </c>
      <c r="AD48" s="1">
        <v>114.7</v>
      </c>
    </row>
    <row r="49" spans="1:30" ht="12.75" x14ac:dyDescent="0.2">
      <c r="A49" s="1" t="s">
        <v>34</v>
      </c>
      <c r="B49" s="1">
        <v>2014</v>
      </c>
      <c r="C49" s="1" t="s">
        <v>37</v>
      </c>
      <c r="D49" s="1">
        <v>120.9</v>
      </c>
      <c r="E49" s="1">
        <v>119.9</v>
      </c>
      <c r="F49" s="1">
        <v>116.2</v>
      </c>
      <c r="G49" s="1">
        <v>117</v>
      </c>
      <c r="H49" s="1">
        <v>107.3</v>
      </c>
      <c r="I49" s="1">
        <v>126.1</v>
      </c>
      <c r="J49" s="1">
        <v>120.7</v>
      </c>
      <c r="K49" s="1">
        <v>111</v>
      </c>
      <c r="L49" s="1">
        <v>101.8</v>
      </c>
      <c r="M49" s="1">
        <v>112.6</v>
      </c>
      <c r="N49" s="1">
        <v>113.2</v>
      </c>
      <c r="O49" s="1">
        <v>119.8</v>
      </c>
      <c r="P49" s="1">
        <v>117.6</v>
      </c>
      <c r="Q49" s="1">
        <v>116</v>
      </c>
      <c r="R49" s="1">
        <v>117.4</v>
      </c>
      <c r="S49" s="1">
        <v>114.6</v>
      </c>
      <c r="T49" s="1">
        <v>117</v>
      </c>
      <c r="U49" s="1">
        <v>113.9</v>
      </c>
      <c r="V49" s="1">
        <v>112.5</v>
      </c>
      <c r="W49" s="1">
        <v>113.6</v>
      </c>
      <c r="X49" s="1">
        <v>111.5</v>
      </c>
      <c r="Y49" s="1">
        <v>111.2</v>
      </c>
      <c r="Z49" s="1">
        <v>110.9</v>
      </c>
      <c r="AA49" s="1">
        <v>112.7</v>
      </c>
      <c r="AB49" s="1">
        <v>109</v>
      </c>
      <c r="AC49" s="1">
        <v>111.5</v>
      </c>
      <c r="AD49" s="1">
        <v>115.1</v>
      </c>
    </row>
    <row r="50" spans="1:30" ht="12.75" x14ac:dyDescent="0.2">
      <c r="A50" s="1" t="s">
        <v>30</v>
      </c>
      <c r="B50" s="1">
        <v>2014</v>
      </c>
      <c r="C50" s="1" t="s">
        <v>38</v>
      </c>
      <c r="D50" s="1">
        <v>120.3</v>
      </c>
      <c r="E50" s="1">
        <v>120.2</v>
      </c>
      <c r="F50" s="1">
        <v>116.9</v>
      </c>
      <c r="G50" s="1">
        <v>118</v>
      </c>
      <c r="H50" s="1">
        <v>110.1</v>
      </c>
      <c r="I50" s="1">
        <v>126.3</v>
      </c>
      <c r="J50" s="1">
        <v>123.9</v>
      </c>
      <c r="K50" s="1">
        <v>111.5</v>
      </c>
      <c r="L50" s="1">
        <v>103.5</v>
      </c>
      <c r="M50" s="1">
        <v>111.6</v>
      </c>
      <c r="N50" s="1">
        <v>114.2</v>
      </c>
      <c r="O50" s="1">
        <v>119.2</v>
      </c>
      <c r="P50" s="1">
        <v>118.2</v>
      </c>
      <c r="Q50" s="1">
        <v>116.3</v>
      </c>
      <c r="R50" s="1">
        <v>118.7</v>
      </c>
      <c r="S50" s="1">
        <v>116.8</v>
      </c>
      <c r="T50" s="1">
        <v>118.5</v>
      </c>
      <c r="U50" s="1" t="s">
        <v>32</v>
      </c>
      <c r="V50" s="1">
        <v>113.4</v>
      </c>
      <c r="W50" s="1">
        <v>114.1</v>
      </c>
      <c r="X50" s="1">
        <v>112.1</v>
      </c>
      <c r="Y50" s="1">
        <v>111.4</v>
      </c>
      <c r="Z50" s="1">
        <v>110.9</v>
      </c>
      <c r="AA50" s="1">
        <v>113.1</v>
      </c>
      <c r="AB50" s="1">
        <v>108.9</v>
      </c>
      <c r="AC50" s="1">
        <v>111.8</v>
      </c>
      <c r="AD50" s="1">
        <v>116</v>
      </c>
    </row>
    <row r="51" spans="1:30" ht="12.75" x14ac:dyDescent="0.2">
      <c r="A51" s="1" t="s">
        <v>33</v>
      </c>
      <c r="B51" s="1">
        <v>2014</v>
      </c>
      <c r="C51" s="1" t="s">
        <v>38</v>
      </c>
      <c r="D51" s="1">
        <v>122.7</v>
      </c>
      <c r="E51" s="1">
        <v>124.1</v>
      </c>
      <c r="F51" s="1">
        <v>114.2</v>
      </c>
      <c r="G51" s="1">
        <v>119.1</v>
      </c>
      <c r="H51" s="1">
        <v>103.5</v>
      </c>
      <c r="I51" s="1">
        <v>129.19999999999999</v>
      </c>
      <c r="J51" s="1">
        <v>127</v>
      </c>
      <c r="K51" s="1">
        <v>112.6</v>
      </c>
      <c r="L51" s="1">
        <v>101.3</v>
      </c>
      <c r="M51" s="1">
        <v>117</v>
      </c>
      <c r="N51" s="1">
        <v>112.9</v>
      </c>
      <c r="O51" s="1">
        <v>121.7</v>
      </c>
      <c r="P51" s="1">
        <v>120</v>
      </c>
      <c r="Q51" s="1">
        <v>118.3</v>
      </c>
      <c r="R51" s="1">
        <v>116.8</v>
      </c>
      <c r="S51" s="1">
        <v>112.9</v>
      </c>
      <c r="T51" s="1">
        <v>116.2</v>
      </c>
      <c r="U51" s="1">
        <v>114.3</v>
      </c>
      <c r="V51" s="1">
        <v>111.1</v>
      </c>
      <c r="W51" s="1">
        <v>114.1</v>
      </c>
      <c r="X51" s="1">
        <v>111.2</v>
      </c>
      <c r="Y51" s="1">
        <v>111.3</v>
      </c>
      <c r="Z51" s="1">
        <v>111.5</v>
      </c>
      <c r="AA51" s="1">
        <v>112.9</v>
      </c>
      <c r="AB51" s="1">
        <v>109.3</v>
      </c>
      <c r="AC51" s="1">
        <v>111.7</v>
      </c>
      <c r="AD51" s="1">
        <v>115.6</v>
      </c>
    </row>
    <row r="52" spans="1:30" ht="12.75" x14ac:dyDescent="0.2">
      <c r="A52" s="1" t="s">
        <v>34</v>
      </c>
      <c r="B52" s="1">
        <v>2014</v>
      </c>
      <c r="C52" s="1" t="s">
        <v>38</v>
      </c>
      <c r="D52" s="1">
        <v>121.1</v>
      </c>
      <c r="E52" s="1">
        <v>121.6</v>
      </c>
      <c r="F52" s="1">
        <v>115.9</v>
      </c>
      <c r="G52" s="1">
        <v>118.4</v>
      </c>
      <c r="H52" s="1">
        <v>107.7</v>
      </c>
      <c r="I52" s="1">
        <v>127.7</v>
      </c>
      <c r="J52" s="1">
        <v>125</v>
      </c>
      <c r="K52" s="1">
        <v>111.9</v>
      </c>
      <c r="L52" s="1">
        <v>102.8</v>
      </c>
      <c r="M52" s="1">
        <v>113.4</v>
      </c>
      <c r="N52" s="1">
        <v>113.7</v>
      </c>
      <c r="O52" s="1">
        <v>120.4</v>
      </c>
      <c r="P52" s="1">
        <v>118.9</v>
      </c>
      <c r="Q52" s="1">
        <v>116.8</v>
      </c>
      <c r="R52" s="1">
        <v>118</v>
      </c>
      <c r="S52" s="1">
        <v>115.2</v>
      </c>
      <c r="T52" s="1">
        <v>117.6</v>
      </c>
      <c r="U52" s="1">
        <v>114.3</v>
      </c>
      <c r="V52" s="1">
        <v>112.5</v>
      </c>
      <c r="W52" s="1">
        <v>114.1</v>
      </c>
      <c r="X52" s="1">
        <v>111.8</v>
      </c>
      <c r="Y52" s="1">
        <v>111.3</v>
      </c>
      <c r="Z52" s="1">
        <v>111.2</v>
      </c>
      <c r="AA52" s="1">
        <v>113</v>
      </c>
      <c r="AB52" s="1">
        <v>109.1</v>
      </c>
      <c r="AC52" s="1">
        <v>111.8</v>
      </c>
      <c r="AD52" s="1">
        <v>115.8</v>
      </c>
    </row>
    <row r="53" spans="1:30" ht="12.75" x14ac:dyDescent="0.2">
      <c r="A53" s="1" t="s">
        <v>30</v>
      </c>
      <c r="B53" s="1">
        <v>2014</v>
      </c>
      <c r="C53" s="1" t="s">
        <v>39</v>
      </c>
      <c r="D53" s="1">
        <v>120.7</v>
      </c>
      <c r="E53" s="1">
        <v>121.6</v>
      </c>
      <c r="F53" s="1">
        <v>116.1</v>
      </c>
      <c r="G53" s="1">
        <v>119.3</v>
      </c>
      <c r="H53" s="1">
        <v>110.3</v>
      </c>
      <c r="I53" s="1">
        <v>125.8</v>
      </c>
      <c r="J53" s="1">
        <v>129.30000000000001</v>
      </c>
      <c r="K53" s="1">
        <v>112.2</v>
      </c>
      <c r="L53" s="1">
        <v>103.6</v>
      </c>
      <c r="M53" s="1">
        <v>112.3</v>
      </c>
      <c r="N53" s="1">
        <v>114.9</v>
      </c>
      <c r="O53" s="1">
        <v>120.1</v>
      </c>
      <c r="P53" s="1">
        <v>119.5</v>
      </c>
      <c r="Q53" s="1">
        <v>117.3</v>
      </c>
      <c r="R53" s="1">
        <v>119.7</v>
      </c>
      <c r="S53" s="1">
        <v>117.3</v>
      </c>
      <c r="T53" s="1">
        <v>119.3</v>
      </c>
      <c r="U53" s="1" t="s">
        <v>32</v>
      </c>
      <c r="V53" s="1">
        <v>114.4</v>
      </c>
      <c r="W53" s="1">
        <v>114.9</v>
      </c>
      <c r="X53" s="1">
        <v>112.8</v>
      </c>
      <c r="Y53" s="1">
        <v>112.2</v>
      </c>
      <c r="Z53" s="1">
        <v>111.4</v>
      </c>
      <c r="AA53" s="1">
        <v>114.3</v>
      </c>
      <c r="AB53" s="1">
        <v>108</v>
      </c>
      <c r="AC53" s="1">
        <v>112.3</v>
      </c>
      <c r="AD53" s="1">
        <v>117</v>
      </c>
    </row>
    <row r="54" spans="1:30" ht="12.75" x14ac:dyDescent="0.2">
      <c r="A54" s="1" t="s">
        <v>33</v>
      </c>
      <c r="B54" s="1">
        <v>2014</v>
      </c>
      <c r="C54" s="1" t="s">
        <v>39</v>
      </c>
      <c r="D54" s="1">
        <v>123.1</v>
      </c>
      <c r="E54" s="1">
        <v>125.9</v>
      </c>
      <c r="F54" s="1">
        <v>115.4</v>
      </c>
      <c r="G54" s="1">
        <v>120.4</v>
      </c>
      <c r="H54" s="1">
        <v>103.4</v>
      </c>
      <c r="I54" s="1">
        <v>131.19999999999999</v>
      </c>
      <c r="J54" s="1">
        <v>137.5</v>
      </c>
      <c r="K54" s="1">
        <v>112.8</v>
      </c>
      <c r="L54" s="1">
        <v>101.4</v>
      </c>
      <c r="M54" s="1">
        <v>118.3</v>
      </c>
      <c r="N54" s="1">
        <v>113.2</v>
      </c>
      <c r="O54" s="1">
        <v>122.4</v>
      </c>
      <c r="P54" s="1">
        <v>122</v>
      </c>
      <c r="Q54" s="1">
        <v>119</v>
      </c>
      <c r="R54" s="1">
        <v>117.4</v>
      </c>
      <c r="S54" s="1">
        <v>113.2</v>
      </c>
      <c r="T54" s="1">
        <v>116.7</v>
      </c>
      <c r="U54" s="1">
        <v>113.9</v>
      </c>
      <c r="V54" s="1">
        <v>111.2</v>
      </c>
      <c r="W54" s="1">
        <v>114.3</v>
      </c>
      <c r="X54" s="1">
        <v>111.4</v>
      </c>
      <c r="Y54" s="1">
        <v>111.5</v>
      </c>
      <c r="Z54" s="1">
        <v>111.8</v>
      </c>
      <c r="AA54" s="1">
        <v>115.1</v>
      </c>
      <c r="AB54" s="1">
        <v>108.7</v>
      </c>
      <c r="AC54" s="1">
        <v>112.2</v>
      </c>
      <c r="AD54" s="1">
        <v>116.4</v>
      </c>
    </row>
    <row r="55" spans="1:30" ht="12.75" x14ac:dyDescent="0.2">
      <c r="A55" s="1" t="s">
        <v>34</v>
      </c>
      <c r="B55" s="1">
        <v>2014</v>
      </c>
      <c r="C55" s="1" t="s">
        <v>39</v>
      </c>
      <c r="D55" s="1">
        <v>121.5</v>
      </c>
      <c r="E55" s="1">
        <v>123.1</v>
      </c>
      <c r="F55" s="1">
        <v>115.8</v>
      </c>
      <c r="G55" s="1">
        <v>119.7</v>
      </c>
      <c r="H55" s="1">
        <v>107.8</v>
      </c>
      <c r="I55" s="1">
        <v>128.30000000000001</v>
      </c>
      <c r="J55" s="1">
        <v>132.1</v>
      </c>
      <c r="K55" s="1">
        <v>112.4</v>
      </c>
      <c r="L55" s="1">
        <v>102.9</v>
      </c>
      <c r="M55" s="1">
        <v>114.3</v>
      </c>
      <c r="N55" s="1">
        <v>114.2</v>
      </c>
      <c r="O55" s="1">
        <v>121.2</v>
      </c>
      <c r="P55" s="1">
        <v>120.4</v>
      </c>
      <c r="Q55" s="1">
        <v>117.8</v>
      </c>
      <c r="R55" s="1">
        <v>118.8</v>
      </c>
      <c r="S55" s="1">
        <v>115.6</v>
      </c>
      <c r="T55" s="1">
        <v>118.3</v>
      </c>
      <c r="U55" s="1">
        <v>113.9</v>
      </c>
      <c r="V55" s="1">
        <v>113.2</v>
      </c>
      <c r="W55" s="1">
        <v>114.6</v>
      </c>
      <c r="X55" s="1">
        <v>112.3</v>
      </c>
      <c r="Y55" s="1">
        <v>111.8</v>
      </c>
      <c r="Z55" s="1">
        <v>111.6</v>
      </c>
      <c r="AA55" s="1">
        <v>114.8</v>
      </c>
      <c r="AB55" s="1">
        <v>108.3</v>
      </c>
      <c r="AC55" s="1">
        <v>112.3</v>
      </c>
      <c r="AD55" s="1">
        <v>116.7</v>
      </c>
    </row>
    <row r="56" spans="1:30" ht="12.75" x14ac:dyDescent="0.2">
      <c r="A56" s="1" t="s">
        <v>30</v>
      </c>
      <c r="B56" s="1">
        <v>2014</v>
      </c>
      <c r="C56" s="1" t="s">
        <v>40</v>
      </c>
      <c r="D56" s="1">
        <v>121.7</v>
      </c>
      <c r="E56" s="1">
        <v>122.5</v>
      </c>
      <c r="F56" s="1">
        <v>117.7</v>
      </c>
      <c r="G56" s="1">
        <v>120.6</v>
      </c>
      <c r="H56" s="1">
        <v>110.4</v>
      </c>
      <c r="I56" s="1">
        <v>129.1</v>
      </c>
      <c r="J56" s="1">
        <v>150.1</v>
      </c>
      <c r="K56" s="1">
        <v>113.2</v>
      </c>
      <c r="L56" s="1">
        <v>104.8</v>
      </c>
      <c r="M56" s="1">
        <v>113.3</v>
      </c>
      <c r="N56" s="1">
        <v>115.6</v>
      </c>
      <c r="O56" s="1">
        <v>120.9</v>
      </c>
      <c r="P56" s="1">
        <v>123.3</v>
      </c>
      <c r="Q56" s="1">
        <v>118</v>
      </c>
      <c r="R56" s="1">
        <v>120.7</v>
      </c>
      <c r="S56" s="1">
        <v>118.3</v>
      </c>
      <c r="T56" s="1">
        <v>120.3</v>
      </c>
      <c r="U56" s="1" t="s">
        <v>32</v>
      </c>
      <c r="V56" s="1">
        <v>115.3</v>
      </c>
      <c r="W56" s="1">
        <v>115.4</v>
      </c>
      <c r="X56" s="1">
        <v>113.4</v>
      </c>
      <c r="Y56" s="1">
        <v>113.2</v>
      </c>
      <c r="Z56" s="1">
        <v>111.8</v>
      </c>
      <c r="AA56" s="1">
        <v>115.5</v>
      </c>
      <c r="AB56" s="1">
        <v>108.8</v>
      </c>
      <c r="AC56" s="1">
        <v>113.1</v>
      </c>
      <c r="AD56" s="1">
        <v>119.5</v>
      </c>
    </row>
    <row r="57" spans="1:30" ht="12.75" x14ac:dyDescent="0.2">
      <c r="A57" s="1" t="s">
        <v>33</v>
      </c>
      <c r="B57" s="1">
        <v>2014</v>
      </c>
      <c r="C57" s="1" t="s">
        <v>40</v>
      </c>
      <c r="D57" s="1">
        <v>123.8</v>
      </c>
      <c r="E57" s="1">
        <v>126.4</v>
      </c>
      <c r="F57" s="1">
        <v>118</v>
      </c>
      <c r="G57" s="1">
        <v>121.6</v>
      </c>
      <c r="H57" s="1">
        <v>103.5</v>
      </c>
      <c r="I57" s="1">
        <v>133.69999999999999</v>
      </c>
      <c r="J57" s="1">
        <v>172.4</v>
      </c>
      <c r="K57" s="1">
        <v>113.1</v>
      </c>
      <c r="L57" s="1">
        <v>102.7</v>
      </c>
      <c r="M57" s="1">
        <v>120</v>
      </c>
      <c r="N57" s="1">
        <v>113.8</v>
      </c>
      <c r="O57" s="1">
        <v>123.4</v>
      </c>
      <c r="P57" s="1">
        <v>127.1</v>
      </c>
      <c r="Q57" s="1">
        <v>121</v>
      </c>
      <c r="R57" s="1">
        <v>118</v>
      </c>
      <c r="S57" s="1">
        <v>113.6</v>
      </c>
      <c r="T57" s="1">
        <v>117.4</v>
      </c>
      <c r="U57" s="1">
        <v>114.8</v>
      </c>
      <c r="V57" s="1">
        <v>111.6</v>
      </c>
      <c r="W57" s="1">
        <v>114.9</v>
      </c>
      <c r="X57" s="1">
        <v>111.5</v>
      </c>
      <c r="Y57" s="1">
        <v>113</v>
      </c>
      <c r="Z57" s="1">
        <v>112.4</v>
      </c>
      <c r="AA57" s="1">
        <v>117.8</v>
      </c>
      <c r="AB57" s="1">
        <v>109.7</v>
      </c>
      <c r="AC57" s="1">
        <v>113.5</v>
      </c>
      <c r="AD57" s="1">
        <v>118.9</v>
      </c>
    </row>
    <row r="58" spans="1:30" ht="12.75" x14ac:dyDescent="0.2">
      <c r="A58" s="1" t="s">
        <v>34</v>
      </c>
      <c r="B58" s="1">
        <v>2014</v>
      </c>
      <c r="C58" s="1" t="s">
        <v>40</v>
      </c>
      <c r="D58" s="1">
        <v>122.4</v>
      </c>
      <c r="E58" s="1">
        <v>123.9</v>
      </c>
      <c r="F58" s="1">
        <v>117.8</v>
      </c>
      <c r="G58" s="1">
        <v>121</v>
      </c>
      <c r="H58" s="1">
        <v>107.9</v>
      </c>
      <c r="I58" s="1">
        <v>131.19999999999999</v>
      </c>
      <c r="J58" s="1">
        <v>157.69999999999999</v>
      </c>
      <c r="K58" s="1">
        <v>113.2</v>
      </c>
      <c r="L58" s="1">
        <v>104.1</v>
      </c>
      <c r="M58" s="1">
        <v>115.5</v>
      </c>
      <c r="N58" s="1">
        <v>114.8</v>
      </c>
      <c r="O58" s="1">
        <v>122.1</v>
      </c>
      <c r="P58" s="1">
        <v>124.7</v>
      </c>
      <c r="Q58" s="1">
        <v>118.8</v>
      </c>
      <c r="R58" s="1">
        <v>119.6</v>
      </c>
      <c r="S58" s="1">
        <v>116.3</v>
      </c>
      <c r="T58" s="1">
        <v>119.1</v>
      </c>
      <c r="U58" s="1">
        <v>114.8</v>
      </c>
      <c r="V58" s="1">
        <v>113.9</v>
      </c>
      <c r="W58" s="1">
        <v>115.2</v>
      </c>
      <c r="X58" s="1">
        <v>112.7</v>
      </c>
      <c r="Y58" s="1">
        <v>113.1</v>
      </c>
      <c r="Z58" s="1">
        <v>112.1</v>
      </c>
      <c r="AA58" s="1">
        <v>116.8</v>
      </c>
      <c r="AB58" s="1">
        <v>109.2</v>
      </c>
      <c r="AC58" s="1">
        <v>113.3</v>
      </c>
      <c r="AD58" s="1">
        <v>119.2</v>
      </c>
    </row>
    <row r="59" spans="1:30" ht="12.75" x14ac:dyDescent="0.2">
      <c r="A59" s="1" t="s">
        <v>30</v>
      </c>
      <c r="B59" s="1">
        <v>2014</v>
      </c>
      <c r="C59" s="1" t="s">
        <v>41</v>
      </c>
      <c r="D59" s="1">
        <v>121.8</v>
      </c>
      <c r="E59" s="1">
        <v>122.8</v>
      </c>
      <c r="F59" s="1">
        <v>117.8</v>
      </c>
      <c r="G59" s="1">
        <v>121.9</v>
      </c>
      <c r="H59" s="1">
        <v>110.6</v>
      </c>
      <c r="I59" s="1">
        <v>129.69999999999999</v>
      </c>
      <c r="J59" s="1">
        <v>161.1</v>
      </c>
      <c r="K59" s="1">
        <v>114.1</v>
      </c>
      <c r="L59" s="1">
        <v>105.1</v>
      </c>
      <c r="M59" s="1">
        <v>114.6</v>
      </c>
      <c r="N59" s="1">
        <v>115.8</v>
      </c>
      <c r="O59" s="1">
        <v>121.7</v>
      </c>
      <c r="P59" s="1">
        <v>125.3</v>
      </c>
      <c r="Q59" s="1">
        <v>118.8</v>
      </c>
      <c r="R59" s="1">
        <v>120.9</v>
      </c>
      <c r="S59" s="1">
        <v>118.8</v>
      </c>
      <c r="T59" s="1">
        <v>120.7</v>
      </c>
      <c r="U59" s="1" t="s">
        <v>32</v>
      </c>
      <c r="V59" s="1">
        <v>115.4</v>
      </c>
      <c r="W59" s="1">
        <v>115.9</v>
      </c>
      <c r="X59" s="1">
        <v>114</v>
      </c>
      <c r="Y59" s="1">
        <v>113.2</v>
      </c>
      <c r="Z59" s="1">
        <v>112.2</v>
      </c>
      <c r="AA59" s="1">
        <v>116.2</v>
      </c>
      <c r="AB59" s="1">
        <v>109.4</v>
      </c>
      <c r="AC59" s="1">
        <v>113.5</v>
      </c>
      <c r="AD59" s="1">
        <v>120.7</v>
      </c>
    </row>
    <row r="60" spans="1:30" ht="12.75" x14ac:dyDescent="0.2">
      <c r="A60" s="1" t="s">
        <v>33</v>
      </c>
      <c r="B60" s="1">
        <v>2014</v>
      </c>
      <c r="C60" s="1" t="s">
        <v>41</v>
      </c>
      <c r="D60" s="1">
        <v>124.8</v>
      </c>
      <c r="E60" s="1">
        <v>127.3</v>
      </c>
      <c r="F60" s="1">
        <v>116.5</v>
      </c>
      <c r="G60" s="1">
        <v>122.2</v>
      </c>
      <c r="H60" s="1">
        <v>103.6</v>
      </c>
      <c r="I60" s="1">
        <v>132.69999999999999</v>
      </c>
      <c r="J60" s="1">
        <v>181.9</v>
      </c>
      <c r="K60" s="1">
        <v>115.2</v>
      </c>
      <c r="L60" s="1">
        <v>102.7</v>
      </c>
      <c r="M60" s="1">
        <v>122.1</v>
      </c>
      <c r="N60" s="1">
        <v>114.4</v>
      </c>
      <c r="O60" s="1">
        <v>124.7</v>
      </c>
      <c r="P60" s="1">
        <v>128.9</v>
      </c>
      <c r="Q60" s="1">
        <v>123</v>
      </c>
      <c r="R60" s="1">
        <v>118.6</v>
      </c>
      <c r="S60" s="1">
        <v>114.1</v>
      </c>
      <c r="T60" s="1">
        <v>117.9</v>
      </c>
      <c r="U60" s="1">
        <v>115.5</v>
      </c>
      <c r="V60" s="1">
        <v>111.8</v>
      </c>
      <c r="W60" s="1">
        <v>115.3</v>
      </c>
      <c r="X60" s="1">
        <v>112.2</v>
      </c>
      <c r="Y60" s="1">
        <v>112.5</v>
      </c>
      <c r="Z60" s="1">
        <v>112.9</v>
      </c>
      <c r="AA60" s="1">
        <v>119.2</v>
      </c>
      <c r="AB60" s="1">
        <v>110.5</v>
      </c>
      <c r="AC60" s="1">
        <v>113.9</v>
      </c>
      <c r="AD60" s="1">
        <v>119.9</v>
      </c>
    </row>
    <row r="61" spans="1:30" ht="12.75" x14ac:dyDescent="0.2">
      <c r="A61" s="1" t="s">
        <v>34</v>
      </c>
      <c r="B61" s="1">
        <v>2014</v>
      </c>
      <c r="C61" s="1" t="s">
        <v>41</v>
      </c>
      <c r="D61" s="1">
        <v>122.7</v>
      </c>
      <c r="E61" s="1">
        <v>124.4</v>
      </c>
      <c r="F61" s="1">
        <v>117.3</v>
      </c>
      <c r="G61" s="1">
        <v>122</v>
      </c>
      <c r="H61" s="1">
        <v>108</v>
      </c>
      <c r="I61" s="1">
        <v>131.1</v>
      </c>
      <c r="J61" s="1">
        <v>168.2</v>
      </c>
      <c r="K61" s="1">
        <v>114.5</v>
      </c>
      <c r="L61" s="1">
        <v>104.3</v>
      </c>
      <c r="M61" s="1">
        <v>117.1</v>
      </c>
      <c r="N61" s="1">
        <v>115.2</v>
      </c>
      <c r="O61" s="1">
        <v>123.1</v>
      </c>
      <c r="P61" s="1">
        <v>126.6</v>
      </c>
      <c r="Q61" s="1">
        <v>119.9</v>
      </c>
      <c r="R61" s="1">
        <v>120</v>
      </c>
      <c r="S61" s="1">
        <v>116.8</v>
      </c>
      <c r="T61" s="1">
        <v>119.6</v>
      </c>
      <c r="U61" s="1">
        <v>115.5</v>
      </c>
      <c r="V61" s="1">
        <v>114</v>
      </c>
      <c r="W61" s="1">
        <v>115.6</v>
      </c>
      <c r="X61" s="1">
        <v>113.3</v>
      </c>
      <c r="Y61" s="1">
        <v>112.8</v>
      </c>
      <c r="Z61" s="1">
        <v>112.6</v>
      </c>
      <c r="AA61" s="1">
        <v>118</v>
      </c>
      <c r="AB61" s="1">
        <v>109.9</v>
      </c>
      <c r="AC61" s="1">
        <v>113.7</v>
      </c>
      <c r="AD61" s="1">
        <v>120.3</v>
      </c>
    </row>
    <row r="62" spans="1:30" ht="12.75" x14ac:dyDescent="0.2">
      <c r="A62" s="1" t="s">
        <v>30</v>
      </c>
      <c r="B62" s="1">
        <v>2014</v>
      </c>
      <c r="C62" s="1" t="s">
        <v>42</v>
      </c>
      <c r="D62" s="1">
        <v>122.3</v>
      </c>
      <c r="E62" s="1">
        <v>122.4</v>
      </c>
      <c r="F62" s="1">
        <v>117.8</v>
      </c>
      <c r="G62" s="1">
        <v>122.7</v>
      </c>
      <c r="H62" s="1">
        <v>110.4</v>
      </c>
      <c r="I62" s="1">
        <v>129.80000000000001</v>
      </c>
      <c r="J62" s="1">
        <v>158.80000000000001</v>
      </c>
      <c r="K62" s="1">
        <v>115</v>
      </c>
      <c r="L62" s="1">
        <v>104.7</v>
      </c>
      <c r="M62" s="1">
        <v>114.9</v>
      </c>
      <c r="N62" s="1">
        <v>116.5</v>
      </c>
      <c r="O62" s="1">
        <v>122.6</v>
      </c>
      <c r="P62" s="1">
        <v>125.3</v>
      </c>
      <c r="Q62" s="1">
        <v>119.5</v>
      </c>
      <c r="R62" s="1">
        <v>121.7</v>
      </c>
      <c r="S62" s="1">
        <v>119.2</v>
      </c>
      <c r="T62" s="1">
        <v>121.3</v>
      </c>
      <c r="U62" s="1" t="s">
        <v>32</v>
      </c>
      <c r="V62" s="1">
        <v>115.8</v>
      </c>
      <c r="W62" s="1">
        <v>116.7</v>
      </c>
      <c r="X62" s="1">
        <v>114.5</v>
      </c>
      <c r="Y62" s="1">
        <v>112.8</v>
      </c>
      <c r="Z62" s="1">
        <v>112.6</v>
      </c>
      <c r="AA62" s="1">
        <v>116.6</v>
      </c>
      <c r="AB62" s="1">
        <v>109.1</v>
      </c>
      <c r="AC62" s="1">
        <v>113.7</v>
      </c>
      <c r="AD62" s="1">
        <v>120.9</v>
      </c>
    </row>
    <row r="63" spans="1:30" ht="12.75" x14ac:dyDescent="0.2">
      <c r="A63" s="1" t="s">
        <v>33</v>
      </c>
      <c r="B63" s="1">
        <v>2014</v>
      </c>
      <c r="C63" s="1" t="s">
        <v>42</v>
      </c>
      <c r="D63" s="1">
        <v>124.2</v>
      </c>
      <c r="E63" s="1">
        <v>125.4</v>
      </c>
      <c r="F63" s="1">
        <v>116.4</v>
      </c>
      <c r="G63" s="1">
        <v>122.7</v>
      </c>
      <c r="H63" s="1">
        <v>103.5</v>
      </c>
      <c r="I63" s="1">
        <v>124.5</v>
      </c>
      <c r="J63" s="1">
        <v>168.6</v>
      </c>
      <c r="K63" s="1">
        <v>116.9</v>
      </c>
      <c r="L63" s="1">
        <v>101.9</v>
      </c>
      <c r="M63" s="1">
        <v>122.9</v>
      </c>
      <c r="N63" s="1">
        <v>114.8</v>
      </c>
      <c r="O63" s="1">
        <v>125.2</v>
      </c>
      <c r="P63" s="1">
        <v>126.7</v>
      </c>
      <c r="Q63" s="1">
        <v>124.3</v>
      </c>
      <c r="R63" s="1">
        <v>119.2</v>
      </c>
      <c r="S63" s="1">
        <v>114.5</v>
      </c>
      <c r="T63" s="1">
        <v>118.4</v>
      </c>
      <c r="U63" s="1">
        <v>116.1</v>
      </c>
      <c r="V63" s="1">
        <v>111.8</v>
      </c>
      <c r="W63" s="1">
        <v>115.5</v>
      </c>
      <c r="X63" s="1">
        <v>112.3</v>
      </c>
      <c r="Y63" s="1">
        <v>111.2</v>
      </c>
      <c r="Z63" s="1">
        <v>113.4</v>
      </c>
      <c r="AA63" s="1">
        <v>120</v>
      </c>
      <c r="AB63" s="1">
        <v>110</v>
      </c>
      <c r="AC63" s="1">
        <v>113.6</v>
      </c>
      <c r="AD63" s="1">
        <v>119.2</v>
      </c>
    </row>
    <row r="64" spans="1:30" ht="12.75" x14ac:dyDescent="0.2">
      <c r="A64" s="1" t="s">
        <v>34</v>
      </c>
      <c r="B64" s="1">
        <v>2014</v>
      </c>
      <c r="C64" s="1" t="s">
        <v>42</v>
      </c>
      <c r="D64" s="1">
        <v>122.9</v>
      </c>
      <c r="E64" s="1">
        <v>123.5</v>
      </c>
      <c r="F64" s="1">
        <v>117.3</v>
      </c>
      <c r="G64" s="1">
        <v>122.7</v>
      </c>
      <c r="H64" s="1">
        <v>107.9</v>
      </c>
      <c r="I64" s="1">
        <v>127.3</v>
      </c>
      <c r="J64" s="1">
        <v>162.1</v>
      </c>
      <c r="K64" s="1">
        <v>115.6</v>
      </c>
      <c r="L64" s="1">
        <v>103.8</v>
      </c>
      <c r="M64" s="1">
        <v>117.6</v>
      </c>
      <c r="N64" s="1">
        <v>115.8</v>
      </c>
      <c r="O64" s="1">
        <v>123.8</v>
      </c>
      <c r="P64" s="1">
        <v>125.8</v>
      </c>
      <c r="Q64" s="1">
        <v>120.8</v>
      </c>
      <c r="R64" s="1">
        <v>120.7</v>
      </c>
      <c r="S64" s="1">
        <v>117.2</v>
      </c>
      <c r="T64" s="1">
        <v>120.1</v>
      </c>
      <c r="U64" s="1">
        <v>116.1</v>
      </c>
      <c r="V64" s="1">
        <v>114.3</v>
      </c>
      <c r="W64" s="1">
        <v>116.1</v>
      </c>
      <c r="X64" s="1">
        <v>113.7</v>
      </c>
      <c r="Y64" s="1">
        <v>112</v>
      </c>
      <c r="Z64" s="1">
        <v>113.1</v>
      </c>
      <c r="AA64" s="1">
        <v>118.6</v>
      </c>
      <c r="AB64" s="1">
        <v>109.5</v>
      </c>
      <c r="AC64" s="1">
        <v>113.7</v>
      </c>
      <c r="AD64" s="1">
        <v>120.1</v>
      </c>
    </row>
    <row r="65" spans="1:30" ht="12.75" x14ac:dyDescent="0.2">
      <c r="A65" s="1" t="s">
        <v>30</v>
      </c>
      <c r="B65" s="1">
        <v>2014</v>
      </c>
      <c r="C65" s="1" t="s">
        <v>43</v>
      </c>
      <c r="D65" s="1">
        <v>122.6</v>
      </c>
      <c r="E65" s="1">
        <v>122.5</v>
      </c>
      <c r="F65" s="1">
        <v>118.3</v>
      </c>
      <c r="G65" s="1">
        <v>123.2</v>
      </c>
      <c r="H65" s="1">
        <v>110.5</v>
      </c>
      <c r="I65" s="1">
        <v>128.9</v>
      </c>
      <c r="J65" s="1">
        <v>155.30000000000001</v>
      </c>
      <c r="K65" s="1">
        <v>115.5</v>
      </c>
      <c r="L65" s="1">
        <v>104</v>
      </c>
      <c r="M65" s="1">
        <v>115.3</v>
      </c>
      <c r="N65" s="1">
        <v>116.8</v>
      </c>
      <c r="O65" s="1">
        <v>123.2</v>
      </c>
      <c r="P65" s="1">
        <v>125.1</v>
      </c>
      <c r="Q65" s="1">
        <v>120</v>
      </c>
      <c r="R65" s="1">
        <v>122.7</v>
      </c>
      <c r="S65" s="1">
        <v>120.3</v>
      </c>
      <c r="T65" s="1">
        <v>122.3</v>
      </c>
      <c r="U65" s="1" t="s">
        <v>32</v>
      </c>
      <c r="V65" s="1">
        <v>116.4</v>
      </c>
      <c r="W65" s="1">
        <v>117.5</v>
      </c>
      <c r="X65" s="1">
        <v>115.3</v>
      </c>
      <c r="Y65" s="1">
        <v>112.6</v>
      </c>
      <c r="Z65" s="1">
        <v>113</v>
      </c>
      <c r="AA65" s="1">
        <v>116.9</v>
      </c>
      <c r="AB65" s="1">
        <v>109.3</v>
      </c>
      <c r="AC65" s="1">
        <v>114</v>
      </c>
      <c r="AD65" s="1">
        <v>121</v>
      </c>
    </row>
    <row r="66" spans="1:30" ht="12.75" x14ac:dyDescent="0.2">
      <c r="A66" s="1" t="s">
        <v>33</v>
      </c>
      <c r="B66" s="1">
        <v>2014</v>
      </c>
      <c r="C66" s="1" t="s">
        <v>43</v>
      </c>
      <c r="D66" s="1">
        <v>124.6</v>
      </c>
      <c r="E66" s="1">
        <v>126.1</v>
      </c>
      <c r="F66" s="1">
        <v>117.8</v>
      </c>
      <c r="G66" s="1">
        <v>123.1</v>
      </c>
      <c r="H66" s="1">
        <v>103.5</v>
      </c>
      <c r="I66" s="1">
        <v>123.5</v>
      </c>
      <c r="J66" s="1">
        <v>159.6</v>
      </c>
      <c r="K66" s="1">
        <v>117.4</v>
      </c>
      <c r="L66" s="1">
        <v>101.2</v>
      </c>
      <c r="M66" s="1">
        <v>123.8</v>
      </c>
      <c r="N66" s="1">
        <v>115.2</v>
      </c>
      <c r="O66" s="1">
        <v>125.9</v>
      </c>
      <c r="P66" s="1">
        <v>125.8</v>
      </c>
      <c r="Q66" s="1">
        <v>124.3</v>
      </c>
      <c r="R66" s="1">
        <v>119.6</v>
      </c>
      <c r="S66" s="1">
        <v>114.9</v>
      </c>
      <c r="T66" s="1">
        <v>118.9</v>
      </c>
      <c r="U66" s="1">
        <v>116.7</v>
      </c>
      <c r="V66" s="1">
        <v>112</v>
      </c>
      <c r="W66" s="1">
        <v>115.8</v>
      </c>
      <c r="X66" s="1">
        <v>112.6</v>
      </c>
      <c r="Y66" s="1">
        <v>111</v>
      </c>
      <c r="Z66" s="1">
        <v>113.6</v>
      </c>
      <c r="AA66" s="1">
        <v>120.2</v>
      </c>
      <c r="AB66" s="1">
        <v>110.1</v>
      </c>
      <c r="AC66" s="1">
        <v>113.7</v>
      </c>
      <c r="AD66" s="1">
        <v>119.1</v>
      </c>
    </row>
    <row r="67" spans="1:30" ht="12.75" x14ac:dyDescent="0.2">
      <c r="A67" s="1" t="s">
        <v>34</v>
      </c>
      <c r="B67" s="1">
        <v>2014</v>
      </c>
      <c r="C67" s="1" t="s">
        <v>43</v>
      </c>
      <c r="D67" s="1">
        <v>123.2</v>
      </c>
      <c r="E67" s="1">
        <v>123.8</v>
      </c>
      <c r="F67" s="1">
        <v>118.1</v>
      </c>
      <c r="G67" s="1">
        <v>123.2</v>
      </c>
      <c r="H67" s="1">
        <v>107.9</v>
      </c>
      <c r="I67" s="1">
        <v>126.4</v>
      </c>
      <c r="J67" s="1">
        <v>156.80000000000001</v>
      </c>
      <c r="K67" s="1">
        <v>116.1</v>
      </c>
      <c r="L67" s="1">
        <v>103.1</v>
      </c>
      <c r="M67" s="1">
        <v>118.1</v>
      </c>
      <c r="N67" s="1">
        <v>116.1</v>
      </c>
      <c r="O67" s="1">
        <v>124.5</v>
      </c>
      <c r="P67" s="1">
        <v>125.4</v>
      </c>
      <c r="Q67" s="1">
        <v>121.1</v>
      </c>
      <c r="R67" s="1">
        <v>121.5</v>
      </c>
      <c r="S67" s="1">
        <v>118.1</v>
      </c>
      <c r="T67" s="1">
        <v>121</v>
      </c>
      <c r="U67" s="1">
        <v>116.7</v>
      </c>
      <c r="V67" s="1">
        <v>114.7</v>
      </c>
      <c r="W67" s="1">
        <v>116.7</v>
      </c>
      <c r="X67" s="1">
        <v>114.3</v>
      </c>
      <c r="Y67" s="1">
        <v>111.8</v>
      </c>
      <c r="Z67" s="1">
        <v>113.3</v>
      </c>
      <c r="AA67" s="1">
        <v>118.8</v>
      </c>
      <c r="AB67" s="1">
        <v>109.6</v>
      </c>
      <c r="AC67" s="1">
        <v>113.9</v>
      </c>
      <c r="AD67" s="1">
        <v>120.1</v>
      </c>
    </row>
    <row r="68" spans="1:30" ht="12.75" x14ac:dyDescent="0.2">
      <c r="A68" s="1" t="s">
        <v>30</v>
      </c>
      <c r="B68" s="1">
        <v>2014</v>
      </c>
      <c r="C68" s="1" t="s">
        <v>44</v>
      </c>
      <c r="D68" s="1">
        <v>122.7</v>
      </c>
      <c r="E68" s="1">
        <v>122.6</v>
      </c>
      <c r="F68" s="1">
        <v>119.9</v>
      </c>
      <c r="G68" s="1">
        <v>124</v>
      </c>
      <c r="H68" s="1">
        <v>110.5</v>
      </c>
      <c r="I68" s="1">
        <v>128.80000000000001</v>
      </c>
      <c r="J68" s="1">
        <v>152</v>
      </c>
      <c r="K68" s="1">
        <v>116.2</v>
      </c>
      <c r="L68" s="1">
        <v>103.3</v>
      </c>
      <c r="M68" s="1">
        <v>115.8</v>
      </c>
      <c r="N68" s="1">
        <v>116.8</v>
      </c>
      <c r="O68" s="1">
        <v>124.5</v>
      </c>
      <c r="P68" s="1">
        <v>124.9</v>
      </c>
      <c r="Q68" s="1">
        <v>120.8</v>
      </c>
      <c r="R68" s="1">
        <v>123.3</v>
      </c>
      <c r="S68" s="1">
        <v>120.5</v>
      </c>
      <c r="T68" s="1">
        <v>122.9</v>
      </c>
      <c r="U68" s="1" t="s">
        <v>32</v>
      </c>
      <c r="V68" s="1">
        <v>117.3</v>
      </c>
      <c r="W68" s="1">
        <v>118.1</v>
      </c>
      <c r="X68" s="1">
        <v>115.9</v>
      </c>
      <c r="Y68" s="1">
        <v>112</v>
      </c>
      <c r="Z68" s="1">
        <v>113.3</v>
      </c>
      <c r="AA68" s="1">
        <v>117.2</v>
      </c>
      <c r="AB68" s="1">
        <v>108.8</v>
      </c>
      <c r="AC68" s="1">
        <v>114.1</v>
      </c>
      <c r="AD68" s="1">
        <v>121.1</v>
      </c>
    </row>
    <row r="69" spans="1:30" ht="12.75" x14ac:dyDescent="0.2">
      <c r="A69" s="1" t="s">
        <v>33</v>
      </c>
      <c r="B69" s="1">
        <v>2014</v>
      </c>
      <c r="C69" s="1" t="s">
        <v>44</v>
      </c>
      <c r="D69" s="1">
        <v>124.5</v>
      </c>
      <c r="E69" s="1">
        <v>125.6</v>
      </c>
      <c r="F69" s="1">
        <v>122.7</v>
      </c>
      <c r="G69" s="1">
        <v>124.6</v>
      </c>
      <c r="H69" s="1">
        <v>103.2</v>
      </c>
      <c r="I69" s="1">
        <v>122.2</v>
      </c>
      <c r="J69" s="1">
        <v>153.19999999999999</v>
      </c>
      <c r="K69" s="1">
        <v>119.3</v>
      </c>
      <c r="L69" s="1">
        <v>99.8</v>
      </c>
      <c r="M69" s="1">
        <v>124.6</v>
      </c>
      <c r="N69" s="1">
        <v>115.8</v>
      </c>
      <c r="O69" s="1">
        <v>126.9</v>
      </c>
      <c r="P69" s="1">
        <v>125.4</v>
      </c>
      <c r="Q69" s="1">
        <v>125.8</v>
      </c>
      <c r="R69" s="1">
        <v>120.3</v>
      </c>
      <c r="S69" s="1">
        <v>115.4</v>
      </c>
      <c r="T69" s="1">
        <v>119.5</v>
      </c>
      <c r="U69" s="1">
        <v>117.1</v>
      </c>
      <c r="V69" s="1">
        <v>112.6</v>
      </c>
      <c r="W69" s="1">
        <v>116.4</v>
      </c>
      <c r="X69" s="1">
        <v>113</v>
      </c>
      <c r="Y69" s="1">
        <v>109.7</v>
      </c>
      <c r="Z69" s="1">
        <v>114</v>
      </c>
      <c r="AA69" s="1">
        <v>120.3</v>
      </c>
      <c r="AB69" s="1">
        <v>109.6</v>
      </c>
      <c r="AC69" s="1">
        <v>113.4</v>
      </c>
      <c r="AD69" s="1">
        <v>119</v>
      </c>
    </row>
    <row r="70" spans="1:30" ht="12.75" x14ac:dyDescent="0.2">
      <c r="A70" s="1" t="s">
        <v>34</v>
      </c>
      <c r="B70" s="1">
        <v>2014</v>
      </c>
      <c r="C70" s="1" t="s">
        <v>44</v>
      </c>
      <c r="D70" s="1">
        <v>123.3</v>
      </c>
      <c r="E70" s="1">
        <v>123.7</v>
      </c>
      <c r="F70" s="1">
        <v>121</v>
      </c>
      <c r="G70" s="1">
        <v>124.2</v>
      </c>
      <c r="H70" s="1">
        <v>107.8</v>
      </c>
      <c r="I70" s="1">
        <v>125.7</v>
      </c>
      <c r="J70" s="1">
        <v>152.4</v>
      </c>
      <c r="K70" s="1">
        <v>117.2</v>
      </c>
      <c r="L70" s="1">
        <v>102.1</v>
      </c>
      <c r="M70" s="1">
        <v>118.7</v>
      </c>
      <c r="N70" s="1">
        <v>116.4</v>
      </c>
      <c r="O70" s="1">
        <v>125.6</v>
      </c>
      <c r="P70" s="1">
        <v>125.1</v>
      </c>
      <c r="Q70" s="1">
        <v>122.1</v>
      </c>
      <c r="R70" s="1">
        <v>122.1</v>
      </c>
      <c r="S70" s="1">
        <v>118.4</v>
      </c>
      <c r="T70" s="1">
        <v>121.6</v>
      </c>
      <c r="U70" s="1">
        <v>117.1</v>
      </c>
      <c r="V70" s="1">
        <v>115.5</v>
      </c>
      <c r="W70" s="1">
        <v>117.3</v>
      </c>
      <c r="X70" s="1">
        <v>114.8</v>
      </c>
      <c r="Y70" s="1">
        <v>110.8</v>
      </c>
      <c r="Z70" s="1">
        <v>113.7</v>
      </c>
      <c r="AA70" s="1">
        <v>119</v>
      </c>
      <c r="AB70" s="1">
        <v>109.1</v>
      </c>
      <c r="AC70" s="1">
        <v>113.8</v>
      </c>
      <c r="AD70" s="1">
        <v>120.1</v>
      </c>
    </row>
    <row r="71" spans="1:30" ht="12.75" x14ac:dyDescent="0.2">
      <c r="A71" s="1" t="s">
        <v>30</v>
      </c>
      <c r="B71" s="1">
        <v>2014</v>
      </c>
      <c r="C71" s="1" t="s">
        <v>45</v>
      </c>
      <c r="D71" s="1">
        <v>122.4</v>
      </c>
      <c r="E71" s="1">
        <v>122.4</v>
      </c>
      <c r="F71" s="1">
        <v>121.8</v>
      </c>
      <c r="G71" s="1">
        <v>124.2</v>
      </c>
      <c r="H71" s="1">
        <v>110.2</v>
      </c>
      <c r="I71" s="1">
        <v>128.6</v>
      </c>
      <c r="J71" s="1">
        <v>140.30000000000001</v>
      </c>
      <c r="K71" s="1">
        <v>116.3</v>
      </c>
      <c r="L71" s="1">
        <v>102</v>
      </c>
      <c r="M71" s="1">
        <v>116</v>
      </c>
      <c r="N71" s="1">
        <v>117.3</v>
      </c>
      <c r="O71" s="1">
        <v>124.8</v>
      </c>
      <c r="P71" s="1">
        <v>123.3</v>
      </c>
      <c r="Q71" s="1">
        <v>121.7</v>
      </c>
      <c r="R71" s="1">
        <v>123.8</v>
      </c>
      <c r="S71" s="1">
        <v>120.6</v>
      </c>
      <c r="T71" s="1">
        <v>123.3</v>
      </c>
      <c r="U71" s="1" t="s">
        <v>32</v>
      </c>
      <c r="V71" s="1">
        <v>117.4</v>
      </c>
      <c r="W71" s="1">
        <v>118.2</v>
      </c>
      <c r="X71" s="1">
        <v>116.2</v>
      </c>
      <c r="Y71" s="1">
        <v>111.5</v>
      </c>
      <c r="Z71" s="1">
        <v>113.3</v>
      </c>
      <c r="AA71" s="1">
        <v>117.7</v>
      </c>
      <c r="AB71" s="1">
        <v>109.4</v>
      </c>
      <c r="AC71" s="1">
        <v>114.2</v>
      </c>
      <c r="AD71" s="1">
        <v>120.3</v>
      </c>
    </row>
    <row r="72" spans="1:30" ht="12.75" x14ac:dyDescent="0.2">
      <c r="A72" s="1" t="s">
        <v>33</v>
      </c>
      <c r="B72" s="1">
        <v>2014</v>
      </c>
      <c r="C72" s="1" t="s">
        <v>45</v>
      </c>
      <c r="D72" s="1">
        <v>124</v>
      </c>
      <c r="E72" s="1">
        <v>124.7</v>
      </c>
      <c r="F72" s="1">
        <v>126.3</v>
      </c>
      <c r="G72" s="1">
        <v>124.9</v>
      </c>
      <c r="H72" s="1">
        <v>103</v>
      </c>
      <c r="I72" s="1">
        <v>122.3</v>
      </c>
      <c r="J72" s="1">
        <v>141</v>
      </c>
      <c r="K72" s="1">
        <v>120.1</v>
      </c>
      <c r="L72" s="1">
        <v>97.8</v>
      </c>
      <c r="M72" s="1">
        <v>125.4</v>
      </c>
      <c r="N72" s="1">
        <v>116.1</v>
      </c>
      <c r="O72" s="1">
        <v>127.6</v>
      </c>
      <c r="P72" s="1">
        <v>124</v>
      </c>
      <c r="Q72" s="1">
        <v>126.4</v>
      </c>
      <c r="R72" s="1">
        <v>120.7</v>
      </c>
      <c r="S72" s="1">
        <v>115.8</v>
      </c>
      <c r="T72" s="1">
        <v>120</v>
      </c>
      <c r="U72" s="1">
        <v>116.5</v>
      </c>
      <c r="V72" s="1">
        <v>113</v>
      </c>
      <c r="W72" s="1">
        <v>116.8</v>
      </c>
      <c r="X72" s="1">
        <v>113.2</v>
      </c>
      <c r="Y72" s="1">
        <v>108.8</v>
      </c>
      <c r="Z72" s="1">
        <v>114.3</v>
      </c>
      <c r="AA72" s="1">
        <v>120.7</v>
      </c>
      <c r="AB72" s="1">
        <v>110.4</v>
      </c>
      <c r="AC72" s="1">
        <v>113.4</v>
      </c>
      <c r="AD72" s="1">
        <v>118.4</v>
      </c>
    </row>
    <row r="73" spans="1:30" ht="12.75" x14ac:dyDescent="0.2">
      <c r="A73" s="1" t="s">
        <v>34</v>
      </c>
      <c r="B73" s="1">
        <v>2014</v>
      </c>
      <c r="C73" s="1" t="s">
        <v>45</v>
      </c>
      <c r="D73" s="1">
        <v>122.9</v>
      </c>
      <c r="E73" s="1">
        <v>123.2</v>
      </c>
      <c r="F73" s="1">
        <v>123.5</v>
      </c>
      <c r="G73" s="1">
        <v>124.5</v>
      </c>
      <c r="H73" s="1">
        <v>107.6</v>
      </c>
      <c r="I73" s="1">
        <v>125.7</v>
      </c>
      <c r="J73" s="1">
        <v>140.5</v>
      </c>
      <c r="K73" s="1">
        <v>117.6</v>
      </c>
      <c r="L73" s="1">
        <v>100.6</v>
      </c>
      <c r="M73" s="1">
        <v>119.1</v>
      </c>
      <c r="N73" s="1">
        <v>116.8</v>
      </c>
      <c r="O73" s="1">
        <v>126.1</v>
      </c>
      <c r="P73" s="1">
        <v>123.6</v>
      </c>
      <c r="Q73" s="1">
        <v>123</v>
      </c>
      <c r="R73" s="1">
        <v>122.6</v>
      </c>
      <c r="S73" s="1">
        <v>118.6</v>
      </c>
      <c r="T73" s="1">
        <v>122</v>
      </c>
      <c r="U73" s="1">
        <v>116.5</v>
      </c>
      <c r="V73" s="1">
        <v>115.7</v>
      </c>
      <c r="W73" s="1">
        <v>117.5</v>
      </c>
      <c r="X73" s="1">
        <v>115.1</v>
      </c>
      <c r="Y73" s="1">
        <v>110.1</v>
      </c>
      <c r="Z73" s="1">
        <v>113.9</v>
      </c>
      <c r="AA73" s="1">
        <v>119.5</v>
      </c>
      <c r="AB73" s="1">
        <v>109.8</v>
      </c>
      <c r="AC73" s="1">
        <v>113.8</v>
      </c>
      <c r="AD73" s="1">
        <v>119.4</v>
      </c>
    </row>
    <row r="74" spans="1:30" ht="12.75" x14ac:dyDescent="0.2">
      <c r="A74" s="1" t="s">
        <v>30</v>
      </c>
      <c r="B74" s="1">
        <v>2015</v>
      </c>
      <c r="C74" s="1" t="s">
        <v>31</v>
      </c>
      <c r="D74" s="1">
        <v>123.1</v>
      </c>
      <c r="E74" s="1">
        <v>123.1</v>
      </c>
      <c r="F74" s="1">
        <v>122.1</v>
      </c>
      <c r="G74" s="1">
        <v>124.9</v>
      </c>
      <c r="H74" s="1">
        <v>111</v>
      </c>
      <c r="I74" s="1">
        <v>130.4</v>
      </c>
      <c r="J74" s="1">
        <v>132.30000000000001</v>
      </c>
      <c r="K74" s="1">
        <v>117.2</v>
      </c>
      <c r="L74" s="1">
        <v>100.5</v>
      </c>
      <c r="M74" s="1">
        <v>117.2</v>
      </c>
      <c r="N74" s="1">
        <v>117.9</v>
      </c>
      <c r="O74" s="1">
        <v>125.6</v>
      </c>
      <c r="P74" s="1">
        <v>122.8</v>
      </c>
      <c r="Q74" s="1">
        <v>122.7</v>
      </c>
      <c r="R74" s="1">
        <v>124.4</v>
      </c>
      <c r="S74" s="1">
        <v>121.6</v>
      </c>
      <c r="T74" s="1">
        <v>124</v>
      </c>
      <c r="U74" s="1" t="s">
        <v>32</v>
      </c>
      <c r="V74" s="1">
        <v>118.4</v>
      </c>
      <c r="W74" s="1">
        <v>118.9</v>
      </c>
      <c r="X74" s="1">
        <v>116.6</v>
      </c>
      <c r="Y74" s="1">
        <v>111</v>
      </c>
      <c r="Z74" s="1">
        <v>114</v>
      </c>
      <c r="AA74" s="1">
        <v>118.2</v>
      </c>
      <c r="AB74" s="1">
        <v>110.2</v>
      </c>
      <c r="AC74" s="1">
        <v>114.5</v>
      </c>
      <c r="AD74" s="1">
        <v>120.3</v>
      </c>
    </row>
    <row r="75" spans="1:30" ht="12.75" x14ac:dyDescent="0.2">
      <c r="A75" s="1" t="s">
        <v>33</v>
      </c>
      <c r="B75" s="1">
        <v>2015</v>
      </c>
      <c r="C75" s="1" t="s">
        <v>31</v>
      </c>
      <c r="D75" s="1">
        <v>124</v>
      </c>
      <c r="E75" s="1">
        <v>125.5</v>
      </c>
      <c r="F75" s="1">
        <v>126.6</v>
      </c>
      <c r="G75" s="1">
        <v>125.2</v>
      </c>
      <c r="H75" s="1">
        <v>104.3</v>
      </c>
      <c r="I75" s="1">
        <v>121.3</v>
      </c>
      <c r="J75" s="1">
        <v>134.4</v>
      </c>
      <c r="K75" s="1">
        <v>122.9</v>
      </c>
      <c r="L75" s="1">
        <v>96.1</v>
      </c>
      <c r="M75" s="1">
        <v>126.6</v>
      </c>
      <c r="N75" s="1">
        <v>116.5</v>
      </c>
      <c r="O75" s="1">
        <v>128</v>
      </c>
      <c r="P75" s="1">
        <v>123.5</v>
      </c>
      <c r="Q75" s="1">
        <v>127.4</v>
      </c>
      <c r="R75" s="1">
        <v>121</v>
      </c>
      <c r="S75" s="1">
        <v>116.1</v>
      </c>
      <c r="T75" s="1">
        <v>120.2</v>
      </c>
      <c r="U75" s="1">
        <v>117.3</v>
      </c>
      <c r="V75" s="1">
        <v>113.4</v>
      </c>
      <c r="W75" s="1">
        <v>117.2</v>
      </c>
      <c r="X75" s="1">
        <v>113.7</v>
      </c>
      <c r="Y75" s="1">
        <v>107.9</v>
      </c>
      <c r="Z75" s="1">
        <v>114.6</v>
      </c>
      <c r="AA75" s="1">
        <v>120.8</v>
      </c>
      <c r="AB75" s="1">
        <v>111.4</v>
      </c>
      <c r="AC75" s="1">
        <v>113.4</v>
      </c>
      <c r="AD75" s="1">
        <v>118.5</v>
      </c>
    </row>
    <row r="76" spans="1:30" ht="12.75" x14ac:dyDescent="0.2">
      <c r="A76" s="1" t="s">
        <v>34</v>
      </c>
      <c r="B76" s="1">
        <v>2015</v>
      </c>
      <c r="C76" s="1" t="s">
        <v>31</v>
      </c>
      <c r="D76" s="1">
        <v>123.4</v>
      </c>
      <c r="E76" s="1">
        <v>123.9</v>
      </c>
      <c r="F76" s="1">
        <v>123.8</v>
      </c>
      <c r="G76" s="1">
        <v>125</v>
      </c>
      <c r="H76" s="1">
        <v>108.5</v>
      </c>
      <c r="I76" s="1">
        <v>126.2</v>
      </c>
      <c r="J76" s="1">
        <v>133</v>
      </c>
      <c r="K76" s="1">
        <v>119.1</v>
      </c>
      <c r="L76" s="1">
        <v>99</v>
      </c>
      <c r="M76" s="1">
        <v>120.3</v>
      </c>
      <c r="N76" s="1">
        <v>117.3</v>
      </c>
      <c r="O76" s="1">
        <v>126.7</v>
      </c>
      <c r="P76" s="1">
        <v>123.1</v>
      </c>
      <c r="Q76" s="1">
        <v>124</v>
      </c>
      <c r="R76" s="1">
        <v>123.1</v>
      </c>
      <c r="S76" s="1">
        <v>119.3</v>
      </c>
      <c r="T76" s="1">
        <v>122.5</v>
      </c>
      <c r="U76" s="1">
        <v>117.3</v>
      </c>
      <c r="V76" s="1">
        <v>116.5</v>
      </c>
      <c r="W76" s="1">
        <v>118.1</v>
      </c>
      <c r="X76" s="1">
        <v>115.5</v>
      </c>
      <c r="Y76" s="1">
        <v>109.4</v>
      </c>
      <c r="Z76" s="1">
        <v>114.3</v>
      </c>
      <c r="AA76" s="1">
        <v>119.7</v>
      </c>
      <c r="AB76" s="1">
        <v>110.7</v>
      </c>
      <c r="AC76" s="1">
        <v>114</v>
      </c>
      <c r="AD76" s="1">
        <v>119.5</v>
      </c>
    </row>
    <row r="77" spans="1:30" ht="12.75" x14ac:dyDescent="0.2">
      <c r="A77" s="1" t="s">
        <v>30</v>
      </c>
      <c r="B77" s="1">
        <v>2015</v>
      </c>
      <c r="C77" s="1" t="s">
        <v>35</v>
      </c>
      <c r="D77" s="1">
        <v>123.4</v>
      </c>
      <c r="E77" s="1">
        <v>124.4</v>
      </c>
      <c r="F77" s="1">
        <v>122.1</v>
      </c>
      <c r="G77" s="1">
        <v>125.8</v>
      </c>
      <c r="H77" s="1">
        <v>111.5</v>
      </c>
      <c r="I77" s="1">
        <v>129.4</v>
      </c>
      <c r="J77" s="1">
        <v>128.19999999999999</v>
      </c>
      <c r="K77" s="1">
        <v>118.8</v>
      </c>
      <c r="L77" s="1">
        <v>100</v>
      </c>
      <c r="M77" s="1">
        <v>118.6</v>
      </c>
      <c r="N77" s="1">
        <v>118.8</v>
      </c>
      <c r="O77" s="1">
        <v>126.8</v>
      </c>
      <c r="P77" s="1">
        <v>122.8</v>
      </c>
      <c r="Q77" s="1">
        <v>124.2</v>
      </c>
      <c r="R77" s="1">
        <v>125.4</v>
      </c>
      <c r="S77" s="1">
        <v>122.7</v>
      </c>
      <c r="T77" s="1">
        <v>125</v>
      </c>
      <c r="U77" s="1" t="s">
        <v>32</v>
      </c>
      <c r="V77" s="1">
        <v>120</v>
      </c>
      <c r="W77" s="1">
        <v>119.6</v>
      </c>
      <c r="X77" s="1">
        <v>117.7</v>
      </c>
      <c r="Y77" s="1">
        <v>110.9</v>
      </c>
      <c r="Z77" s="1">
        <v>114.8</v>
      </c>
      <c r="AA77" s="1">
        <v>118.7</v>
      </c>
      <c r="AB77" s="1">
        <v>110.8</v>
      </c>
      <c r="AC77" s="1">
        <v>115</v>
      </c>
      <c r="AD77" s="1">
        <v>120.6</v>
      </c>
    </row>
    <row r="78" spans="1:30" ht="12.75" x14ac:dyDescent="0.2">
      <c r="A78" s="1" t="s">
        <v>33</v>
      </c>
      <c r="B78" s="1">
        <v>2015</v>
      </c>
      <c r="C78" s="1" t="s">
        <v>35</v>
      </c>
      <c r="D78" s="1">
        <v>124.3</v>
      </c>
      <c r="E78" s="1">
        <v>126.5</v>
      </c>
      <c r="F78" s="1">
        <v>119.5</v>
      </c>
      <c r="G78" s="1">
        <v>125.6</v>
      </c>
      <c r="H78" s="1">
        <v>104.9</v>
      </c>
      <c r="I78" s="1">
        <v>121.6</v>
      </c>
      <c r="J78" s="1">
        <v>131.80000000000001</v>
      </c>
      <c r="K78" s="1">
        <v>125.1</v>
      </c>
      <c r="L78" s="1">
        <v>95</v>
      </c>
      <c r="M78" s="1">
        <v>127.7</v>
      </c>
      <c r="N78" s="1">
        <v>116.8</v>
      </c>
      <c r="O78" s="1">
        <v>128.6</v>
      </c>
      <c r="P78" s="1">
        <v>123.7</v>
      </c>
      <c r="Q78" s="1">
        <v>128.1</v>
      </c>
      <c r="R78" s="1">
        <v>121.3</v>
      </c>
      <c r="S78" s="1">
        <v>116.5</v>
      </c>
      <c r="T78" s="1">
        <v>120.6</v>
      </c>
      <c r="U78" s="1">
        <v>118.1</v>
      </c>
      <c r="V78" s="1">
        <v>114</v>
      </c>
      <c r="W78" s="1">
        <v>117.7</v>
      </c>
      <c r="X78" s="1">
        <v>114.1</v>
      </c>
      <c r="Y78" s="1">
        <v>106.8</v>
      </c>
      <c r="Z78" s="1">
        <v>114.9</v>
      </c>
      <c r="AA78" s="1">
        <v>120.4</v>
      </c>
      <c r="AB78" s="1">
        <v>111.7</v>
      </c>
      <c r="AC78" s="1">
        <v>113.2</v>
      </c>
      <c r="AD78" s="1">
        <v>118.7</v>
      </c>
    </row>
    <row r="79" spans="1:30" ht="12.75" x14ac:dyDescent="0.2">
      <c r="A79" s="1" t="s">
        <v>34</v>
      </c>
      <c r="B79" s="1">
        <v>2015</v>
      </c>
      <c r="C79" s="1" t="s">
        <v>35</v>
      </c>
      <c r="D79" s="1">
        <v>123.7</v>
      </c>
      <c r="E79" s="1">
        <v>125.1</v>
      </c>
      <c r="F79" s="1">
        <v>121.1</v>
      </c>
      <c r="G79" s="1">
        <v>125.7</v>
      </c>
      <c r="H79" s="1">
        <v>109.1</v>
      </c>
      <c r="I79" s="1">
        <v>125.8</v>
      </c>
      <c r="J79" s="1">
        <v>129.4</v>
      </c>
      <c r="K79" s="1">
        <v>120.9</v>
      </c>
      <c r="L79" s="1">
        <v>98.3</v>
      </c>
      <c r="M79" s="1">
        <v>121.6</v>
      </c>
      <c r="N79" s="1">
        <v>118</v>
      </c>
      <c r="O79" s="1">
        <v>127.6</v>
      </c>
      <c r="P79" s="1">
        <v>123.1</v>
      </c>
      <c r="Q79" s="1">
        <v>125.2</v>
      </c>
      <c r="R79" s="1">
        <v>123.8</v>
      </c>
      <c r="S79" s="1">
        <v>120.1</v>
      </c>
      <c r="T79" s="1">
        <v>123.3</v>
      </c>
      <c r="U79" s="1">
        <v>118.1</v>
      </c>
      <c r="V79" s="1">
        <v>117.7</v>
      </c>
      <c r="W79" s="1">
        <v>118.7</v>
      </c>
      <c r="X79" s="1">
        <v>116.3</v>
      </c>
      <c r="Y79" s="1">
        <v>108.7</v>
      </c>
      <c r="Z79" s="1">
        <v>114.9</v>
      </c>
      <c r="AA79" s="1">
        <v>119.7</v>
      </c>
      <c r="AB79" s="1">
        <v>111.2</v>
      </c>
      <c r="AC79" s="1">
        <v>114.1</v>
      </c>
      <c r="AD79" s="1">
        <v>119.7</v>
      </c>
    </row>
    <row r="80" spans="1:30" ht="12.75" x14ac:dyDescent="0.2">
      <c r="A80" s="1" t="s">
        <v>30</v>
      </c>
      <c r="B80" s="1">
        <v>2015</v>
      </c>
      <c r="C80" s="1" t="s">
        <v>36</v>
      </c>
      <c r="D80" s="1">
        <v>123.3</v>
      </c>
      <c r="E80" s="1">
        <v>124.7</v>
      </c>
      <c r="F80" s="1">
        <v>118.9</v>
      </c>
      <c r="G80" s="1">
        <v>126</v>
      </c>
      <c r="H80" s="1">
        <v>111.8</v>
      </c>
      <c r="I80" s="1">
        <v>130.9</v>
      </c>
      <c r="J80" s="1">
        <v>128</v>
      </c>
      <c r="K80" s="1">
        <v>119.9</v>
      </c>
      <c r="L80" s="1">
        <v>98.9</v>
      </c>
      <c r="M80" s="1">
        <v>119.4</v>
      </c>
      <c r="N80" s="1">
        <v>118.9</v>
      </c>
      <c r="O80" s="1">
        <v>127.7</v>
      </c>
      <c r="P80" s="1">
        <v>123.1</v>
      </c>
      <c r="Q80" s="1">
        <v>124.7</v>
      </c>
      <c r="R80" s="1">
        <v>126</v>
      </c>
      <c r="S80" s="1">
        <v>122.9</v>
      </c>
      <c r="T80" s="1">
        <v>125.5</v>
      </c>
      <c r="U80" s="1" t="s">
        <v>32</v>
      </c>
      <c r="V80" s="1">
        <v>120.6</v>
      </c>
      <c r="W80" s="1">
        <v>120.2</v>
      </c>
      <c r="X80" s="1">
        <v>118.2</v>
      </c>
      <c r="Y80" s="1">
        <v>111.6</v>
      </c>
      <c r="Z80" s="1">
        <v>115.5</v>
      </c>
      <c r="AA80" s="1">
        <v>119.4</v>
      </c>
      <c r="AB80" s="1">
        <v>110.8</v>
      </c>
      <c r="AC80" s="1">
        <v>115.5</v>
      </c>
      <c r="AD80" s="1">
        <v>121.1</v>
      </c>
    </row>
    <row r="81" spans="1:30" ht="12.75" x14ac:dyDescent="0.2">
      <c r="A81" s="1" t="s">
        <v>33</v>
      </c>
      <c r="B81" s="1">
        <v>2015</v>
      </c>
      <c r="C81" s="1" t="s">
        <v>36</v>
      </c>
      <c r="D81" s="1">
        <v>124</v>
      </c>
      <c r="E81" s="1">
        <v>126.7</v>
      </c>
      <c r="F81" s="1">
        <v>113.5</v>
      </c>
      <c r="G81" s="1">
        <v>125.9</v>
      </c>
      <c r="H81" s="1">
        <v>104.8</v>
      </c>
      <c r="I81" s="1">
        <v>123.8</v>
      </c>
      <c r="J81" s="1">
        <v>131.4</v>
      </c>
      <c r="K81" s="1">
        <v>127.2</v>
      </c>
      <c r="L81" s="1">
        <v>93.2</v>
      </c>
      <c r="M81" s="1">
        <v>127.4</v>
      </c>
      <c r="N81" s="1">
        <v>117</v>
      </c>
      <c r="O81" s="1">
        <v>129.19999999999999</v>
      </c>
      <c r="P81" s="1">
        <v>123.9</v>
      </c>
      <c r="Q81" s="1">
        <v>128.80000000000001</v>
      </c>
      <c r="R81" s="1">
        <v>121.7</v>
      </c>
      <c r="S81" s="1">
        <v>116.9</v>
      </c>
      <c r="T81" s="1">
        <v>120.9</v>
      </c>
      <c r="U81" s="1">
        <v>118.6</v>
      </c>
      <c r="V81" s="1">
        <v>114.4</v>
      </c>
      <c r="W81" s="1">
        <v>118</v>
      </c>
      <c r="X81" s="1">
        <v>114.3</v>
      </c>
      <c r="Y81" s="1">
        <v>108.4</v>
      </c>
      <c r="Z81" s="1">
        <v>115.4</v>
      </c>
      <c r="AA81" s="1">
        <v>120.6</v>
      </c>
      <c r="AB81" s="1">
        <v>111.3</v>
      </c>
      <c r="AC81" s="1">
        <v>113.8</v>
      </c>
      <c r="AD81" s="1">
        <v>119.1</v>
      </c>
    </row>
    <row r="82" spans="1:30" ht="12.75" x14ac:dyDescent="0.2">
      <c r="A82" s="1" t="s">
        <v>34</v>
      </c>
      <c r="B82" s="1">
        <v>2015</v>
      </c>
      <c r="C82" s="1" t="s">
        <v>36</v>
      </c>
      <c r="D82" s="1">
        <v>123.5</v>
      </c>
      <c r="E82" s="1">
        <v>125.4</v>
      </c>
      <c r="F82" s="1">
        <v>116.8</v>
      </c>
      <c r="G82" s="1">
        <v>126</v>
      </c>
      <c r="H82" s="1">
        <v>109.2</v>
      </c>
      <c r="I82" s="1">
        <v>127.6</v>
      </c>
      <c r="J82" s="1">
        <v>129.19999999999999</v>
      </c>
      <c r="K82" s="1">
        <v>122.4</v>
      </c>
      <c r="L82" s="1">
        <v>97</v>
      </c>
      <c r="M82" s="1">
        <v>122.1</v>
      </c>
      <c r="N82" s="1">
        <v>118.1</v>
      </c>
      <c r="O82" s="1">
        <v>128.4</v>
      </c>
      <c r="P82" s="1">
        <v>123.4</v>
      </c>
      <c r="Q82" s="1">
        <v>125.8</v>
      </c>
      <c r="R82" s="1">
        <v>124.3</v>
      </c>
      <c r="S82" s="1">
        <v>120.4</v>
      </c>
      <c r="T82" s="1">
        <v>123.7</v>
      </c>
      <c r="U82" s="1">
        <v>118.6</v>
      </c>
      <c r="V82" s="1">
        <v>118.3</v>
      </c>
      <c r="W82" s="1">
        <v>119.2</v>
      </c>
      <c r="X82" s="1">
        <v>116.7</v>
      </c>
      <c r="Y82" s="1">
        <v>109.9</v>
      </c>
      <c r="Z82" s="1">
        <v>115.4</v>
      </c>
      <c r="AA82" s="1">
        <v>120.1</v>
      </c>
      <c r="AB82" s="1">
        <v>111</v>
      </c>
      <c r="AC82" s="1">
        <v>114.7</v>
      </c>
      <c r="AD82" s="1">
        <v>120.2</v>
      </c>
    </row>
    <row r="83" spans="1:30" ht="12.75" x14ac:dyDescent="0.2">
      <c r="A83" s="1" t="s">
        <v>30</v>
      </c>
      <c r="B83" s="1">
        <v>2015</v>
      </c>
      <c r="C83" s="1" t="s">
        <v>37</v>
      </c>
      <c r="D83" s="1">
        <v>123.3</v>
      </c>
      <c r="E83" s="1">
        <v>125.5</v>
      </c>
      <c r="F83" s="1">
        <v>117.2</v>
      </c>
      <c r="G83" s="1">
        <v>126.8</v>
      </c>
      <c r="H83" s="1">
        <v>111.9</v>
      </c>
      <c r="I83" s="1">
        <v>134.19999999999999</v>
      </c>
      <c r="J83" s="1">
        <v>127.5</v>
      </c>
      <c r="K83" s="1">
        <v>121.5</v>
      </c>
      <c r="L83" s="1">
        <v>97.8</v>
      </c>
      <c r="M83" s="1">
        <v>119.8</v>
      </c>
      <c r="N83" s="1">
        <v>119.4</v>
      </c>
      <c r="O83" s="1">
        <v>128.69999999999999</v>
      </c>
      <c r="P83" s="1">
        <v>123.6</v>
      </c>
      <c r="Q83" s="1">
        <v>125.7</v>
      </c>
      <c r="R83" s="1">
        <v>126.4</v>
      </c>
      <c r="S83" s="1">
        <v>123.3</v>
      </c>
      <c r="T83" s="1">
        <v>126</v>
      </c>
      <c r="U83" s="1" t="s">
        <v>32</v>
      </c>
      <c r="V83" s="1">
        <v>121.2</v>
      </c>
      <c r="W83" s="1">
        <v>120.9</v>
      </c>
      <c r="X83" s="1">
        <v>118.6</v>
      </c>
      <c r="Y83" s="1">
        <v>111.9</v>
      </c>
      <c r="Z83" s="1">
        <v>116.2</v>
      </c>
      <c r="AA83" s="1">
        <v>119.9</v>
      </c>
      <c r="AB83" s="1">
        <v>111.6</v>
      </c>
      <c r="AC83" s="1">
        <v>116</v>
      </c>
      <c r="AD83" s="1">
        <v>121.5</v>
      </c>
    </row>
    <row r="84" spans="1:30" ht="12.75" x14ac:dyDescent="0.2">
      <c r="A84" s="1" t="s">
        <v>33</v>
      </c>
      <c r="B84" s="1">
        <v>2015</v>
      </c>
      <c r="C84" s="1" t="s">
        <v>37</v>
      </c>
      <c r="D84" s="1">
        <v>123.8</v>
      </c>
      <c r="E84" s="1">
        <v>128.19999999999999</v>
      </c>
      <c r="F84" s="1">
        <v>110</v>
      </c>
      <c r="G84" s="1">
        <v>126.3</v>
      </c>
      <c r="H84" s="1">
        <v>104.5</v>
      </c>
      <c r="I84" s="1">
        <v>130.6</v>
      </c>
      <c r="J84" s="1">
        <v>130.80000000000001</v>
      </c>
      <c r="K84" s="1">
        <v>131.30000000000001</v>
      </c>
      <c r="L84" s="1">
        <v>91.6</v>
      </c>
      <c r="M84" s="1">
        <v>127.7</v>
      </c>
      <c r="N84" s="1">
        <v>117.2</v>
      </c>
      <c r="O84" s="1">
        <v>129.5</v>
      </c>
      <c r="P84" s="1">
        <v>124.6</v>
      </c>
      <c r="Q84" s="1">
        <v>130.1</v>
      </c>
      <c r="R84" s="1">
        <v>122.1</v>
      </c>
      <c r="S84" s="1">
        <v>117.2</v>
      </c>
      <c r="T84" s="1">
        <v>121.3</v>
      </c>
      <c r="U84" s="1">
        <v>119.2</v>
      </c>
      <c r="V84" s="1">
        <v>114.7</v>
      </c>
      <c r="W84" s="1">
        <v>118.4</v>
      </c>
      <c r="X84" s="1">
        <v>114.6</v>
      </c>
      <c r="Y84" s="1">
        <v>108.4</v>
      </c>
      <c r="Z84" s="1">
        <v>115.6</v>
      </c>
      <c r="AA84" s="1">
        <v>121.7</v>
      </c>
      <c r="AB84" s="1">
        <v>111.8</v>
      </c>
      <c r="AC84" s="1">
        <v>114.2</v>
      </c>
      <c r="AD84" s="1">
        <v>119.7</v>
      </c>
    </row>
    <row r="85" spans="1:30" ht="12.75" x14ac:dyDescent="0.2">
      <c r="A85" s="1" t="s">
        <v>34</v>
      </c>
      <c r="B85" s="1">
        <v>2015</v>
      </c>
      <c r="C85" s="1" t="s">
        <v>37</v>
      </c>
      <c r="D85" s="1">
        <v>123.5</v>
      </c>
      <c r="E85" s="1">
        <v>126.4</v>
      </c>
      <c r="F85" s="1">
        <v>114.4</v>
      </c>
      <c r="G85" s="1">
        <v>126.6</v>
      </c>
      <c r="H85" s="1">
        <v>109.2</v>
      </c>
      <c r="I85" s="1">
        <v>132.5</v>
      </c>
      <c r="J85" s="1">
        <v>128.6</v>
      </c>
      <c r="K85" s="1">
        <v>124.8</v>
      </c>
      <c r="L85" s="1">
        <v>95.7</v>
      </c>
      <c r="M85" s="1">
        <v>122.4</v>
      </c>
      <c r="N85" s="1">
        <v>118.5</v>
      </c>
      <c r="O85" s="1">
        <v>129.1</v>
      </c>
      <c r="P85" s="1">
        <v>124</v>
      </c>
      <c r="Q85" s="1">
        <v>126.9</v>
      </c>
      <c r="R85" s="1">
        <v>124.7</v>
      </c>
      <c r="S85" s="1">
        <v>120.8</v>
      </c>
      <c r="T85" s="1">
        <v>124.1</v>
      </c>
      <c r="U85" s="1">
        <v>119.2</v>
      </c>
      <c r="V85" s="1">
        <v>118.7</v>
      </c>
      <c r="W85" s="1">
        <v>119.7</v>
      </c>
      <c r="X85" s="1">
        <v>117.1</v>
      </c>
      <c r="Y85" s="1">
        <v>110.1</v>
      </c>
      <c r="Z85" s="1">
        <v>115.9</v>
      </c>
      <c r="AA85" s="1">
        <v>121</v>
      </c>
      <c r="AB85" s="1">
        <v>111.7</v>
      </c>
      <c r="AC85" s="1">
        <v>115.1</v>
      </c>
      <c r="AD85" s="1">
        <v>120.7</v>
      </c>
    </row>
    <row r="86" spans="1:30" ht="12.75" x14ac:dyDescent="0.2">
      <c r="A86" s="1" t="s">
        <v>30</v>
      </c>
      <c r="B86" s="1">
        <v>2015</v>
      </c>
      <c r="C86" s="1" t="s">
        <v>38</v>
      </c>
      <c r="D86" s="1">
        <v>123.5</v>
      </c>
      <c r="E86" s="1">
        <v>127.1</v>
      </c>
      <c r="F86" s="1">
        <v>117.3</v>
      </c>
      <c r="G86" s="1">
        <v>127.7</v>
      </c>
      <c r="H86" s="1">
        <v>112.5</v>
      </c>
      <c r="I86" s="1">
        <v>134.1</v>
      </c>
      <c r="J86" s="1">
        <v>128.5</v>
      </c>
      <c r="K86" s="1">
        <v>124.3</v>
      </c>
      <c r="L86" s="1">
        <v>97.6</v>
      </c>
      <c r="M86" s="1">
        <v>120.7</v>
      </c>
      <c r="N86" s="1">
        <v>120.2</v>
      </c>
      <c r="O86" s="1">
        <v>129.80000000000001</v>
      </c>
      <c r="P86" s="1">
        <v>124.4</v>
      </c>
      <c r="Q86" s="1">
        <v>126.7</v>
      </c>
      <c r="R86" s="1">
        <v>127.3</v>
      </c>
      <c r="S86" s="1">
        <v>124.1</v>
      </c>
      <c r="T86" s="1">
        <v>126.8</v>
      </c>
      <c r="U86" s="1" t="s">
        <v>32</v>
      </c>
      <c r="V86" s="1">
        <v>121.9</v>
      </c>
      <c r="W86" s="1">
        <v>121.5</v>
      </c>
      <c r="X86" s="1">
        <v>119.4</v>
      </c>
      <c r="Y86" s="1">
        <v>113.3</v>
      </c>
      <c r="Z86" s="1">
        <v>116.7</v>
      </c>
      <c r="AA86" s="1">
        <v>120.5</v>
      </c>
      <c r="AB86" s="1">
        <v>112.3</v>
      </c>
      <c r="AC86" s="1">
        <v>116.9</v>
      </c>
      <c r="AD86" s="1">
        <v>122.4</v>
      </c>
    </row>
    <row r="87" spans="1:30" ht="12.75" x14ac:dyDescent="0.2">
      <c r="A87" s="1" t="s">
        <v>33</v>
      </c>
      <c r="B87" s="1">
        <v>2015</v>
      </c>
      <c r="C87" s="1" t="s">
        <v>38</v>
      </c>
      <c r="D87" s="1">
        <v>123.8</v>
      </c>
      <c r="E87" s="1">
        <v>129.69999999999999</v>
      </c>
      <c r="F87" s="1">
        <v>111.3</v>
      </c>
      <c r="G87" s="1">
        <v>126.6</v>
      </c>
      <c r="H87" s="1">
        <v>105.2</v>
      </c>
      <c r="I87" s="1">
        <v>130.80000000000001</v>
      </c>
      <c r="J87" s="1">
        <v>135.6</v>
      </c>
      <c r="K87" s="1">
        <v>142.6</v>
      </c>
      <c r="L87" s="1">
        <v>90.8</v>
      </c>
      <c r="M87" s="1">
        <v>128.80000000000001</v>
      </c>
      <c r="N87" s="1">
        <v>117.7</v>
      </c>
      <c r="O87" s="1">
        <v>129.9</v>
      </c>
      <c r="P87" s="1">
        <v>126.1</v>
      </c>
      <c r="Q87" s="1">
        <v>131.30000000000001</v>
      </c>
      <c r="R87" s="1">
        <v>122.4</v>
      </c>
      <c r="S87" s="1">
        <v>117.4</v>
      </c>
      <c r="T87" s="1">
        <v>121.6</v>
      </c>
      <c r="U87" s="1">
        <v>119.6</v>
      </c>
      <c r="V87" s="1">
        <v>114.9</v>
      </c>
      <c r="W87" s="1">
        <v>118.7</v>
      </c>
      <c r="X87" s="1">
        <v>114.9</v>
      </c>
      <c r="Y87" s="1">
        <v>110.8</v>
      </c>
      <c r="Z87" s="1">
        <v>116</v>
      </c>
      <c r="AA87" s="1">
        <v>122</v>
      </c>
      <c r="AB87" s="1">
        <v>112.4</v>
      </c>
      <c r="AC87" s="1">
        <v>115.2</v>
      </c>
      <c r="AD87" s="1">
        <v>120.7</v>
      </c>
    </row>
    <row r="88" spans="1:30" ht="12.75" x14ac:dyDescent="0.2">
      <c r="A88" s="1" t="s">
        <v>34</v>
      </c>
      <c r="B88" s="1">
        <v>2015</v>
      </c>
      <c r="C88" s="1" t="s">
        <v>38</v>
      </c>
      <c r="D88" s="1">
        <v>123.6</v>
      </c>
      <c r="E88" s="1">
        <v>128</v>
      </c>
      <c r="F88" s="1">
        <v>115</v>
      </c>
      <c r="G88" s="1">
        <v>127.3</v>
      </c>
      <c r="H88" s="1">
        <v>109.8</v>
      </c>
      <c r="I88" s="1">
        <v>132.6</v>
      </c>
      <c r="J88" s="1">
        <v>130.9</v>
      </c>
      <c r="K88" s="1">
        <v>130.5</v>
      </c>
      <c r="L88" s="1">
        <v>95.3</v>
      </c>
      <c r="M88" s="1">
        <v>123.4</v>
      </c>
      <c r="N88" s="1">
        <v>119.2</v>
      </c>
      <c r="O88" s="1">
        <v>129.80000000000001</v>
      </c>
      <c r="P88" s="1">
        <v>125</v>
      </c>
      <c r="Q88" s="1">
        <v>127.9</v>
      </c>
      <c r="R88" s="1">
        <v>125.4</v>
      </c>
      <c r="S88" s="1">
        <v>121.3</v>
      </c>
      <c r="T88" s="1">
        <v>124.7</v>
      </c>
      <c r="U88" s="1">
        <v>119.6</v>
      </c>
      <c r="V88" s="1">
        <v>119.2</v>
      </c>
      <c r="W88" s="1">
        <v>120.2</v>
      </c>
      <c r="X88" s="1">
        <v>117.7</v>
      </c>
      <c r="Y88" s="1">
        <v>112</v>
      </c>
      <c r="Z88" s="1">
        <v>116.3</v>
      </c>
      <c r="AA88" s="1">
        <v>121.4</v>
      </c>
      <c r="AB88" s="1">
        <v>112.3</v>
      </c>
      <c r="AC88" s="1">
        <v>116.1</v>
      </c>
      <c r="AD88" s="1">
        <v>121.6</v>
      </c>
    </row>
    <row r="89" spans="1:30" ht="12.75" x14ac:dyDescent="0.2">
      <c r="A89" s="1" t="s">
        <v>30</v>
      </c>
      <c r="B89" s="1">
        <v>2015</v>
      </c>
      <c r="C89" s="1" t="s">
        <v>39</v>
      </c>
      <c r="D89" s="1">
        <v>124.1</v>
      </c>
      <c r="E89" s="1">
        <v>130.4</v>
      </c>
      <c r="F89" s="1">
        <v>122.1</v>
      </c>
      <c r="G89" s="1">
        <v>128.69999999999999</v>
      </c>
      <c r="H89" s="1">
        <v>114.1</v>
      </c>
      <c r="I89" s="1">
        <v>133.19999999999999</v>
      </c>
      <c r="J89" s="1">
        <v>135.19999999999999</v>
      </c>
      <c r="K89" s="1">
        <v>131.9</v>
      </c>
      <c r="L89" s="1">
        <v>96.3</v>
      </c>
      <c r="M89" s="1">
        <v>123</v>
      </c>
      <c r="N89" s="1">
        <v>121.1</v>
      </c>
      <c r="O89" s="1">
        <v>131.19999999999999</v>
      </c>
      <c r="P89" s="1">
        <v>126.6</v>
      </c>
      <c r="Q89" s="1">
        <v>128.19999999999999</v>
      </c>
      <c r="R89" s="1">
        <v>128.4</v>
      </c>
      <c r="S89" s="1">
        <v>125.1</v>
      </c>
      <c r="T89" s="1">
        <v>128</v>
      </c>
      <c r="U89" s="1" t="s">
        <v>32</v>
      </c>
      <c r="V89" s="1">
        <v>122.6</v>
      </c>
      <c r="W89" s="1">
        <v>122.8</v>
      </c>
      <c r="X89" s="1">
        <v>120.4</v>
      </c>
      <c r="Y89" s="1">
        <v>114.2</v>
      </c>
      <c r="Z89" s="1">
        <v>117.9</v>
      </c>
      <c r="AA89" s="1">
        <v>122</v>
      </c>
      <c r="AB89" s="1">
        <v>113</v>
      </c>
      <c r="AC89" s="1">
        <v>117.9</v>
      </c>
      <c r="AD89" s="1">
        <v>124.1</v>
      </c>
    </row>
    <row r="90" spans="1:30" ht="12.75" x14ac:dyDescent="0.2">
      <c r="A90" s="1" t="s">
        <v>33</v>
      </c>
      <c r="B90" s="1">
        <v>2015</v>
      </c>
      <c r="C90" s="1" t="s">
        <v>39</v>
      </c>
      <c r="D90" s="1">
        <v>123.6</v>
      </c>
      <c r="E90" s="1">
        <v>134.4</v>
      </c>
      <c r="F90" s="1">
        <v>120.9</v>
      </c>
      <c r="G90" s="1">
        <v>127.3</v>
      </c>
      <c r="H90" s="1">
        <v>106</v>
      </c>
      <c r="I90" s="1">
        <v>132.30000000000001</v>
      </c>
      <c r="J90" s="1">
        <v>146.69999999999999</v>
      </c>
      <c r="K90" s="1">
        <v>148.1</v>
      </c>
      <c r="L90" s="1">
        <v>89.8</v>
      </c>
      <c r="M90" s="1">
        <v>130.5</v>
      </c>
      <c r="N90" s="1">
        <v>118</v>
      </c>
      <c r="O90" s="1">
        <v>130.5</v>
      </c>
      <c r="P90" s="1">
        <v>128.5</v>
      </c>
      <c r="Q90" s="1">
        <v>132.1</v>
      </c>
      <c r="R90" s="1">
        <v>123.2</v>
      </c>
      <c r="S90" s="1">
        <v>117.6</v>
      </c>
      <c r="T90" s="1">
        <v>122.3</v>
      </c>
      <c r="U90" s="1">
        <v>119</v>
      </c>
      <c r="V90" s="1">
        <v>115.1</v>
      </c>
      <c r="W90" s="1">
        <v>119.2</v>
      </c>
      <c r="X90" s="1">
        <v>115.4</v>
      </c>
      <c r="Y90" s="1">
        <v>111.7</v>
      </c>
      <c r="Z90" s="1">
        <v>116.2</v>
      </c>
      <c r="AA90" s="1">
        <v>123.8</v>
      </c>
      <c r="AB90" s="1">
        <v>112.5</v>
      </c>
      <c r="AC90" s="1">
        <v>116</v>
      </c>
      <c r="AD90" s="1">
        <v>121.7</v>
      </c>
    </row>
    <row r="91" spans="1:30" ht="12.75" x14ac:dyDescent="0.2">
      <c r="A91" s="1" t="s">
        <v>34</v>
      </c>
      <c r="B91" s="1">
        <v>2015</v>
      </c>
      <c r="C91" s="1" t="s">
        <v>39</v>
      </c>
      <c r="D91" s="1">
        <v>123.9</v>
      </c>
      <c r="E91" s="1">
        <v>131.80000000000001</v>
      </c>
      <c r="F91" s="1">
        <v>121.6</v>
      </c>
      <c r="G91" s="1">
        <v>128.19999999999999</v>
      </c>
      <c r="H91" s="1">
        <v>111.1</v>
      </c>
      <c r="I91" s="1">
        <v>132.80000000000001</v>
      </c>
      <c r="J91" s="1">
        <v>139.1</v>
      </c>
      <c r="K91" s="1">
        <v>137.4</v>
      </c>
      <c r="L91" s="1">
        <v>94.1</v>
      </c>
      <c r="M91" s="1">
        <v>125.5</v>
      </c>
      <c r="N91" s="1">
        <v>119.8</v>
      </c>
      <c r="O91" s="1">
        <v>130.9</v>
      </c>
      <c r="P91" s="1">
        <v>127.3</v>
      </c>
      <c r="Q91" s="1">
        <v>129.19999999999999</v>
      </c>
      <c r="R91" s="1">
        <v>126.4</v>
      </c>
      <c r="S91" s="1">
        <v>122</v>
      </c>
      <c r="T91" s="1">
        <v>125.7</v>
      </c>
      <c r="U91" s="1">
        <v>119</v>
      </c>
      <c r="V91" s="1">
        <v>119.8</v>
      </c>
      <c r="W91" s="1">
        <v>121.1</v>
      </c>
      <c r="X91" s="1">
        <v>118.5</v>
      </c>
      <c r="Y91" s="1">
        <v>112.9</v>
      </c>
      <c r="Z91" s="1">
        <v>116.9</v>
      </c>
      <c r="AA91" s="1">
        <v>123.1</v>
      </c>
      <c r="AB91" s="1">
        <v>112.8</v>
      </c>
      <c r="AC91" s="1">
        <v>117</v>
      </c>
      <c r="AD91" s="1">
        <v>123</v>
      </c>
    </row>
    <row r="92" spans="1:30" ht="12.75" x14ac:dyDescent="0.2">
      <c r="A92" s="1" t="s">
        <v>30</v>
      </c>
      <c r="B92" s="1">
        <v>2015</v>
      </c>
      <c r="C92" s="1" t="s">
        <v>40</v>
      </c>
      <c r="D92" s="1">
        <v>124</v>
      </c>
      <c r="E92" s="1">
        <v>131.5</v>
      </c>
      <c r="F92" s="1">
        <v>122</v>
      </c>
      <c r="G92" s="1">
        <v>128.69999999999999</v>
      </c>
      <c r="H92" s="1">
        <v>113.5</v>
      </c>
      <c r="I92" s="1">
        <v>133.30000000000001</v>
      </c>
      <c r="J92" s="1">
        <v>140.80000000000001</v>
      </c>
      <c r="K92" s="1">
        <v>133.80000000000001</v>
      </c>
      <c r="L92" s="1">
        <v>94.1</v>
      </c>
      <c r="M92" s="1">
        <v>123.4</v>
      </c>
      <c r="N92" s="1">
        <v>121</v>
      </c>
      <c r="O92" s="1">
        <v>131.69999999999999</v>
      </c>
      <c r="P92" s="1">
        <v>127.5</v>
      </c>
      <c r="Q92" s="1">
        <v>129.4</v>
      </c>
      <c r="R92" s="1">
        <v>128.80000000000001</v>
      </c>
      <c r="S92" s="1">
        <v>125.5</v>
      </c>
      <c r="T92" s="1">
        <v>128.30000000000001</v>
      </c>
      <c r="U92" s="1" t="s">
        <v>32</v>
      </c>
      <c r="V92" s="1">
        <v>123</v>
      </c>
      <c r="W92" s="1">
        <v>123</v>
      </c>
      <c r="X92" s="1">
        <v>120.8</v>
      </c>
      <c r="Y92" s="1">
        <v>114.1</v>
      </c>
      <c r="Z92" s="1">
        <v>118</v>
      </c>
      <c r="AA92" s="1">
        <v>122.9</v>
      </c>
      <c r="AB92" s="1">
        <v>112.7</v>
      </c>
      <c r="AC92" s="1">
        <v>118.1</v>
      </c>
      <c r="AD92" s="1">
        <v>124.7</v>
      </c>
    </row>
    <row r="93" spans="1:30" ht="12.75" x14ac:dyDescent="0.2">
      <c r="A93" s="1" t="s">
        <v>33</v>
      </c>
      <c r="B93" s="1">
        <v>2015</v>
      </c>
      <c r="C93" s="1" t="s">
        <v>40</v>
      </c>
      <c r="D93" s="1">
        <v>123.2</v>
      </c>
      <c r="E93" s="1">
        <v>134.30000000000001</v>
      </c>
      <c r="F93" s="1">
        <v>119.5</v>
      </c>
      <c r="G93" s="1">
        <v>127.7</v>
      </c>
      <c r="H93" s="1">
        <v>106.3</v>
      </c>
      <c r="I93" s="1">
        <v>132.80000000000001</v>
      </c>
      <c r="J93" s="1">
        <v>153.5</v>
      </c>
      <c r="K93" s="1">
        <v>149.5</v>
      </c>
      <c r="L93" s="1">
        <v>85.7</v>
      </c>
      <c r="M93" s="1">
        <v>131.5</v>
      </c>
      <c r="N93" s="1">
        <v>118.3</v>
      </c>
      <c r="O93" s="1">
        <v>131.1</v>
      </c>
      <c r="P93" s="1">
        <v>129.5</v>
      </c>
      <c r="Q93" s="1">
        <v>133.1</v>
      </c>
      <c r="R93" s="1">
        <v>123.5</v>
      </c>
      <c r="S93" s="1">
        <v>117.9</v>
      </c>
      <c r="T93" s="1">
        <v>122.7</v>
      </c>
      <c r="U93" s="1">
        <v>119.9</v>
      </c>
      <c r="V93" s="1">
        <v>115.3</v>
      </c>
      <c r="W93" s="1">
        <v>119.5</v>
      </c>
      <c r="X93" s="1">
        <v>116</v>
      </c>
      <c r="Y93" s="1">
        <v>111.5</v>
      </c>
      <c r="Z93" s="1">
        <v>116.6</v>
      </c>
      <c r="AA93" s="1">
        <v>125.4</v>
      </c>
      <c r="AB93" s="1">
        <v>111.7</v>
      </c>
      <c r="AC93" s="1">
        <v>116.3</v>
      </c>
      <c r="AD93" s="1">
        <v>122.4</v>
      </c>
    </row>
    <row r="94" spans="1:30" ht="12.75" x14ac:dyDescent="0.2">
      <c r="A94" s="1" t="s">
        <v>34</v>
      </c>
      <c r="B94" s="1">
        <v>2015</v>
      </c>
      <c r="C94" s="1" t="s">
        <v>40</v>
      </c>
      <c r="D94" s="1">
        <v>123.7</v>
      </c>
      <c r="E94" s="1">
        <v>132.5</v>
      </c>
      <c r="F94" s="1">
        <v>121</v>
      </c>
      <c r="G94" s="1">
        <v>128.30000000000001</v>
      </c>
      <c r="H94" s="1">
        <v>110.9</v>
      </c>
      <c r="I94" s="1">
        <v>133.1</v>
      </c>
      <c r="J94" s="1">
        <v>145.1</v>
      </c>
      <c r="K94" s="1">
        <v>139.1</v>
      </c>
      <c r="L94" s="1">
        <v>91.3</v>
      </c>
      <c r="M94" s="1">
        <v>126.1</v>
      </c>
      <c r="N94" s="1">
        <v>119.9</v>
      </c>
      <c r="O94" s="1">
        <v>131.4</v>
      </c>
      <c r="P94" s="1">
        <v>128.19999999999999</v>
      </c>
      <c r="Q94" s="1">
        <v>130.4</v>
      </c>
      <c r="R94" s="1">
        <v>126.7</v>
      </c>
      <c r="S94" s="1">
        <v>122.3</v>
      </c>
      <c r="T94" s="1">
        <v>126.1</v>
      </c>
      <c r="U94" s="1">
        <v>119.9</v>
      </c>
      <c r="V94" s="1">
        <v>120.1</v>
      </c>
      <c r="W94" s="1">
        <v>121.3</v>
      </c>
      <c r="X94" s="1">
        <v>119</v>
      </c>
      <c r="Y94" s="1">
        <v>112.7</v>
      </c>
      <c r="Z94" s="1">
        <v>117.2</v>
      </c>
      <c r="AA94" s="1">
        <v>124.4</v>
      </c>
      <c r="AB94" s="1">
        <v>112.3</v>
      </c>
      <c r="AC94" s="1">
        <v>117.2</v>
      </c>
      <c r="AD94" s="1">
        <v>123.6</v>
      </c>
    </row>
    <row r="95" spans="1:30" ht="12.75" x14ac:dyDescent="0.2">
      <c r="A95" s="1" t="s">
        <v>30</v>
      </c>
      <c r="B95" s="1">
        <v>2015</v>
      </c>
      <c r="C95" s="1" t="s">
        <v>41</v>
      </c>
      <c r="D95" s="1">
        <v>124.7</v>
      </c>
      <c r="E95" s="1">
        <v>131.30000000000001</v>
      </c>
      <c r="F95" s="1">
        <v>121.3</v>
      </c>
      <c r="G95" s="1">
        <v>128.80000000000001</v>
      </c>
      <c r="H95" s="1">
        <v>114</v>
      </c>
      <c r="I95" s="1">
        <v>134.19999999999999</v>
      </c>
      <c r="J95" s="1">
        <v>153.6</v>
      </c>
      <c r="K95" s="1">
        <v>137.9</v>
      </c>
      <c r="L95" s="1">
        <v>93.1</v>
      </c>
      <c r="M95" s="1">
        <v>123.9</v>
      </c>
      <c r="N95" s="1">
        <v>121.5</v>
      </c>
      <c r="O95" s="1">
        <v>132.5</v>
      </c>
      <c r="P95" s="1">
        <v>129.80000000000001</v>
      </c>
      <c r="Q95" s="1">
        <v>130.1</v>
      </c>
      <c r="R95" s="1">
        <v>129.5</v>
      </c>
      <c r="S95" s="1">
        <v>126.3</v>
      </c>
      <c r="T95" s="1">
        <v>129</v>
      </c>
      <c r="U95" s="1" t="s">
        <v>32</v>
      </c>
      <c r="V95" s="1">
        <v>123.8</v>
      </c>
      <c r="W95" s="1">
        <v>123.7</v>
      </c>
      <c r="X95" s="1">
        <v>121.1</v>
      </c>
      <c r="Y95" s="1">
        <v>113.6</v>
      </c>
      <c r="Z95" s="1">
        <v>118.5</v>
      </c>
      <c r="AA95" s="1">
        <v>123.6</v>
      </c>
      <c r="AB95" s="1">
        <v>112.5</v>
      </c>
      <c r="AC95" s="1">
        <v>118.2</v>
      </c>
      <c r="AD95" s="1">
        <v>126.1</v>
      </c>
    </row>
    <row r="96" spans="1:30" ht="12.75" x14ac:dyDescent="0.2">
      <c r="A96" s="1" t="s">
        <v>33</v>
      </c>
      <c r="B96" s="1">
        <v>2015</v>
      </c>
      <c r="C96" s="1" t="s">
        <v>41</v>
      </c>
      <c r="D96" s="1">
        <v>123.1</v>
      </c>
      <c r="E96" s="1">
        <v>131.69999999999999</v>
      </c>
      <c r="F96" s="1">
        <v>118.1</v>
      </c>
      <c r="G96" s="1">
        <v>128</v>
      </c>
      <c r="H96" s="1">
        <v>106.8</v>
      </c>
      <c r="I96" s="1">
        <v>130.1</v>
      </c>
      <c r="J96" s="1">
        <v>165.5</v>
      </c>
      <c r="K96" s="1">
        <v>156</v>
      </c>
      <c r="L96" s="1">
        <v>85.3</v>
      </c>
      <c r="M96" s="1">
        <v>132.69999999999999</v>
      </c>
      <c r="N96" s="1">
        <v>118.8</v>
      </c>
      <c r="O96" s="1">
        <v>131.69999999999999</v>
      </c>
      <c r="P96" s="1">
        <v>131.1</v>
      </c>
      <c r="Q96" s="1">
        <v>134.19999999999999</v>
      </c>
      <c r="R96" s="1">
        <v>123.7</v>
      </c>
      <c r="S96" s="1">
        <v>118.2</v>
      </c>
      <c r="T96" s="1">
        <v>122.9</v>
      </c>
      <c r="U96" s="1">
        <v>120.9</v>
      </c>
      <c r="V96" s="1">
        <v>115.3</v>
      </c>
      <c r="W96" s="1">
        <v>120</v>
      </c>
      <c r="X96" s="1">
        <v>116.6</v>
      </c>
      <c r="Y96" s="1">
        <v>109.9</v>
      </c>
      <c r="Z96" s="1">
        <v>117.2</v>
      </c>
      <c r="AA96" s="1">
        <v>126.2</v>
      </c>
      <c r="AB96" s="1">
        <v>112</v>
      </c>
      <c r="AC96" s="1">
        <v>116.2</v>
      </c>
      <c r="AD96" s="1">
        <v>123.2</v>
      </c>
    </row>
    <row r="97" spans="1:30" ht="12.75" x14ac:dyDescent="0.2">
      <c r="A97" s="1" t="s">
        <v>34</v>
      </c>
      <c r="B97" s="1">
        <v>2015</v>
      </c>
      <c r="C97" s="1" t="s">
        <v>41</v>
      </c>
      <c r="D97" s="1">
        <v>124.2</v>
      </c>
      <c r="E97" s="1">
        <v>131.4</v>
      </c>
      <c r="F97" s="1">
        <v>120.1</v>
      </c>
      <c r="G97" s="1">
        <v>128.5</v>
      </c>
      <c r="H97" s="1">
        <v>111.4</v>
      </c>
      <c r="I97" s="1">
        <v>132.30000000000001</v>
      </c>
      <c r="J97" s="1">
        <v>157.6</v>
      </c>
      <c r="K97" s="1">
        <v>144</v>
      </c>
      <c r="L97" s="1">
        <v>90.5</v>
      </c>
      <c r="M97" s="1">
        <v>126.8</v>
      </c>
      <c r="N97" s="1">
        <v>120.4</v>
      </c>
      <c r="O97" s="1">
        <v>132.1</v>
      </c>
      <c r="P97" s="1">
        <v>130.30000000000001</v>
      </c>
      <c r="Q97" s="1">
        <v>131.19999999999999</v>
      </c>
      <c r="R97" s="1">
        <v>127.2</v>
      </c>
      <c r="S97" s="1">
        <v>122.9</v>
      </c>
      <c r="T97" s="1">
        <v>126.6</v>
      </c>
      <c r="U97" s="1">
        <v>120.9</v>
      </c>
      <c r="V97" s="1">
        <v>120.6</v>
      </c>
      <c r="W97" s="1">
        <v>122</v>
      </c>
      <c r="X97" s="1">
        <v>119.4</v>
      </c>
      <c r="Y97" s="1">
        <v>111.7</v>
      </c>
      <c r="Z97" s="1">
        <v>117.8</v>
      </c>
      <c r="AA97" s="1">
        <v>125.1</v>
      </c>
      <c r="AB97" s="1">
        <v>112.3</v>
      </c>
      <c r="AC97" s="1">
        <v>117.2</v>
      </c>
      <c r="AD97" s="1">
        <v>124.8</v>
      </c>
    </row>
    <row r="98" spans="1:30" ht="12.75" x14ac:dyDescent="0.2">
      <c r="A98" s="1" t="s">
        <v>30</v>
      </c>
      <c r="B98" s="1">
        <v>2015</v>
      </c>
      <c r="C98" s="1" t="s">
        <v>42</v>
      </c>
      <c r="D98" s="1">
        <v>125.1</v>
      </c>
      <c r="E98" s="1">
        <v>131.1</v>
      </c>
      <c r="F98" s="1">
        <v>120.7</v>
      </c>
      <c r="G98" s="1">
        <v>129.19999999999999</v>
      </c>
      <c r="H98" s="1">
        <v>114.7</v>
      </c>
      <c r="I98" s="1">
        <v>132.30000000000001</v>
      </c>
      <c r="J98" s="1">
        <v>158.9</v>
      </c>
      <c r="K98" s="1">
        <v>142.1</v>
      </c>
      <c r="L98" s="1">
        <v>92.5</v>
      </c>
      <c r="M98" s="1">
        <v>125.4</v>
      </c>
      <c r="N98" s="1">
        <v>121.9</v>
      </c>
      <c r="O98" s="1">
        <v>132.69999999999999</v>
      </c>
      <c r="P98" s="1">
        <v>131</v>
      </c>
      <c r="Q98" s="1">
        <v>131</v>
      </c>
      <c r="R98" s="1">
        <v>130.4</v>
      </c>
      <c r="S98" s="1">
        <v>126.8</v>
      </c>
      <c r="T98" s="1">
        <v>129.9</v>
      </c>
      <c r="U98" s="1" t="s">
        <v>32</v>
      </c>
      <c r="V98" s="1">
        <v>123.7</v>
      </c>
      <c r="W98" s="1">
        <v>124.5</v>
      </c>
      <c r="X98" s="1">
        <v>121.4</v>
      </c>
      <c r="Y98" s="1">
        <v>113.8</v>
      </c>
      <c r="Z98" s="1">
        <v>119.6</v>
      </c>
      <c r="AA98" s="1">
        <v>124.5</v>
      </c>
      <c r="AB98" s="1">
        <v>113.7</v>
      </c>
      <c r="AC98" s="1">
        <v>118.8</v>
      </c>
      <c r="AD98" s="1">
        <v>127</v>
      </c>
    </row>
    <row r="99" spans="1:30" ht="12.75" x14ac:dyDescent="0.2">
      <c r="A99" s="1" t="s">
        <v>33</v>
      </c>
      <c r="B99" s="1">
        <v>2015</v>
      </c>
      <c r="C99" s="1" t="s">
        <v>42</v>
      </c>
      <c r="D99" s="1">
        <v>123.4</v>
      </c>
      <c r="E99" s="1">
        <v>129</v>
      </c>
      <c r="F99" s="1">
        <v>115.6</v>
      </c>
      <c r="G99" s="1">
        <v>128.30000000000001</v>
      </c>
      <c r="H99" s="1">
        <v>107</v>
      </c>
      <c r="I99" s="1">
        <v>124</v>
      </c>
      <c r="J99" s="1">
        <v>168.5</v>
      </c>
      <c r="K99" s="1">
        <v>165.4</v>
      </c>
      <c r="L99" s="1">
        <v>86.3</v>
      </c>
      <c r="M99" s="1">
        <v>134.4</v>
      </c>
      <c r="N99" s="1">
        <v>119.1</v>
      </c>
      <c r="O99" s="1">
        <v>132.30000000000001</v>
      </c>
      <c r="P99" s="1">
        <v>131.5</v>
      </c>
      <c r="Q99" s="1">
        <v>134.69999999999999</v>
      </c>
      <c r="R99" s="1">
        <v>124</v>
      </c>
      <c r="S99" s="1">
        <v>118.6</v>
      </c>
      <c r="T99" s="1">
        <v>123.2</v>
      </c>
      <c r="U99" s="1">
        <v>121.6</v>
      </c>
      <c r="V99" s="1">
        <v>115.1</v>
      </c>
      <c r="W99" s="1">
        <v>120.4</v>
      </c>
      <c r="X99" s="1">
        <v>117.1</v>
      </c>
      <c r="Y99" s="1">
        <v>109.1</v>
      </c>
      <c r="Z99" s="1">
        <v>117.3</v>
      </c>
      <c r="AA99" s="1">
        <v>126.5</v>
      </c>
      <c r="AB99" s="1">
        <v>112.9</v>
      </c>
      <c r="AC99" s="1">
        <v>116.2</v>
      </c>
      <c r="AD99" s="1">
        <v>123.5</v>
      </c>
    </row>
    <row r="100" spans="1:30" ht="12.75" x14ac:dyDescent="0.2">
      <c r="A100" s="1" t="s">
        <v>34</v>
      </c>
      <c r="B100" s="1">
        <v>2015</v>
      </c>
      <c r="C100" s="1" t="s">
        <v>42</v>
      </c>
      <c r="D100" s="1">
        <v>124.6</v>
      </c>
      <c r="E100" s="1">
        <v>130.4</v>
      </c>
      <c r="F100" s="1">
        <v>118.7</v>
      </c>
      <c r="G100" s="1">
        <v>128.9</v>
      </c>
      <c r="H100" s="1">
        <v>111.9</v>
      </c>
      <c r="I100" s="1">
        <v>128.4</v>
      </c>
      <c r="J100" s="1">
        <v>162.19999999999999</v>
      </c>
      <c r="K100" s="1">
        <v>150</v>
      </c>
      <c r="L100" s="1">
        <v>90.4</v>
      </c>
      <c r="M100" s="1">
        <v>128.4</v>
      </c>
      <c r="N100" s="1">
        <v>120.7</v>
      </c>
      <c r="O100" s="1">
        <v>132.5</v>
      </c>
      <c r="P100" s="1">
        <v>131.19999999999999</v>
      </c>
      <c r="Q100" s="1">
        <v>132</v>
      </c>
      <c r="R100" s="1">
        <v>127.9</v>
      </c>
      <c r="S100" s="1">
        <v>123.4</v>
      </c>
      <c r="T100" s="1">
        <v>127.2</v>
      </c>
      <c r="U100" s="1">
        <v>121.6</v>
      </c>
      <c r="V100" s="1">
        <v>120.4</v>
      </c>
      <c r="W100" s="1">
        <v>122.6</v>
      </c>
      <c r="X100" s="1">
        <v>119.8</v>
      </c>
      <c r="Y100" s="1">
        <v>111.3</v>
      </c>
      <c r="Z100" s="1">
        <v>118.3</v>
      </c>
      <c r="AA100" s="1">
        <v>125.7</v>
      </c>
      <c r="AB100" s="1">
        <v>113.4</v>
      </c>
      <c r="AC100" s="1">
        <v>117.5</v>
      </c>
      <c r="AD100" s="1">
        <v>125.4</v>
      </c>
    </row>
    <row r="101" spans="1:30" ht="12.75" x14ac:dyDescent="0.2">
      <c r="A101" s="1" t="s">
        <v>30</v>
      </c>
      <c r="B101" s="1">
        <v>2015</v>
      </c>
      <c r="C101" s="1" t="s">
        <v>43</v>
      </c>
      <c r="D101" s="1">
        <v>125.6</v>
      </c>
      <c r="E101" s="1">
        <v>130.4</v>
      </c>
      <c r="F101" s="1">
        <v>120.8</v>
      </c>
      <c r="G101" s="1">
        <v>129.4</v>
      </c>
      <c r="H101" s="1">
        <v>115.8</v>
      </c>
      <c r="I101" s="1">
        <v>133.19999999999999</v>
      </c>
      <c r="J101" s="1">
        <v>157.69999999999999</v>
      </c>
      <c r="K101" s="1">
        <v>154.19999999999999</v>
      </c>
      <c r="L101" s="1">
        <v>93.7</v>
      </c>
      <c r="M101" s="1">
        <v>126.6</v>
      </c>
      <c r="N101" s="1">
        <v>122.3</v>
      </c>
      <c r="O101" s="1">
        <v>133.1</v>
      </c>
      <c r="P101" s="1">
        <v>131.80000000000001</v>
      </c>
      <c r="Q101" s="1">
        <v>131.5</v>
      </c>
      <c r="R101" s="1">
        <v>131.1</v>
      </c>
      <c r="S101" s="1">
        <v>127.3</v>
      </c>
      <c r="T101" s="1">
        <v>130.6</v>
      </c>
      <c r="U101" s="1" t="s">
        <v>32</v>
      </c>
      <c r="V101" s="1">
        <v>124.4</v>
      </c>
      <c r="W101" s="1">
        <v>125.1</v>
      </c>
      <c r="X101" s="1">
        <v>122</v>
      </c>
      <c r="Y101" s="1">
        <v>113.8</v>
      </c>
      <c r="Z101" s="1">
        <v>120.1</v>
      </c>
      <c r="AA101" s="1">
        <v>125.1</v>
      </c>
      <c r="AB101" s="1">
        <v>114.2</v>
      </c>
      <c r="AC101" s="1">
        <v>119.2</v>
      </c>
      <c r="AD101" s="1">
        <v>127.7</v>
      </c>
    </row>
    <row r="102" spans="1:30" ht="12.75" x14ac:dyDescent="0.2">
      <c r="A102" s="1" t="s">
        <v>33</v>
      </c>
      <c r="B102" s="1">
        <v>2015</v>
      </c>
      <c r="C102" s="1" t="s">
        <v>43</v>
      </c>
      <c r="D102" s="1">
        <v>123.6</v>
      </c>
      <c r="E102" s="1">
        <v>128.6</v>
      </c>
      <c r="F102" s="1">
        <v>115.9</v>
      </c>
      <c r="G102" s="1">
        <v>128.5</v>
      </c>
      <c r="H102" s="1">
        <v>109</v>
      </c>
      <c r="I102" s="1">
        <v>124.1</v>
      </c>
      <c r="J102" s="1">
        <v>165.8</v>
      </c>
      <c r="K102" s="1">
        <v>187.2</v>
      </c>
      <c r="L102" s="1">
        <v>89.4</v>
      </c>
      <c r="M102" s="1">
        <v>135.80000000000001</v>
      </c>
      <c r="N102" s="1">
        <v>119.4</v>
      </c>
      <c r="O102" s="1">
        <v>132.9</v>
      </c>
      <c r="P102" s="1">
        <v>132.6</v>
      </c>
      <c r="Q102" s="1">
        <v>135.30000000000001</v>
      </c>
      <c r="R102" s="1">
        <v>124.4</v>
      </c>
      <c r="S102" s="1">
        <v>118.8</v>
      </c>
      <c r="T102" s="1">
        <v>123.6</v>
      </c>
      <c r="U102" s="1">
        <v>122.4</v>
      </c>
      <c r="V102" s="1">
        <v>114.9</v>
      </c>
      <c r="W102" s="1">
        <v>120.7</v>
      </c>
      <c r="X102" s="1">
        <v>117.7</v>
      </c>
      <c r="Y102" s="1">
        <v>109.3</v>
      </c>
      <c r="Z102" s="1">
        <v>117.7</v>
      </c>
      <c r="AA102" s="1">
        <v>126.5</v>
      </c>
      <c r="AB102" s="1">
        <v>113.5</v>
      </c>
      <c r="AC102" s="1">
        <v>116.5</v>
      </c>
      <c r="AD102" s="1">
        <v>124.2</v>
      </c>
    </row>
    <row r="103" spans="1:30" ht="12.75" x14ac:dyDescent="0.2">
      <c r="A103" s="1" t="s">
        <v>34</v>
      </c>
      <c r="B103" s="1">
        <v>2015</v>
      </c>
      <c r="C103" s="1" t="s">
        <v>43</v>
      </c>
      <c r="D103" s="1">
        <v>125</v>
      </c>
      <c r="E103" s="1">
        <v>129.80000000000001</v>
      </c>
      <c r="F103" s="1">
        <v>118.9</v>
      </c>
      <c r="G103" s="1">
        <v>129.1</v>
      </c>
      <c r="H103" s="1">
        <v>113.3</v>
      </c>
      <c r="I103" s="1">
        <v>129</v>
      </c>
      <c r="J103" s="1">
        <v>160.4</v>
      </c>
      <c r="K103" s="1">
        <v>165.3</v>
      </c>
      <c r="L103" s="1">
        <v>92.3</v>
      </c>
      <c r="M103" s="1">
        <v>129.69999999999999</v>
      </c>
      <c r="N103" s="1">
        <v>121.1</v>
      </c>
      <c r="O103" s="1">
        <v>133</v>
      </c>
      <c r="P103" s="1">
        <v>132.1</v>
      </c>
      <c r="Q103" s="1">
        <v>132.5</v>
      </c>
      <c r="R103" s="1">
        <v>128.5</v>
      </c>
      <c r="S103" s="1">
        <v>123.8</v>
      </c>
      <c r="T103" s="1">
        <v>127.8</v>
      </c>
      <c r="U103" s="1">
        <v>122.4</v>
      </c>
      <c r="V103" s="1">
        <v>120.8</v>
      </c>
      <c r="W103" s="1">
        <v>123</v>
      </c>
      <c r="X103" s="1">
        <v>120.4</v>
      </c>
      <c r="Y103" s="1">
        <v>111.4</v>
      </c>
      <c r="Z103" s="1">
        <v>118.7</v>
      </c>
      <c r="AA103" s="1">
        <v>125.9</v>
      </c>
      <c r="AB103" s="1">
        <v>113.9</v>
      </c>
      <c r="AC103" s="1">
        <v>117.9</v>
      </c>
      <c r="AD103" s="1">
        <v>126.1</v>
      </c>
    </row>
    <row r="104" spans="1:30" ht="12.75" x14ac:dyDescent="0.2">
      <c r="A104" s="1" t="s">
        <v>30</v>
      </c>
      <c r="B104" s="1">
        <v>2015</v>
      </c>
      <c r="C104" s="1" t="s">
        <v>44</v>
      </c>
      <c r="D104" s="1">
        <v>126.1</v>
      </c>
      <c r="E104" s="1">
        <v>130.6</v>
      </c>
      <c r="F104" s="1">
        <v>121.7</v>
      </c>
      <c r="G104" s="1">
        <v>129.5</v>
      </c>
      <c r="H104" s="1">
        <v>117.8</v>
      </c>
      <c r="I104" s="1">
        <v>132.1</v>
      </c>
      <c r="J104" s="1">
        <v>155.19999999999999</v>
      </c>
      <c r="K104" s="1">
        <v>160.80000000000001</v>
      </c>
      <c r="L104" s="1">
        <v>94.5</v>
      </c>
      <c r="M104" s="1">
        <v>128.30000000000001</v>
      </c>
      <c r="N104" s="1">
        <v>123.1</v>
      </c>
      <c r="O104" s="1">
        <v>134.19999999999999</v>
      </c>
      <c r="P104" s="1">
        <v>132.4</v>
      </c>
      <c r="Q104" s="1">
        <v>132.19999999999999</v>
      </c>
      <c r="R104" s="1">
        <v>132.1</v>
      </c>
      <c r="S104" s="1">
        <v>128.19999999999999</v>
      </c>
      <c r="T104" s="1">
        <v>131.5</v>
      </c>
      <c r="U104" s="1" t="s">
        <v>32</v>
      </c>
      <c r="V104" s="1">
        <v>125.6</v>
      </c>
      <c r="W104" s="1">
        <v>125.6</v>
      </c>
      <c r="X104" s="1">
        <v>122.6</v>
      </c>
      <c r="Y104" s="1">
        <v>114</v>
      </c>
      <c r="Z104" s="1">
        <v>120.9</v>
      </c>
      <c r="AA104" s="1">
        <v>125.8</v>
      </c>
      <c r="AB104" s="1">
        <v>114.2</v>
      </c>
      <c r="AC104" s="1">
        <v>119.6</v>
      </c>
      <c r="AD104" s="1">
        <v>128.30000000000001</v>
      </c>
    </row>
    <row r="105" spans="1:30" ht="12.75" x14ac:dyDescent="0.2">
      <c r="A105" s="1" t="s">
        <v>33</v>
      </c>
      <c r="B105" s="1">
        <v>2015</v>
      </c>
      <c r="C105" s="1" t="s">
        <v>44</v>
      </c>
      <c r="D105" s="1">
        <v>124</v>
      </c>
      <c r="E105" s="1">
        <v>129.80000000000001</v>
      </c>
      <c r="F105" s="1">
        <v>121.5</v>
      </c>
      <c r="G105" s="1">
        <v>128.6</v>
      </c>
      <c r="H105" s="1">
        <v>110</v>
      </c>
      <c r="I105" s="1">
        <v>123.7</v>
      </c>
      <c r="J105" s="1">
        <v>164.6</v>
      </c>
      <c r="K105" s="1">
        <v>191.6</v>
      </c>
      <c r="L105" s="1">
        <v>90.8</v>
      </c>
      <c r="M105" s="1">
        <v>137.1</v>
      </c>
      <c r="N105" s="1">
        <v>119.8</v>
      </c>
      <c r="O105" s="1">
        <v>133.69999999999999</v>
      </c>
      <c r="P105" s="1">
        <v>133.30000000000001</v>
      </c>
      <c r="Q105" s="1">
        <v>137.6</v>
      </c>
      <c r="R105" s="1">
        <v>125</v>
      </c>
      <c r="S105" s="1">
        <v>119.3</v>
      </c>
      <c r="T105" s="1">
        <v>124.2</v>
      </c>
      <c r="U105" s="1">
        <v>122.9</v>
      </c>
      <c r="V105" s="1">
        <v>115.1</v>
      </c>
      <c r="W105" s="1">
        <v>121</v>
      </c>
      <c r="X105" s="1">
        <v>118.1</v>
      </c>
      <c r="Y105" s="1">
        <v>109.3</v>
      </c>
      <c r="Z105" s="1">
        <v>117.9</v>
      </c>
      <c r="AA105" s="1">
        <v>126.6</v>
      </c>
      <c r="AB105" s="1">
        <v>113.3</v>
      </c>
      <c r="AC105" s="1">
        <v>116.6</v>
      </c>
      <c r="AD105" s="1">
        <v>124.6</v>
      </c>
    </row>
    <row r="106" spans="1:30" ht="12.75" x14ac:dyDescent="0.2">
      <c r="A106" s="1" t="s">
        <v>34</v>
      </c>
      <c r="B106" s="1">
        <v>2015</v>
      </c>
      <c r="C106" s="1" t="s">
        <v>44</v>
      </c>
      <c r="D106" s="1">
        <v>125.4</v>
      </c>
      <c r="E106" s="1">
        <v>130.30000000000001</v>
      </c>
      <c r="F106" s="1">
        <v>121.6</v>
      </c>
      <c r="G106" s="1">
        <v>129.19999999999999</v>
      </c>
      <c r="H106" s="1">
        <v>114.9</v>
      </c>
      <c r="I106" s="1">
        <v>128.19999999999999</v>
      </c>
      <c r="J106" s="1">
        <v>158.4</v>
      </c>
      <c r="K106" s="1">
        <v>171.2</v>
      </c>
      <c r="L106" s="1">
        <v>93.3</v>
      </c>
      <c r="M106" s="1">
        <v>131.19999999999999</v>
      </c>
      <c r="N106" s="1">
        <v>121.7</v>
      </c>
      <c r="O106" s="1">
        <v>134</v>
      </c>
      <c r="P106" s="1">
        <v>132.69999999999999</v>
      </c>
      <c r="Q106" s="1">
        <v>133.6</v>
      </c>
      <c r="R106" s="1">
        <v>129.30000000000001</v>
      </c>
      <c r="S106" s="1">
        <v>124.5</v>
      </c>
      <c r="T106" s="1">
        <v>128.6</v>
      </c>
      <c r="U106" s="1">
        <v>122.9</v>
      </c>
      <c r="V106" s="1">
        <v>121.6</v>
      </c>
      <c r="W106" s="1">
        <v>123.4</v>
      </c>
      <c r="X106" s="1">
        <v>120.9</v>
      </c>
      <c r="Y106" s="1">
        <v>111.5</v>
      </c>
      <c r="Z106" s="1">
        <v>119.2</v>
      </c>
      <c r="AA106" s="1">
        <v>126.3</v>
      </c>
      <c r="AB106" s="1">
        <v>113.8</v>
      </c>
      <c r="AC106" s="1">
        <v>118.1</v>
      </c>
      <c r="AD106" s="1">
        <v>126.6</v>
      </c>
    </row>
    <row r="107" spans="1:30" ht="12.75" x14ac:dyDescent="0.2">
      <c r="A107" s="1" t="s">
        <v>30</v>
      </c>
      <c r="B107" s="1">
        <v>2015</v>
      </c>
      <c r="C107" s="1" t="s">
        <v>45</v>
      </c>
      <c r="D107" s="1">
        <v>126.3</v>
      </c>
      <c r="E107" s="1">
        <v>131.30000000000001</v>
      </c>
      <c r="F107" s="1">
        <v>123.3</v>
      </c>
      <c r="G107" s="1">
        <v>129.80000000000001</v>
      </c>
      <c r="H107" s="1">
        <v>118.3</v>
      </c>
      <c r="I107" s="1">
        <v>131.6</v>
      </c>
      <c r="J107" s="1">
        <v>145.5</v>
      </c>
      <c r="K107" s="1">
        <v>162.1</v>
      </c>
      <c r="L107" s="1">
        <v>95.4</v>
      </c>
      <c r="M107" s="1">
        <v>128.9</v>
      </c>
      <c r="N107" s="1">
        <v>123.3</v>
      </c>
      <c r="O107" s="1">
        <v>135.1</v>
      </c>
      <c r="P107" s="1">
        <v>131.4</v>
      </c>
      <c r="Q107" s="1">
        <v>133.1</v>
      </c>
      <c r="R107" s="1">
        <v>132.5</v>
      </c>
      <c r="S107" s="1">
        <v>128.5</v>
      </c>
      <c r="T107" s="1">
        <v>131.9</v>
      </c>
      <c r="U107" s="1" t="s">
        <v>32</v>
      </c>
      <c r="V107" s="1">
        <v>125.7</v>
      </c>
      <c r="W107" s="1">
        <v>126</v>
      </c>
      <c r="X107" s="1">
        <v>123.1</v>
      </c>
      <c r="Y107" s="1">
        <v>114</v>
      </c>
      <c r="Z107" s="1">
        <v>121.6</v>
      </c>
      <c r="AA107" s="1">
        <v>125.6</v>
      </c>
      <c r="AB107" s="1">
        <v>114.1</v>
      </c>
      <c r="AC107" s="1">
        <v>119.8</v>
      </c>
      <c r="AD107" s="1">
        <v>127.9</v>
      </c>
    </row>
    <row r="108" spans="1:30" ht="12.75" x14ac:dyDescent="0.2">
      <c r="A108" s="1" t="s">
        <v>33</v>
      </c>
      <c r="B108" s="1">
        <v>2015</v>
      </c>
      <c r="C108" s="1" t="s">
        <v>45</v>
      </c>
      <c r="D108" s="1">
        <v>124.3</v>
      </c>
      <c r="E108" s="1">
        <v>131.69999999999999</v>
      </c>
      <c r="F108" s="1">
        <v>127.1</v>
      </c>
      <c r="G108" s="1">
        <v>128.6</v>
      </c>
      <c r="H108" s="1">
        <v>110</v>
      </c>
      <c r="I108" s="1">
        <v>120.8</v>
      </c>
      <c r="J108" s="1">
        <v>149</v>
      </c>
      <c r="K108" s="1">
        <v>190.1</v>
      </c>
      <c r="L108" s="1">
        <v>92.7</v>
      </c>
      <c r="M108" s="1">
        <v>138.6</v>
      </c>
      <c r="N108" s="1">
        <v>120.2</v>
      </c>
      <c r="O108" s="1">
        <v>134.19999999999999</v>
      </c>
      <c r="P108" s="1">
        <v>131.5</v>
      </c>
      <c r="Q108" s="1">
        <v>138.19999999999999</v>
      </c>
      <c r="R108" s="1">
        <v>125.4</v>
      </c>
      <c r="S108" s="1">
        <v>119.5</v>
      </c>
      <c r="T108" s="1">
        <v>124.5</v>
      </c>
      <c r="U108" s="1">
        <v>122.4</v>
      </c>
      <c r="V108" s="1">
        <v>116</v>
      </c>
      <c r="W108" s="1">
        <v>121</v>
      </c>
      <c r="X108" s="1">
        <v>118.6</v>
      </c>
      <c r="Y108" s="1">
        <v>109.3</v>
      </c>
      <c r="Z108" s="1">
        <v>118.1</v>
      </c>
      <c r="AA108" s="1">
        <v>126.6</v>
      </c>
      <c r="AB108" s="1">
        <v>113.2</v>
      </c>
      <c r="AC108" s="1">
        <v>116.7</v>
      </c>
      <c r="AD108" s="1">
        <v>124</v>
      </c>
    </row>
    <row r="109" spans="1:30" ht="12.75" x14ac:dyDescent="0.2">
      <c r="A109" s="1" t="s">
        <v>34</v>
      </c>
      <c r="B109" s="1">
        <v>2015</v>
      </c>
      <c r="C109" s="1" t="s">
        <v>45</v>
      </c>
      <c r="D109" s="1">
        <v>125.7</v>
      </c>
      <c r="E109" s="1">
        <v>131.4</v>
      </c>
      <c r="F109" s="1">
        <v>124.8</v>
      </c>
      <c r="G109" s="1">
        <v>129.4</v>
      </c>
      <c r="H109" s="1">
        <v>115.3</v>
      </c>
      <c r="I109" s="1">
        <v>126.6</v>
      </c>
      <c r="J109" s="1">
        <v>146.69999999999999</v>
      </c>
      <c r="K109" s="1">
        <v>171.5</v>
      </c>
      <c r="L109" s="1">
        <v>94.5</v>
      </c>
      <c r="M109" s="1">
        <v>132.1</v>
      </c>
      <c r="N109" s="1">
        <v>122</v>
      </c>
      <c r="O109" s="1">
        <v>134.69999999999999</v>
      </c>
      <c r="P109" s="1">
        <v>131.4</v>
      </c>
      <c r="Q109" s="1">
        <v>134.5</v>
      </c>
      <c r="R109" s="1">
        <v>129.69999999999999</v>
      </c>
      <c r="S109" s="1">
        <v>124.8</v>
      </c>
      <c r="T109" s="1">
        <v>129</v>
      </c>
      <c r="U109" s="1">
        <v>122.4</v>
      </c>
      <c r="V109" s="1">
        <v>122</v>
      </c>
      <c r="W109" s="1">
        <v>123.6</v>
      </c>
      <c r="X109" s="1">
        <v>121.4</v>
      </c>
      <c r="Y109" s="1">
        <v>111.5</v>
      </c>
      <c r="Z109" s="1">
        <v>119.6</v>
      </c>
      <c r="AA109" s="1">
        <v>126.2</v>
      </c>
      <c r="AB109" s="1">
        <v>113.7</v>
      </c>
      <c r="AC109" s="1">
        <v>118.3</v>
      </c>
      <c r="AD109" s="1">
        <v>126.1</v>
      </c>
    </row>
    <row r="110" spans="1:30" ht="12.75" x14ac:dyDescent="0.2">
      <c r="A110" s="1" t="s">
        <v>30</v>
      </c>
      <c r="B110" s="1">
        <v>2016</v>
      </c>
      <c r="C110" s="1" t="s">
        <v>31</v>
      </c>
      <c r="D110" s="1">
        <v>126.8</v>
      </c>
      <c r="E110" s="1">
        <v>133.19999999999999</v>
      </c>
      <c r="F110" s="1">
        <v>126.5</v>
      </c>
      <c r="G110" s="1">
        <v>130.30000000000001</v>
      </c>
      <c r="H110" s="1">
        <v>118.9</v>
      </c>
      <c r="I110" s="1">
        <v>131.6</v>
      </c>
      <c r="J110" s="1">
        <v>140.1</v>
      </c>
      <c r="K110" s="1">
        <v>163.80000000000001</v>
      </c>
      <c r="L110" s="1">
        <v>97.7</v>
      </c>
      <c r="M110" s="1">
        <v>129.6</v>
      </c>
      <c r="N110" s="1">
        <v>124.3</v>
      </c>
      <c r="O110" s="1">
        <v>135.9</v>
      </c>
      <c r="P110" s="1">
        <v>131.4</v>
      </c>
      <c r="Q110" s="1">
        <v>133.6</v>
      </c>
      <c r="R110" s="1">
        <v>133.19999999999999</v>
      </c>
      <c r="S110" s="1">
        <v>128.9</v>
      </c>
      <c r="T110" s="1">
        <v>132.6</v>
      </c>
      <c r="U110" s="1" t="s">
        <v>32</v>
      </c>
      <c r="V110" s="1">
        <v>126.2</v>
      </c>
      <c r="W110" s="1">
        <v>126.6</v>
      </c>
      <c r="X110" s="1">
        <v>123.7</v>
      </c>
      <c r="Y110" s="1">
        <v>113.6</v>
      </c>
      <c r="Z110" s="1">
        <v>121.4</v>
      </c>
      <c r="AA110" s="1">
        <v>126.2</v>
      </c>
      <c r="AB110" s="1">
        <v>114.9</v>
      </c>
      <c r="AC110" s="1">
        <v>120.1</v>
      </c>
      <c r="AD110" s="1">
        <v>128.1</v>
      </c>
    </row>
    <row r="111" spans="1:30" ht="12.75" x14ac:dyDescent="0.2">
      <c r="A111" s="1" t="s">
        <v>33</v>
      </c>
      <c r="B111" s="1">
        <v>2016</v>
      </c>
      <c r="C111" s="1" t="s">
        <v>31</v>
      </c>
      <c r="D111" s="1">
        <v>124.7</v>
      </c>
      <c r="E111" s="1">
        <v>135.9</v>
      </c>
      <c r="F111" s="1">
        <v>132</v>
      </c>
      <c r="G111" s="1">
        <v>129.19999999999999</v>
      </c>
      <c r="H111" s="1">
        <v>109.7</v>
      </c>
      <c r="I111" s="1">
        <v>119</v>
      </c>
      <c r="J111" s="1">
        <v>144.1</v>
      </c>
      <c r="K111" s="1">
        <v>184.2</v>
      </c>
      <c r="L111" s="1">
        <v>96.7</v>
      </c>
      <c r="M111" s="1">
        <v>139.5</v>
      </c>
      <c r="N111" s="1">
        <v>120.5</v>
      </c>
      <c r="O111" s="1">
        <v>134.69999999999999</v>
      </c>
      <c r="P111" s="1">
        <v>131.19999999999999</v>
      </c>
      <c r="Q111" s="1">
        <v>139.5</v>
      </c>
      <c r="R111" s="1">
        <v>125.8</v>
      </c>
      <c r="S111" s="1">
        <v>119.8</v>
      </c>
      <c r="T111" s="1">
        <v>124.9</v>
      </c>
      <c r="U111" s="1">
        <v>123.4</v>
      </c>
      <c r="V111" s="1">
        <v>116.9</v>
      </c>
      <c r="W111" s="1">
        <v>121.6</v>
      </c>
      <c r="X111" s="1">
        <v>119.1</v>
      </c>
      <c r="Y111" s="1">
        <v>108.9</v>
      </c>
      <c r="Z111" s="1">
        <v>118.5</v>
      </c>
      <c r="AA111" s="1">
        <v>126.4</v>
      </c>
      <c r="AB111" s="1">
        <v>114</v>
      </c>
      <c r="AC111" s="1">
        <v>116.8</v>
      </c>
      <c r="AD111" s="1">
        <v>124.2</v>
      </c>
    </row>
    <row r="112" spans="1:30" ht="12.75" x14ac:dyDescent="0.2">
      <c r="A112" s="1" t="s">
        <v>34</v>
      </c>
      <c r="B112" s="1">
        <v>2016</v>
      </c>
      <c r="C112" s="1" t="s">
        <v>31</v>
      </c>
      <c r="D112" s="1">
        <v>126.1</v>
      </c>
      <c r="E112" s="1">
        <v>134.1</v>
      </c>
      <c r="F112" s="1">
        <v>128.6</v>
      </c>
      <c r="G112" s="1">
        <v>129.9</v>
      </c>
      <c r="H112" s="1">
        <v>115.5</v>
      </c>
      <c r="I112" s="1">
        <v>125.7</v>
      </c>
      <c r="J112" s="1">
        <v>141.5</v>
      </c>
      <c r="K112" s="1">
        <v>170.7</v>
      </c>
      <c r="L112" s="1">
        <v>97.4</v>
      </c>
      <c r="M112" s="1">
        <v>132.9</v>
      </c>
      <c r="N112" s="1">
        <v>122.7</v>
      </c>
      <c r="O112" s="1">
        <v>135.30000000000001</v>
      </c>
      <c r="P112" s="1">
        <v>131.30000000000001</v>
      </c>
      <c r="Q112" s="1">
        <v>135.19999999999999</v>
      </c>
      <c r="R112" s="1">
        <v>130.30000000000001</v>
      </c>
      <c r="S112" s="1">
        <v>125.1</v>
      </c>
      <c r="T112" s="1">
        <v>129.5</v>
      </c>
      <c r="U112" s="1">
        <v>123.4</v>
      </c>
      <c r="V112" s="1">
        <v>122.7</v>
      </c>
      <c r="W112" s="1">
        <v>124.2</v>
      </c>
      <c r="X112" s="1">
        <v>122</v>
      </c>
      <c r="Y112" s="1">
        <v>111.1</v>
      </c>
      <c r="Z112" s="1">
        <v>119.8</v>
      </c>
      <c r="AA112" s="1">
        <v>126.3</v>
      </c>
      <c r="AB112" s="1">
        <v>114.5</v>
      </c>
      <c r="AC112" s="1">
        <v>118.5</v>
      </c>
      <c r="AD112" s="1">
        <v>126.3</v>
      </c>
    </row>
    <row r="113" spans="1:30" ht="12.75" x14ac:dyDescent="0.2">
      <c r="A113" s="1" t="s">
        <v>30</v>
      </c>
      <c r="B113" s="1">
        <v>2016</v>
      </c>
      <c r="C113" s="1" t="s">
        <v>35</v>
      </c>
      <c r="D113" s="1">
        <v>127.1</v>
      </c>
      <c r="E113" s="1">
        <v>133.69999999999999</v>
      </c>
      <c r="F113" s="1">
        <v>127.7</v>
      </c>
      <c r="G113" s="1">
        <v>130.69999999999999</v>
      </c>
      <c r="H113" s="1">
        <v>118.5</v>
      </c>
      <c r="I113" s="1">
        <v>130.4</v>
      </c>
      <c r="J113" s="1">
        <v>130.9</v>
      </c>
      <c r="K113" s="1">
        <v>162.80000000000001</v>
      </c>
      <c r="L113" s="1">
        <v>98.7</v>
      </c>
      <c r="M113" s="1">
        <v>130.6</v>
      </c>
      <c r="N113" s="1">
        <v>124.8</v>
      </c>
      <c r="O113" s="1">
        <v>136.4</v>
      </c>
      <c r="P113" s="1">
        <v>130.30000000000001</v>
      </c>
      <c r="Q113" s="1">
        <v>134.4</v>
      </c>
      <c r="R113" s="1">
        <v>133.9</v>
      </c>
      <c r="S113" s="1">
        <v>129.80000000000001</v>
      </c>
      <c r="T113" s="1">
        <v>133.4</v>
      </c>
      <c r="U113" s="1" t="s">
        <v>32</v>
      </c>
      <c r="V113" s="1">
        <v>127.5</v>
      </c>
      <c r="W113" s="1">
        <v>127.1</v>
      </c>
      <c r="X113" s="1">
        <v>124.3</v>
      </c>
      <c r="Y113" s="1">
        <v>113.9</v>
      </c>
      <c r="Z113" s="1">
        <v>122.3</v>
      </c>
      <c r="AA113" s="1">
        <v>127.1</v>
      </c>
      <c r="AB113" s="1">
        <v>116.8</v>
      </c>
      <c r="AC113" s="1">
        <v>120.9</v>
      </c>
      <c r="AD113" s="1">
        <v>127.9</v>
      </c>
    </row>
    <row r="114" spans="1:30" ht="12.75" x14ac:dyDescent="0.2">
      <c r="A114" s="1" t="s">
        <v>33</v>
      </c>
      <c r="B114" s="1">
        <v>2016</v>
      </c>
      <c r="C114" s="1" t="s">
        <v>35</v>
      </c>
      <c r="D114" s="1">
        <v>124.8</v>
      </c>
      <c r="E114" s="1">
        <v>135.1</v>
      </c>
      <c r="F114" s="1">
        <v>130.30000000000001</v>
      </c>
      <c r="G114" s="1">
        <v>129.6</v>
      </c>
      <c r="H114" s="1">
        <v>108.4</v>
      </c>
      <c r="I114" s="1">
        <v>118.6</v>
      </c>
      <c r="J114" s="1">
        <v>129.19999999999999</v>
      </c>
      <c r="K114" s="1">
        <v>176.4</v>
      </c>
      <c r="L114" s="1">
        <v>99.1</v>
      </c>
      <c r="M114" s="1">
        <v>139.69999999999999</v>
      </c>
      <c r="N114" s="1">
        <v>120.6</v>
      </c>
      <c r="O114" s="1">
        <v>135.19999999999999</v>
      </c>
      <c r="P114" s="1">
        <v>129.1</v>
      </c>
      <c r="Q114" s="1">
        <v>140</v>
      </c>
      <c r="R114" s="1">
        <v>126.2</v>
      </c>
      <c r="S114" s="1">
        <v>120.1</v>
      </c>
      <c r="T114" s="1">
        <v>125.3</v>
      </c>
      <c r="U114" s="1">
        <v>124.4</v>
      </c>
      <c r="V114" s="1">
        <v>116</v>
      </c>
      <c r="W114" s="1">
        <v>121.8</v>
      </c>
      <c r="X114" s="1">
        <v>119.5</v>
      </c>
      <c r="Y114" s="1">
        <v>109.1</v>
      </c>
      <c r="Z114" s="1">
        <v>118.8</v>
      </c>
      <c r="AA114" s="1">
        <v>126.3</v>
      </c>
      <c r="AB114" s="1">
        <v>116.2</v>
      </c>
      <c r="AC114" s="1">
        <v>117.2</v>
      </c>
      <c r="AD114" s="1">
        <v>123.8</v>
      </c>
    </row>
    <row r="115" spans="1:30" ht="12.75" x14ac:dyDescent="0.2">
      <c r="A115" s="1" t="s">
        <v>34</v>
      </c>
      <c r="B115" s="1">
        <v>2016</v>
      </c>
      <c r="C115" s="1" t="s">
        <v>35</v>
      </c>
      <c r="D115" s="1">
        <v>126.4</v>
      </c>
      <c r="E115" s="1">
        <v>134.19999999999999</v>
      </c>
      <c r="F115" s="1">
        <v>128.69999999999999</v>
      </c>
      <c r="G115" s="1">
        <v>130.30000000000001</v>
      </c>
      <c r="H115" s="1">
        <v>114.8</v>
      </c>
      <c r="I115" s="1">
        <v>124.9</v>
      </c>
      <c r="J115" s="1">
        <v>130.30000000000001</v>
      </c>
      <c r="K115" s="1">
        <v>167.4</v>
      </c>
      <c r="L115" s="1">
        <v>98.8</v>
      </c>
      <c r="M115" s="1">
        <v>133.6</v>
      </c>
      <c r="N115" s="1">
        <v>123</v>
      </c>
      <c r="O115" s="1">
        <v>135.80000000000001</v>
      </c>
      <c r="P115" s="1">
        <v>129.9</v>
      </c>
      <c r="Q115" s="1">
        <v>135.9</v>
      </c>
      <c r="R115" s="1">
        <v>130.9</v>
      </c>
      <c r="S115" s="1">
        <v>125.8</v>
      </c>
      <c r="T115" s="1">
        <v>130.19999999999999</v>
      </c>
      <c r="U115" s="1">
        <v>124.4</v>
      </c>
      <c r="V115" s="1">
        <v>123.1</v>
      </c>
      <c r="W115" s="1">
        <v>124.6</v>
      </c>
      <c r="X115" s="1">
        <v>122.5</v>
      </c>
      <c r="Y115" s="1">
        <v>111.4</v>
      </c>
      <c r="Z115" s="1">
        <v>120.3</v>
      </c>
      <c r="AA115" s="1">
        <v>126.6</v>
      </c>
      <c r="AB115" s="1">
        <v>116.6</v>
      </c>
      <c r="AC115" s="1">
        <v>119.1</v>
      </c>
      <c r="AD115" s="1">
        <v>126</v>
      </c>
    </row>
    <row r="116" spans="1:30" ht="12.75" x14ac:dyDescent="0.2">
      <c r="A116" s="1" t="s">
        <v>30</v>
      </c>
      <c r="B116" s="1">
        <v>2016</v>
      </c>
      <c r="C116" s="1" t="s">
        <v>36</v>
      </c>
      <c r="D116" s="1">
        <v>127.3</v>
      </c>
      <c r="E116" s="1">
        <v>134.4</v>
      </c>
      <c r="F116" s="1">
        <v>125.1</v>
      </c>
      <c r="G116" s="1">
        <v>130.5</v>
      </c>
      <c r="H116" s="1">
        <v>118.3</v>
      </c>
      <c r="I116" s="1">
        <v>131.69999999999999</v>
      </c>
      <c r="J116" s="1">
        <v>130.69999999999999</v>
      </c>
      <c r="K116" s="1">
        <v>161.19999999999999</v>
      </c>
      <c r="L116" s="1">
        <v>100.4</v>
      </c>
      <c r="M116" s="1">
        <v>130.80000000000001</v>
      </c>
      <c r="N116" s="1">
        <v>124.9</v>
      </c>
      <c r="O116" s="1">
        <v>137</v>
      </c>
      <c r="P116" s="1">
        <v>130.4</v>
      </c>
      <c r="Q116" s="1">
        <v>135</v>
      </c>
      <c r="R116" s="1">
        <v>134.4</v>
      </c>
      <c r="S116" s="1">
        <v>130.19999999999999</v>
      </c>
      <c r="T116" s="1">
        <v>133.80000000000001</v>
      </c>
      <c r="U116" s="1" t="s">
        <v>32</v>
      </c>
      <c r="V116" s="1">
        <v>127</v>
      </c>
      <c r="W116" s="1">
        <v>127.7</v>
      </c>
      <c r="X116" s="1">
        <v>124.8</v>
      </c>
      <c r="Y116" s="1">
        <v>113.6</v>
      </c>
      <c r="Z116" s="1">
        <v>122.5</v>
      </c>
      <c r="AA116" s="1">
        <v>127.5</v>
      </c>
      <c r="AB116" s="1">
        <v>117.4</v>
      </c>
      <c r="AC116" s="1">
        <v>121.1</v>
      </c>
      <c r="AD116" s="1">
        <v>128</v>
      </c>
    </row>
    <row r="117" spans="1:30" ht="12.75" x14ac:dyDescent="0.2">
      <c r="A117" s="1" t="s">
        <v>33</v>
      </c>
      <c r="B117" s="1">
        <v>2016</v>
      </c>
      <c r="C117" s="1" t="s">
        <v>36</v>
      </c>
      <c r="D117" s="1">
        <v>124.8</v>
      </c>
      <c r="E117" s="1">
        <v>136.30000000000001</v>
      </c>
      <c r="F117" s="1">
        <v>123.7</v>
      </c>
      <c r="G117" s="1">
        <v>129.69999999999999</v>
      </c>
      <c r="H117" s="1">
        <v>107.9</v>
      </c>
      <c r="I117" s="1">
        <v>119.9</v>
      </c>
      <c r="J117" s="1">
        <v>128.1</v>
      </c>
      <c r="K117" s="1">
        <v>170.3</v>
      </c>
      <c r="L117" s="1">
        <v>101.8</v>
      </c>
      <c r="M117" s="1">
        <v>140.1</v>
      </c>
      <c r="N117" s="1">
        <v>120.7</v>
      </c>
      <c r="O117" s="1">
        <v>135.4</v>
      </c>
      <c r="P117" s="1">
        <v>128.9</v>
      </c>
      <c r="Q117" s="1">
        <v>140.6</v>
      </c>
      <c r="R117" s="1">
        <v>126.4</v>
      </c>
      <c r="S117" s="1">
        <v>120.3</v>
      </c>
      <c r="T117" s="1">
        <v>125.5</v>
      </c>
      <c r="U117" s="1">
        <v>124.9</v>
      </c>
      <c r="V117" s="1">
        <v>114.8</v>
      </c>
      <c r="W117" s="1">
        <v>122.3</v>
      </c>
      <c r="X117" s="1">
        <v>119.7</v>
      </c>
      <c r="Y117" s="1">
        <v>108.5</v>
      </c>
      <c r="Z117" s="1">
        <v>119.1</v>
      </c>
      <c r="AA117" s="1">
        <v>126.4</v>
      </c>
      <c r="AB117" s="1">
        <v>117.1</v>
      </c>
      <c r="AC117" s="1">
        <v>117.3</v>
      </c>
      <c r="AD117" s="1">
        <v>123.8</v>
      </c>
    </row>
    <row r="118" spans="1:30" ht="12.75" x14ac:dyDescent="0.2">
      <c r="A118" s="1" t="s">
        <v>34</v>
      </c>
      <c r="B118" s="1">
        <v>2016</v>
      </c>
      <c r="C118" s="1" t="s">
        <v>36</v>
      </c>
      <c r="D118" s="1">
        <v>126.5</v>
      </c>
      <c r="E118" s="1">
        <v>135.1</v>
      </c>
      <c r="F118" s="1">
        <v>124.6</v>
      </c>
      <c r="G118" s="1">
        <v>130.19999999999999</v>
      </c>
      <c r="H118" s="1">
        <v>114.5</v>
      </c>
      <c r="I118" s="1">
        <v>126.2</v>
      </c>
      <c r="J118" s="1">
        <v>129.80000000000001</v>
      </c>
      <c r="K118" s="1">
        <v>164.3</v>
      </c>
      <c r="L118" s="1">
        <v>100.9</v>
      </c>
      <c r="M118" s="1">
        <v>133.9</v>
      </c>
      <c r="N118" s="1">
        <v>123.1</v>
      </c>
      <c r="O118" s="1">
        <v>136.30000000000001</v>
      </c>
      <c r="P118" s="1">
        <v>129.80000000000001</v>
      </c>
      <c r="Q118" s="1">
        <v>136.5</v>
      </c>
      <c r="R118" s="1">
        <v>131.30000000000001</v>
      </c>
      <c r="S118" s="1">
        <v>126.1</v>
      </c>
      <c r="T118" s="1">
        <v>130.5</v>
      </c>
      <c r="U118" s="1">
        <v>124.9</v>
      </c>
      <c r="V118" s="1">
        <v>122.4</v>
      </c>
      <c r="W118" s="1">
        <v>125.1</v>
      </c>
      <c r="X118" s="1">
        <v>122.9</v>
      </c>
      <c r="Y118" s="1">
        <v>110.9</v>
      </c>
      <c r="Z118" s="1">
        <v>120.6</v>
      </c>
      <c r="AA118" s="1">
        <v>126.9</v>
      </c>
      <c r="AB118" s="1">
        <v>117.3</v>
      </c>
      <c r="AC118" s="1">
        <v>119.3</v>
      </c>
      <c r="AD118" s="1">
        <v>126</v>
      </c>
    </row>
    <row r="119" spans="1:30" ht="12.75" x14ac:dyDescent="0.2">
      <c r="A119" s="1" t="s">
        <v>30</v>
      </c>
      <c r="B119" s="1">
        <v>2016</v>
      </c>
      <c r="C119" s="1" t="s">
        <v>37</v>
      </c>
      <c r="D119" s="1">
        <v>127.4</v>
      </c>
      <c r="E119" s="1">
        <v>135.4</v>
      </c>
      <c r="F119" s="1">
        <v>123.4</v>
      </c>
      <c r="G119" s="1">
        <v>131.30000000000001</v>
      </c>
      <c r="H119" s="1">
        <v>118.2</v>
      </c>
      <c r="I119" s="1">
        <v>138.1</v>
      </c>
      <c r="J119" s="1">
        <v>134.1</v>
      </c>
      <c r="K119" s="1">
        <v>162.69999999999999</v>
      </c>
      <c r="L119" s="1">
        <v>105</v>
      </c>
      <c r="M119" s="1">
        <v>131.4</v>
      </c>
      <c r="N119" s="1">
        <v>125.4</v>
      </c>
      <c r="O119" s="1">
        <v>137.4</v>
      </c>
      <c r="P119" s="1">
        <v>131.80000000000001</v>
      </c>
      <c r="Q119" s="1">
        <v>135.5</v>
      </c>
      <c r="R119" s="1">
        <v>135</v>
      </c>
      <c r="S119" s="1">
        <v>130.6</v>
      </c>
      <c r="T119" s="1">
        <v>134.4</v>
      </c>
      <c r="U119" s="1" t="s">
        <v>32</v>
      </c>
      <c r="V119" s="1">
        <v>127</v>
      </c>
      <c r="W119" s="1">
        <v>128</v>
      </c>
      <c r="X119" s="1">
        <v>125.2</v>
      </c>
      <c r="Y119" s="1">
        <v>114.4</v>
      </c>
      <c r="Z119" s="1">
        <v>123.2</v>
      </c>
      <c r="AA119" s="1">
        <v>127.9</v>
      </c>
      <c r="AB119" s="1">
        <v>118.4</v>
      </c>
      <c r="AC119" s="1">
        <v>121.7</v>
      </c>
      <c r="AD119" s="1">
        <v>129</v>
      </c>
    </row>
    <row r="120" spans="1:30" ht="12.75" x14ac:dyDescent="0.2">
      <c r="A120" s="1" t="s">
        <v>33</v>
      </c>
      <c r="B120" s="1">
        <v>2016</v>
      </c>
      <c r="C120" s="1" t="s">
        <v>37</v>
      </c>
      <c r="D120" s="1">
        <v>124.9</v>
      </c>
      <c r="E120" s="1">
        <v>139.30000000000001</v>
      </c>
      <c r="F120" s="1">
        <v>119.9</v>
      </c>
      <c r="G120" s="1">
        <v>130.19999999999999</v>
      </c>
      <c r="H120" s="1">
        <v>108.9</v>
      </c>
      <c r="I120" s="1">
        <v>131.1</v>
      </c>
      <c r="J120" s="1">
        <v>136.80000000000001</v>
      </c>
      <c r="K120" s="1">
        <v>176.9</v>
      </c>
      <c r="L120" s="1">
        <v>109.1</v>
      </c>
      <c r="M120" s="1">
        <v>140.4</v>
      </c>
      <c r="N120" s="1">
        <v>121.1</v>
      </c>
      <c r="O120" s="1">
        <v>135.9</v>
      </c>
      <c r="P120" s="1">
        <v>131.80000000000001</v>
      </c>
      <c r="Q120" s="1">
        <v>141.5</v>
      </c>
      <c r="R120" s="1">
        <v>126.8</v>
      </c>
      <c r="S120" s="1">
        <v>120.5</v>
      </c>
      <c r="T120" s="1">
        <v>125.8</v>
      </c>
      <c r="U120" s="1">
        <v>125.6</v>
      </c>
      <c r="V120" s="1">
        <v>114.6</v>
      </c>
      <c r="W120" s="1">
        <v>122.8</v>
      </c>
      <c r="X120" s="1">
        <v>120</v>
      </c>
      <c r="Y120" s="1">
        <v>110</v>
      </c>
      <c r="Z120" s="1">
        <v>119.5</v>
      </c>
      <c r="AA120" s="1">
        <v>127.6</v>
      </c>
      <c r="AB120" s="1">
        <v>117.6</v>
      </c>
      <c r="AC120" s="1">
        <v>118.2</v>
      </c>
      <c r="AD120" s="1">
        <v>125.3</v>
      </c>
    </row>
    <row r="121" spans="1:30" ht="12.75" x14ac:dyDescent="0.2">
      <c r="A121" s="1" t="s">
        <v>34</v>
      </c>
      <c r="B121" s="1">
        <v>2016</v>
      </c>
      <c r="C121" s="1" t="s">
        <v>37</v>
      </c>
      <c r="D121" s="1">
        <v>126.6</v>
      </c>
      <c r="E121" s="1">
        <v>136.80000000000001</v>
      </c>
      <c r="F121" s="1">
        <v>122</v>
      </c>
      <c r="G121" s="1">
        <v>130.9</v>
      </c>
      <c r="H121" s="1">
        <v>114.8</v>
      </c>
      <c r="I121" s="1">
        <v>134.80000000000001</v>
      </c>
      <c r="J121" s="1">
        <v>135</v>
      </c>
      <c r="K121" s="1">
        <v>167.5</v>
      </c>
      <c r="L121" s="1">
        <v>106.4</v>
      </c>
      <c r="M121" s="1">
        <v>134.4</v>
      </c>
      <c r="N121" s="1">
        <v>123.6</v>
      </c>
      <c r="O121" s="1">
        <v>136.69999999999999</v>
      </c>
      <c r="P121" s="1">
        <v>131.80000000000001</v>
      </c>
      <c r="Q121" s="1">
        <v>137.1</v>
      </c>
      <c r="R121" s="1">
        <v>131.80000000000001</v>
      </c>
      <c r="S121" s="1">
        <v>126.4</v>
      </c>
      <c r="T121" s="1">
        <v>131</v>
      </c>
      <c r="U121" s="1">
        <v>125.6</v>
      </c>
      <c r="V121" s="1">
        <v>122.3</v>
      </c>
      <c r="W121" s="1">
        <v>125.5</v>
      </c>
      <c r="X121" s="1">
        <v>123.2</v>
      </c>
      <c r="Y121" s="1">
        <v>112.1</v>
      </c>
      <c r="Z121" s="1">
        <v>121.1</v>
      </c>
      <c r="AA121" s="1">
        <v>127.7</v>
      </c>
      <c r="AB121" s="1">
        <v>118.1</v>
      </c>
      <c r="AC121" s="1">
        <v>120</v>
      </c>
      <c r="AD121" s="1">
        <v>127.3</v>
      </c>
    </row>
    <row r="122" spans="1:30" ht="12.75" x14ac:dyDescent="0.2">
      <c r="A122" s="1" t="s">
        <v>30</v>
      </c>
      <c r="B122" s="1">
        <v>2016</v>
      </c>
      <c r="C122" s="1" t="s">
        <v>38</v>
      </c>
      <c r="D122" s="1">
        <v>127.6</v>
      </c>
      <c r="E122" s="1">
        <v>137.5</v>
      </c>
      <c r="F122" s="1">
        <v>124.4</v>
      </c>
      <c r="G122" s="1">
        <v>132.4</v>
      </c>
      <c r="H122" s="1">
        <v>118.2</v>
      </c>
      <c r="I122" s="1">
        <v>138.1</v>
      </c>
      <c r="J122" s="1">
        <v>141.80000000000001</v>
      </c>
      <c r="K122" s="1">
        <v>166</v>
      </c>
      <c r="L122" s="1">
        <v>107.5</v>
      </c>
      <c r="M122" s="1">
        <v>132.19999999999999</v>
      </c>
      <c r="N122" s="1">
        <v>126.1</v>
      </c>
      <c r="O122" s="1">
        <v>138.30000000000001</v>
      </c>
      <c r="P122" s="1">
        <v>133.6</v>
      </c>
      <c r="Q122" s="1">
        <v>136</v>
      </c>
      <c r="R122" s="1">
        <v>135.4</v>
      </c>
      <c r="S122" s="1">
        <v>131.1</v>
      </c>
      <c r="T122" s="1">
        <v>134.80000000000001</v>
      </c>
      <c r="U122" s="1" t="s">
        <v>32</v>
      </c>
      <c r="V122" s="1">
        <v>127.4</v>
      </c>
      <c r="W122" s="1">
        <v>128.5</v>
      </c>
      <c r="X122" s="1">
        <v>125.8</v>
      </c>
      <c r="Y122" s="1">
        <v>115.1</v>
      </c>
      <c r="Z122" s="1">
        <v>123.6</v>
      </c>
      <c r="AA122" s="1">
        <v>129.1</v>
      </c>
      <c r="AB122" s="1">
        <v>119.7</v>
      </c>
      <c r="AC122" s="1">
        <v>122.5</v>
      </c>
      <c r="AD122" s="1">
        <v>130.30000000000001</v>
      </c>
    </row>
    <row r="123" spans="1:30" ht="12.75" x14ac:dyDescent="0.2">
      <c r="A123" s="1" t="s">
        <v>33</v>
      </c>
      <c r="B123" s="1">
        <v>2016</v>
      </c>
      <c r="C123" s="1" t="s">
        <v>38</v>
      </c>
      <c r="D123" s="1">
        <v>125</v>
      </c>
      <c r="E123" s="1">
        <v>142.1</v>
      </c>
      <c r="F123" s="1">
        <v>127</v>
      </c>
      <c r="G123" s="1">
        <v>130.4</v>
      </c>
      <c r="H123" s="1">
        <v>109.6</v>
      </c>
      <c r="I123" s="1">
        <v>133.5</v>
      </c>
      <c r="J123" s="1">
        <v>151.4</v>
      </c>
      <c r="K123" s="1">
        <v>182.8</v>
      </c>
      <c r="L123" s="1">
        <v>111.1</v>
      </c>
      <c r="M123" s="1">
        <v>141.5</v>
      </c>
      <c r="N123" s="1">
        <v>121.5</v>
      </c>
      <c r="O123" s="1">
        <v>136.30000000000001</v>
      </c>
      <c r="P123" s="1">
        <v>134.6</v>
      </c>
      <c r="Q123" s="1">
        <v>142.19999999999999</v>
      </c>
      <c r="R123" s="1">
        <v>127.2</v>
      </c>
      <c r="S123" s="1">
        <v>120.7</v>
      </c>
      <c r="T123" s="1">
        <v>126.2</v>
      </c>
      <c r="U123" s="1">
        <v>126</v>
      </c>
      <c r="V123" s="1">
        <v>115</v>
      </c>
      <c r="W123" s="1">
        <v>123.2</v>
      </c>
      <c r="X123" s="1">
        <v>120.3</v>
      </c>
      <c r="Y123" s="1">
        <v>110.7</v>
      </c>
      <c r="Z123" s="1">
        <v>119.8</v>
      </c>
      <c r="AA123" s="1">
        <v>128</v>
      </c>
      <c r="AB123" s="1">
        <v>118.5</v>
      </c>
      <c r="AC123" s="1">
        <v>118.7</v>
      </c>
      <c r="AD123" s="1">
        <v>126.6</v>
      </c>
    </row>
    <row r="124" spans="1:30" ht="12.75" x14ac:dyDescent="0.2">
      <c r="A124" s="1" t="s">
        <v>34</v>
      </c>
      <c r="B124" s="1">
        <v>2016</v>
      </c>
      <c r="C124" s="1" t="s">
        <v>38</v>
      </c>
      <c r="D124" s="1">
        <v>126.8</v>
      </c>
      <c r="E124" s="1">
        <v>139.1</v>
      </c>
      <c r="F124" s="1">
        <v>125.4</v>
      </c>
      <c r="G124" s="1">
        <v>131.69999999999999</v>
      </c>
      <c r="H124" s="1">
        <v>115</v>
      </c>
      <c r="I124" s="1">
        <v>136</v>
      </c>
      <c r="J124" s="1">
        <v>145.1</v>
      </c>
      <c r="K124" s="1">
        <v>171.7</v>
      </c>
      <c r="L124" s="1">
        <v>108.7</v>
      </c>
      <c r="M124" s="1">
        <v>135.30000000000001</v>
      </c>
      <c r="N124" s="1">
        <v>124.2</v>
      </c>
      <c r="O124" s="1">
        <v>137.4</v>
      </c>
      <c r="P124" s="1">
        <v>134</v>
      </c>
      <c r="Q124" s="1">
        <v>137.69999999999999</v>
      </c>
      <c r="R124" s="1">
        <v>132.19999999999999</v>
      </c>
      <c r="S124" s="1">
        <v>126.8</v>
      </c>
      <c r="T124" s="1">
        <v>131.4</v>
      </c>
      <c r="U124" s="1">
        <v>126</v>
      </c>
      <c r="V124" s="1">
        <v>122.7</v>
      </c>
      <c r="W124" s="1">
        <v>126</v>
      </c>
      <c r="X124" s="1">
        <v>123.7</v>
      </c>
      <c r="Y124" s="1">
        <v>112.8</v>
      </c>
      <c r="Z124" s="1">
        <v>121.5</v>
      </c>
      <c r="AA124" s="1">
        <v>128.5</v>
      </c>
      <c r="AB124" s="1">
        <v>119.2</v>
      </c>
      <c r="AC124" s="1">
        <v>120.7</v>
      </c>
      <c r="AD124" s="1">
        <v>128.6</v>
      </c>
    </row>
    <row r="125" spans="1:30" ht="12.75" x14ac:dyDescent="0.2">
      <c r="A125" s="1" t="s">
        <v>30</v>
      </c>
      <c r="B125" s="1">
        <v>2016</v>
      </c>
      <c r="C125" s="1" t="s">
        <v>39</v>
      </c>
      <c r="D125" s="1">
        <v>128.6</v>
      </c>
      <c r="E125" s="1">
        <v>138.6</v>
      </c>
      <c r="F125" s="1">
        <v>126.6</v>
      </c>
      <c r="G125" s="1">
        <v>133.6</v>
      </c>
      <c r="H125" s="1">
        <v>118.6</v>
      </c>
      <c r="I125" s="1">
        <v>137.4</v>
      </c>
      <c r="J125" s="1">
        <v>152.5</v>
      </c>
      <c r="K125" s="1">
        <v>169.2</v>
      </c>
      <c r="L125" s="1">
        <v>108.8</v>
      </c>
      <c r="M125" s="1">
        <v>133.1</v>
      </c>
      <c r="N125" s="1">
        <v>126.4</v>
      </c>
      <c r="O125" s="1">
        <v>139.19999999999999</v>
      </c>
      <c r="P125" s="1">
        <v>136</v>
      </c>
      <c r="Q125" s="1">
        <v>137.19999999999999</v>
      </c>
      <c r="R125" s="1">
        <v>136.30000000000001</v>
      </c>
      <c r="S125" s="1">
        <v>131.6</v>
      </c>
      <c r="T125" s="1">
        <v>135.6</v>
      </c>
      <c r="U125" s="1" t="s">
        <v>32</v>
      </c>
      <c r="V125" s="1">
        <v>128</v>
      </c>
      <c r="W125" s="1">
        <v>129.30000000000001</v>
      </c>
      <c r="X125" s="1">
        <v>126.2</v>
      </c>
      <c r="Y125" s="1">
        <v>116.3</v>
      </c>
      <c r="Z125" s="1">
        <v>124.1</v>
      </c>
      <c r="AA125" s="1">
        <v>130.19999999999999</v>
      </c>
      <c r="AB125" s="1">
        <v>119.9</v>
      </c>
      <c r="AC125" s="1">
        <v>123.3</v>
      </c>
      <c r="AD125" s="1">
        <v>131.9</v>
      </c>
    </row>
    <row r="126" spans="1:30" ht="12.75" x14ac:dyDescent="0.2">
      <c r="A126" s="1" t="s">
        <v>33</v>
      </c>
      <c r="B126" s="1">
        <v>2016</v>
      </c>
      <c r="C126" s="1" t="s">
        <v>39</v>
      </c>
      <c r="D126" s="1">
        <v>125.9</v>
      </c>
      <c r="E126" s="1">
        <v>143.9</v>
      </c>
      <c r="F126" s="1">
        <v>130.9</v>
      </c>
      <c r="G126" s="1">
        <v>131</v>
      </c>
      <c r="H126" s="1">
        <v>110.2</v>
      </c>
      <c r="I126" s="1">
        <v>135.5</v>
      </c>
      <c r="J126" s="1">
        <v>173.7</v>
      </c>
      <c r="K126" s="1">
        <v>184.4</v>
      </c>
      <c r="L126" s="1">
        <v>112</v>
      </c>
      <c r="M126" s="1">
        <v>142.80000000000001</v>
      </c>
      <c r="N126" s="1">
        <v>121.6</v>
      </c>
      <c r="O126" s="1">
        <v>136.9</v>
      </c>
      <c r="P126" s="1">
        <v>138.19999999999999</v>
      </c>
      <c r="Q126" s="1">
        <v>142.69999999999999</v>
      </c>
      <c r="R126" s="1">
        <v>127.6</v>
      </c>
      <c r="S126" s="1">
        <v>121.1</v>
      </c>
      <c r="T126" s="1">
        <v>126.6</v>
      </c>
      <c r="U126" s="1">
        <v>125.5</v>
      </c>
      <c r="V126" s="1">
        <v>115.5</v>
      </c>
      <c r="W126" s="1">
        <v>123.2</v>
      </c>
      <c r="X126" s="1">
        <v>120.6</v>
      </c>
      <c r="Y126" s="1">
        <v>112.3</v>
      </c>
      <c r="Z126" s="1">
        <v>119.9</v>
      </c>
      <c r="AA126" s="1">
        <v>129.30000000000001</v>
      </c>
      <c r="AB126" s="1">
        <v>118.8</v>
      </c>
      <c r="AC126" s="1">
        <v>119.6</v>
      </c>
      <c r="AD126" s="1">
        <v>128.1</v>
      </c>
    </row>
    <row r="127" spans="1:30" ht="12.75" x14ac:dyDescent="0.2">
      <c r="A127" s="1" t="s">
        <v>34</v>
      </c>
      <c r="B127" s="1">
        <v>2016</v>
      </c>
      <c r="C127" s="1" t="s">
        <v>39</v>
      </c>
      <c r="D127" s="1">
        <v>127.7</v>
      </c>
      <c r="E127" s="1">
        <v>140.5</v>
      </c>
      <c r="F127" s="1">
        <v>128.30000000000001</v>
      </c>
      <c r="G127" s="1">
        <v>132.6</v>
      </c>
      <c r="H127" s="1">
        <v>115.5</v>
      </c>
      <c r="I127" s="1">
        <v>136.5</v>
      </c>
      <c r="J127" s="1">
        <v>159.69999999999999</v>
      </c>
      <c r="K127" s="1">
        <v>174.3</v>
      </c>
      <c r="L127" s="1">
        <v>109.9</v>
      </c>
      <c r="M127" s="1">
        <v>136.30000000000001</v>
      </c>
      <c r="N127" s="1">
        <v>124.4</v>
      </c>
      <c r="O127" s="1">
        <v>138.1</v>
      </c>
      <c r="P127" s="1">
        <v>136.80000000000001</v>
      </c>
      <c r="Q127" s="1">
        <v>138.69999999999999</v>
      </c>
      <c r="R127" s="1">
        <v>132.9</v>
      </c>
      <c r="S127" s="1">
        <v>127.2</v>
      </c>
      <c r="T127" s="1">
        <v>132</v>
      </c>
      <c r="U127" s="1">
        <v>125.5</v>
      </c>
      <c r="V127" s="1">
        <v>123.3</v>
      </c>
      <c r="W127" s="1">
        <v>126.4</v>
      </c>
      <c r="X127" s="1">
        <v>124.1</v>
      </c>
      <c r="Y127" s="1">
        <v>114.2</v>
      </c>
      <c r="Z127" s="1">
        <v>121.7</v>
      </c>
      <c r="AA127" s="1">
        <v>129.69999999999999</v>
      </c>
      <c r="AB127" s="1">
        <v>119.4</v>
      </c>
      <c r="AC127" s="1">
        <v>121.5</v>
      </c>
      <c r="AD127" s="1">
        <v>130.1</v>
      </c>
    </row>
    <row r="128" spans="1:30" ht="12.75" x14ac:dyDescent="0.2">
      <c r="A128" s="1" t="s">
        <v>30</v>
      </c>
      <c r="B128" s="1">
        <v>2016</v>
      </c>
      <c r="C128" s="1" t="s">
        <v>40</v>
      </c>
      <c r="D128" s="1">
        <v>129.30000000000001</v>
      </c>
      <c r="E128" s="1">
        <v>139.5</v>
      </c>
      <c r="F128" s="1">
        <v>129.6</v>
      </c>
      <c r="G128" s="1">
        <v>134.5</v>
      </c>
      <c r="H128" s="1">
        <v>119.5</v>
      </c>
      <c r="I128" s="1">
        <v>138.5</v>
      </c>
      <c r="J128" s="1">
        <v>158.19999999999999</v>
      </c>
      <c r="K128" s="1">
        <v>171.8</v>
      </c>
      <c r="L128" s="1">
        <v>110.3</v>
      </c>
      <c r="M128" s="1">
        <v>134.30000000000001</v>
      </c>
      <c r="N128" s="1">
        <v>127.3</v>
      </c>
      <c r="O128" s="1">
        <v>139.9</v>
      </c>
      <c r="P128" s="1">
        <v>137.6</v>
      </c>
      <c r="Q128" s="1">
        <v>138</v>
      </c>
      <c r="R128" s="1">
        <v>137.19999999999999</v>
      </c>
      <c r="S128" s="1">
        <v>132.19999999999999</v>
      </c>
      <c r="T128" s="1">
        <v>136.5</v>
      </c>
      <c r="U128" s="1" t="s">
        <v>32</v>
      </c>
      <c r="V128" s="1">
        <v>128.19999999999999</v>
      </c>
      <c r="W128" s="1">
        <v>130</v>
      </c>
      <c r="X128" s="1">
        <v>126.7</v>
      </c>
      <c r="Y128" s="1">
        <v>116.4</v>
      </c>
      <c r="Z128" s="1">
        <v>125.2</v>
      </c>
      <c r="AA128" s="1">
        <v>130.80000000000001</v>
      </c>
      <c r="AB128" s="1">
        <v>120.9</v>
      </c>
      <c r="AC128" s="1">
        <v>123.8</v>
      </c>
      <c r="AD128" s="1">
        <v>133</v>
      </c>
    </row>
    <row r="129" spans="1:30" ht="12.75" x14ac:dyDescent="0.2">
      <c r="A129" s="1" t="s">
        <v>33</v>
      </c>
      <c r="B129" s="1">
        <v>2016</v>
      </c>
      <c r="C129" s="1" t="s">
        <v>40</v>
      </c>
      <c r="D129" s="1">
        <v>126.8</v>
      </c>
      <c r="E129" s="1">
        <v>144.19999999999999</v>
      </c>
      <c r="F129" s="1">
        <v>136.6</v>
      </c>
      <c r="G129" s="1">
        <v>131.80000000000001</v>
      </c>
      <c r="H129" s="1">
        <v>111</v>
      </c>
      <c r="I129" s="1">
        <v>137</v>
      </c>
      <c r="J129" s="1">
        <v>179.5</v>
      </c>
      <c r="K129" s="1">
        <v>188.4</v>
      </c>
      <c r="L129" s="1">
        <v>113.3</v>
      </c>
      <c r="M129" s="1">
        <v>143.9</v>
      </c>
      <c r="N129" s="1">
        <v>121.7</v>
      </c>
      <c r="O129" s="1">
        <v>137.5</v>
      </c>
      <c r="P129" s="1">
        <v>139.80000000000001</v>
      </c>
      <c r="Q129" s="1">
        <v>142.9</v>
      </c>
      <c r="R129" s="1">
        <v>127.9</v>
      </c>
      <c r="S129" s="1">
        <v>121.1</v>
      </c>
      <c r="T129" s="1">
        <v>126.9</v>
      </c>
      <c r="U129" s="1">
        <v>126.4</v>
      </c>
      <c r="V129" s="1">
        <v>115.5</v>
      </c>
      <c r="W129" s="1">
        <v>123.5</v>
      </c>
      <c r="X129" s="1">
        <v>120.9</v>
      </c>
      <c r="Y129" s="1">
        <v>111.7</v>
      </c>
      <c r="Z129" s="1">
        <v>120.3</v>
      </c>
      <c r="AA129" s="1">
        <v>130.80000000000001</v>
      </c>
      <c r="AB129" s="1">
        <v>120</v>
      </c>
      <c r="AC129" s="1">
        <v>119.9</v>
      </c>
      <c r="AD129" s="1">
        <v>129</v>
      </c>
    </row>
    <row r="130" spans="1:30" ht="12.75" x14ac:dyDescent="0.2">
      <c r="A130" s="1" t="s">
        <v>34</v>
      </c>
      <c r="B130" s="1">
        <v>2016</v>
      </c>
      <c r="C130" s="1" t="s">
        <v>40</v>
      </c>
      <c r="D130" s="1">
        <v>128.5</v>
      </c>
      <c r="E130" s="1">
        <v>141.19999999999999</v>
      </c>
      <c r="F130" s="1">
        <v>132.30000000000001</v>
      </c>
      <c r="G130" s="1">
        <v>133.5</v>
      </c>
      <c r="H130" s="1">
        <v>116.4</v>
      </c>
      <c r="I130" s="1">
        <v>137.80000000000001</v>
      </c>
      <c r="J130" s="1">
        <v>165.4</v>
      </c>
      <c r="K130" s="1">
        <v>177.4</v>
      </c>
      <c r="L130" s="1">
        <v>111.3</v>
      </c>
      <c r="M130" s="1">
        <v>137.5</v>
      </c>
      <c r="N130" s="1">
        <v>125</v>
      </c>
      <c r="O130" s="1">
        <v>138.80000000000001</v>
      </c>
      <c r="P130" s="1">
        <v>138.4</v>
      </c>
      <c r="Q130" s="1">
        <v>139.30000000000001</v>
      </c>
      <c r="R130" s="1">
        <v>133.5</v>
      </c>
      <c r="S130" s="1">
        <v>127.6</v>
      </c>
      <c r="T130" s="1">
        <v>132.69999999999999</v>
      </c>
      <c r="U130" s="1">
        <v>126.4</v>
      </c>
      <c r="V130" s="1">
        <v>123.4</v>
      </c>
      <c r="W130" s="1">
        <v>126.9</v>
      </c>
      <c r="X130" s="1">
        <v>124.5</v>
      </c>
      <c r="Y130" s="1">
        <v>113.9</v>
      </c>
      <c r="Z130" s="1">
        <v>122.4</v>
      </c>
      <c r="AA130" s="1">
        <v>130.80000000000001</v>
      </c>
      <c r="AB130" s="1">
        <v>120.5</v>
      </c>
      <c r="AC130" s="1">
        <v>121.9</v>
      </c>
      <c r="AD130" s="1">
        <v>131.1</v>
      </c>
    </row>
    <row r="131" spans="1:30" ht="12.75" x14ac:dyDescent="0.2">
      <c r="A131" s="1" t="s">
        <v>30</v>
      </c>
      <c r="B131" s="1">
        <v>2016</v>
      </c>
      <c r="C131" s="1" t="s">
        <v>41</v>
      </c>
      <c r="D131" s="1">
        <v>130.1</v>
      </c>
      <c r="E131" s="1">
        <v>138.80000000000001</v>
      </c>
      <c r="F131" s="1">
        <v>130.30000000000001</v>
      </c>
      <c r="G131" s="1">
        <v>135.30000000000001</v>
      </c>
      <c r="H131" s="1">
        <v>119.9</v>
      </c>
      <c r="I131" s="1">
        <v>140.19999999999999</v>
      </c>
      <c r="J131" s="1">
        <v>156.9</v>
      </c>
      <c r="K131" s="1">
        <v>172.2</v>
      </c>
      <c r="L131" s="1">
        <v>112.1</v>
      </c>
      <c r="M131" s="1">
        <v>134.9</v>
      </c>
      <c r="N131" s="1">
        <v>128.1</v>
      </c>
      <c r="O131" s="1">
        <v>140.69999999999999</v>
      </c>
      <c r="P131" s="1">
        <v>138</v>
      </c>
      <c r="Q131" s="1">
        <v>138.9</v>
      </c>
      <c r="R131" s="1">
        <v>137.80000000000001</v>
      </c>
      <c r="S131" s="1">
        <v>133</v>
      </c>
      <c r="T131" s="1">
        <v>137.1</v>
      </c>
      <c r="U131" s="1" t="s">
        <v>32</v>
      </c>
      <c r="V131" s="1">
        <v>129.1</v>
      </c>
      <c r="W131" s="1">
        <v>130.6</v>
      </c>
      <c r="X131" s="1">
        <v>127</v>
      </c>
      <c r="Y131" s="1">
        <v>116</v>
      </c>
      <c r="Z131" s="1">
        <v>125.5</v>
      </c>
      <c r="AA131" s="1">
        <v>131.9</v>
      </c>
      <c r="AB131" s="1">
        <v>122</v>
      </c>
      <c r="AC131" s="1">
        <v>124.2</v>
      </c>
      <c r="AD131" s="1">
        <v>133.5</v>
      </c>
    </row>
    <row r="132" spans="1:30" ht="12.75" x14ac:dyDescent="0.2">
      <c r="A132" s="1" t="s">
        <v>33</v>
      </c>
      <c r="B132" s="1">
        <v>2016</v>
      </c>
      <c r="C132" s="1" t="s">
        <v>41</v>
      </c>
      <c r="D132" s="1">
        <v>127.6</v>
      </c>
      <c r="E132" s="1">
        <v>140.30000000000001</v>
      </c>
      <c r="F132" s="1">
        <v>133.69999999999999</v>
      </c>
      <c r="G132" s="1">
        <v>132.19999999999999</v>
      </c>
      <c r="H132" s="1">
        <v>111.8</v>
      </c>
      <c r="I132" s="1">
        <v>135.80000000000001</v>
      </c>
      <c r="J132" s="1">
        <v>163.5</v>
      </c>
      <c r="K132" s="1">
        <v>182.3</v>
      </c>
      <c r="L132" s="1">
        <v>114.6</v>
      </c>
      <c r="M132" s="1">
        <v>144.6</v>
      </c>
      <c r="N132" s="1">
        <v>121.9</v>
      </c>
      <c r="O132" s="1">
        <v>138.1</v>
      </c>
      <c r="P132" s="1">
        <v>137.6</v>
      </c>
      <c r="Q132" s="1">
        <v>143.6</v>
      </c>
      <c r="R132" s="1">
        <v>128.30000000000001</v>
      </c>
      <c r="S132" s="1">
        <v>121.4</v>
      </c>
      <c r="T132" s="1">
        <v>127.3</v>
      </c>
      <c r="U132" s="1">
        <v>127.3</v>
      </c>
      <c r="V132" s="1">
        <v>114.7</v>
      </c>
      <c r="W132" s="1">
        <v>123.9</v>
      </c>
      <c r="X132" s="1">
        <v>121.2</v>
      </c>
      <c r="Y132" s="1">
        <v>110.4</v>
      </c>
      <c r="Z132" s="1">
        <v>120.6</v>
      </c>
      <c r="AA132" s="1">
        <v>131.5</v>
      </c>
      <c r="AB132" s="1">
        <v>120.9</v>
      </c>
      <c r="AC132" s="1">
        <v>119.9</v>
      </c>
      <c r="AD132" s="1">
        <v>128.4</v>
      </c>
    </row>
    <row r="133" spans="1:30" ht="12.75" x14ac:dyDescent="0.2">
      <c r="A133" s="1" t="s">
        <v>34</v>
      </c>
      <c r="B133" s="1">
        <v>2016</v>
      </c>
      <c r="C133" s="1" t="s">
        <v>41</v>
      </c>
      <c r="D133" s="1">
        <v>129.30000000000001</v>
      </c>
      <c r="E133" s="1">
        <v>139.30000000000001</v>
      </c>
      <c r="F133" s="1">
        <v>131.6</v>
      </c>
      <c r="G133" s="1">
        <v>134.1</v>
      </c>
      <c r="H133" s="1">
        <v>116.9</v>
      </c>
      <c r="I133" s="1">
        <v>138.1</v>
      </c>
      <c r="J133" s="1">
        <v>159.1</v>
      </c>
      <c r="K133" s="1">
        <v>175.6</v>
      </c>
      <c r="L133" s="1">
        <v>112.9</v>
      </c>
      <c r="M133" s="1">
        <v>138.1</v>
      </c>
      <c r="N133" s="1">
        <v>125.5</v>
      </c>
      <c r="O133" s="1">
        <v>139.5</v>
      </c>
      <c r="P133" s="1">
        <v>137.9</v>
      </c>
      <c r="Q133" s="1">
        <v>140.19999999999999</v>
      </c>
      <c r="R133" s="1">
        <v>134.1</v>
      </c>
      <c r="S133" s="1">
        <v>128.19999999999999</v>
      </c>
      <c r="T133" s="1">
        <v>133.19999999999999</v>
      </c>
      <c r="U133" s="1">
        <v>127.3</v>
      </c>
      <c r="V133" s="1">
        <v>123.6</v>
      </c>
      <c r="W133" s="1">
        <v>127.4</v>
      </c>
      <c r="X133" s="1">
        <v>124.8</v>
      </c>
      <c r="Y133" s="1">
        <v>113.1</v>
      </c>
      <c r="Z133" s="1">
        <v>122.7</v>
      </c>
      <c r="AA133" s="1">
        <v>131.69999999999999</v>
      </c>
      <c r="AB133" s="1">
        <v>121.5</v>
      </c>
      <c r="AC133" s="1">
        <v>122.1</v>
      </c>
      <c r="AD133" s="1">
        <v>131.1</v>
      </c>
    </row>
    <row r="134" spans="1:30" ht="12.75" x14ac:dyDescent="0.2">
      <c r="A134" s="1" t="s">
        <v>30</v>
      </c>
      <c r="B134" s="1">
        <v>2016</v>
      </c>
      <c r="C134" s="1" t="s">
        <v>42</v>
      </c>
      <c r="D134" s="1">
        <v>130.80000000000001</v>
      </c>
      <c r="E134" s="1">
        <v>138.19999999999999</v>
      </c>
      <c r="F134" s="1">
        <v>130.5</v>
      </c>
      <c r="G134" s="1">
        <v>135.5</v>
      </c>
      <c r="H134" s="1">
        <v>120.2</v>
      </c>
      <c r="I134" s="1">
        <v>139.19999999999999</v>
      </c>
      <c r="J134" s="1">
        <v>149.5</v>
      </c>
      <c r="K134" s="1">
        <v>170.4</v>
      </c>
      <c r="L134" s="1">
        <v>113.1</v>
      </c>
      <c r="M134" s="1">
        <v>135.80000000000001</v>
      </c>
      <c r="N134" s="1">
        <v>128.80000000000001</v>
      </c>
      <c r="O134" s="1">
        <v>141.5</v>
      </c>
      <c r="P134" s="1">
        <v>137.19999999999999</v>
      </c>
      <c r="Q134" s="1">
        <v>139.9</v>
      </c>
      <c r="R134" s="1">
        <v>138.5</v>
      </c>
      <c r="S134" s="1">
        <v>133.5</v>
      </c>
      <c r="T134" s="1">
        <v>137.80000000000001</v>
      </c>
      <c r="U134" s="1" t="s">
        <v>32</v>
      </c>
      <c r="V134" s="1">
        <v>129.69999999999999</v>
      </c>
      <c r="W134" s="1">
        <v>131.1</v>
      </c>
      <c r="X134" s="1">
        <v>127.8</v>
      </c>
      <c r="Y134" s="1">
        <v>117</v>
      </c>
      <c r="Z134" s="1">
        <v>125.7</v>
      </c>
      <c r="AA134" s="1">
        <v>132.19999999999999</v>
      </c>
      <c r="AB134" s="1">
        <v>122.8</v>
      </c>
      <c r="AC134" s="1">
        <v>124.9</v>
      </c>
      <c r="AD134" s="1">
        <v>133.4</v>
      </c>
    </row>
    <row r="135" spans="1:30" ht="12.75" x14ac:dyDescent="0.2">
      <c r="A135" s="1" t="s">
        <v>33</v>
      </c>
      <c r="B135" s="1">
        <v>2016</v>
      </c>
      <c r="C135" s="1" t="s">
        <v>42</v>
      </c>
      <c r="D135" s="1">
        <v>128.1</v>
      </c>
      <c r="E135" s="1">
        <v>137.69999999999999</v>
      </c>
      <c r="F135" s="1">
        <v>130.6</v>
      </c>
      <c r="G135" s="1">
        <v>132.6</v>
      </c>
      <c r="H135" s="1">
        <v>111.9</v>
      </c>
      <c r="I135" s="1">
        <v>132.5</v>
      </c>
      <c r="J135" s="1">
        <v>152.9</v>
      </c>
      <c r="K135" s="1">
        <v>173.6</v>
      </c>
      <c r="L135" s="1">
        <v>115.1</v>
      </c>
      <c r="M135" s="1">
        <v>144.80000000000001</v>
      </c>
      <c r="N135" s="1">
        <v>122.1</v>
      </c>
      <c r="O135" s="1">
        <v>138.80000000000001</v>
      </c>
      <c r="P135" s="1">
        <v>135.69999999999999</v>
      </c>
      <c r="Q135" s="1">
        <v>143.9</v>
      </c>
      <c r="R135" s="1">
        <v>128.69999999999999</v>
      </c>
      <c r="S135" s="1">
        <v>121.6</v>
      </c>
      <c r="T135" s="1">
        <v>127.7</v>
      </c>
      <c r="U135" s="1">
        <v>127.9</v>
      </c>
      <c r="V135" s="1">
        <v>114.8</v>
      </c>
      <c r="W135" s="1">
        <v>124.3</v>
      </c>
      <c r="X135" s="1">
        <v>121.4</v>
      </c>
      <c r="Y135" s="1">
        <v>111.8</v>
      </c>
      <c r="Z135" s="1">
        <v>120.8</v>
      </c>
      <c r="AA135" s="1">
        <v>131.6</v>
      </c>
      <c r="AB135" s="1">
        <v>121.2</v>
      </c>
      <c r="AC135" s="1">
        <v>120.5</v>
      </c>
      <c r="AD135" s="1">
        <v>128</v>
      </c>
    </row>
    <row r="136" spans="1:30" ht="12.75" x14ac:dyDescent="0.2">
      <c r="A136" s="1" t="s">
        <v>34</v>
      </c>
      <c r="B136" s="1">
        <v>2016</v>
      </c>
      <c r="C136" s="1" t="s">
        <v>42</v>
      </c>
      <c r="D136" s="1">
        <v>129.9</v>
      </c>
      <c r="E136" s="1">
        <v>138</v>
      </c>
      <c r="F136" s="1">
        <v>130.5</v>
      </c>
      <c r="G136" s="1">
        <v>134.4</v>
      </c>
      <c r="H136" s="1">
        <v>117.2</v>
      </c>
      <c r="I136" s="1">
        <v>136.1</v>
      </c>
      <c r="J136" s="1">
        <v>150.69999999999999</v>
      </c>
      <c r="K136" s="1">
        <v>171.5</v>
      </c>
      <c r="L136" s="1">
        <v>113.8</v>
      </c>
      <c r="M136" s="1">
        <v>138.80000000000001</v>
      </c>
      <c r="N136" s="1">
        <v>126</v>
      </c>
      <c r="O136" s="1">
        <v>140.19999999999999</v>
      </c>
      <c r="P136" s="1">
        <v>136.6</v>
      </c>
      <c r="Q136" s="1">
        <v>141</v>
      </c>
      <c r="R136" s="1">
        <v>134.6</v>
      </c>
      <c r="S136" s="1">
        <v>128.6</v>
      </c>
      <c r="T136" s="1">
        <v>133.80000000000001</v>
      </c>
      <c r="U136" s="1">
        <v>127.9</v>
      </c>
      <c r="V136" s="1">
        <v>124.1</v>
      </c>
      <c r="W136" s="1">
        <v>127.9</v>
      </c>
      <c r="X136" s="1">
        <v>125.4</v>
      </c>
      <c r="Y136" s="1">
        <v>114.3</v>
      </c>
      <c r="Z136" s="1">
        <v>122.9</v>
      </c>
      <c r="AA136" s="1">
        <v>131.80000000000001</v>
      </c>
      <c r="AB136" s="1">
        <v>122.1</v>
      </c>
      <c r="AC136" s="1">
        <v>122.8</v>
      </c>
      <c r="AD136" s="1">
        <v>130.9</v>
      </c>
    </row>
    <row r="137" spans="1:30" ht="12.75" x14ac:dyDescent="0.2">
      <c r="A137" s="1" t="s">
        <v>30</v>
      </c>
      <c r="B137" s="1">
        <v>2016</v>
      </c>
      <c r="C137" s="1" t="s">
        <v>43</v>
      </c>
      <c r="D137" s="1">
        <v>131.30000000000001</v>
      </c>
      <c r="E137" s="1">
        <v>137.6</v>
      </c>
      <c r="F137" s="1">
        <v>130.1</v>
      </c>
      <c r="G137" s="1">
        <v>136</v>
      </c>
      <c r="H137" s="1">
        <v>120.8</v>
      </c>
      <c r="I137" s="1">
        <v>138.4</v>
      </c>
      <c r="J137" s="1">
        <v>149.19999999999999</v>
      </c>
      <c r="K137" s="1">
        <v>170.2</v>
      </c>
      <c r="L137" s="1">
        <v>113.4</v>
      </c>
      <c r="M137" s="1">
        <v>136.30000000000001</v>
      </c>
      <c r="N137" s="1">
        <v>128.69999999999999</v>
      </c>
      <c r="O137" s="1">
        <v>142.4</v>
      </c>
      <c r="P137" s="1">
        <v>137.4</v>
      </c>
      <c r="Q137" s="1">
        <v>140.9</v>
      </c>
      <c r="R137" s="1">
        <v>139.6</v>
      </c>
      <c r="S137" s="1">
        <v>134.30000000000001</v>
      </c>
      <c r="T137" s="1">
        <v>138.80000000000001</v>
      </c>
      <c r="U137" s="1" t="s">
        <v>32</v>
      </c>
      <c r="V137" s="1">
        <v>129.80000000000001</v>
      </c>
      <c r="W137" s="1">
        <v>131.80000000000001</v>
      </c>
      <c r="X137" s="1">
        <v>128.69999999999999</v>
      </c>
      <c r="Y137" s="1">
        <v>117.8</v>
      </c>
      <c r="Z137" s="1">
        <v>126.5</v>
      </c>
      <c r="AA137" s="1">
        <v>133</v>
      </c>
      <c r="AB137" s="1">
        <v>123</v>
      </c>
      <c r="AC137" s="1">
        <v>125.7</v>
      </c>
      <c r="AD137" s="1">
        <v>133.80000000000001</v>
      </c>
    </row>
    <row r="138" spans="1:30" ht="12.75" x14ac:dyDescent="0.2">
      <c r="A138" s="1" t="s">
        <v>33</v>
      </c>
      <c r="B138" s="1">
        <v>2016</v>
      </c>
      <c r="C138" s="1" t="s">
        <v>43</v>
      </c>
      <c r="D138" s="1">
        <v>128.69999999999999</v>
      </c>
      <c r="E138" s="1">
        <v>138.4</v>
      </c>
      <c r="F138" s="1">
        <v>130.30000000000001</v>
      </c>
      <c r="G138" s="1">
        <v>132.69999999999999</v>
      </c>
      <c r="H138" s="1">
        <v>112.5</v>
      </c>
      <c r="I138" s="1">
        <v>130.4</v>
      </c>
      <c r="J138" s="1">
        <v>155.1</v>
      </c>
      <c r="K138" s="1">
        <v>175.7</v>
      </c>
      <c r="L138" s="1">
        <v>115.4</v>
      </c>
      <c r="M138" s="1">
        <v>145.30000000000001</v>
      </c>
      <c r="N138" s="1">
        <v>122.5</v>
      </c>
      <c r="O138" s="1">
        <v>139.6</v>
      </c>
      <c r="P138" s="1">
        <v>136.30000000000001</v>
      </c>
      <c r="Q138" s="1">
        <v>144.30000000000001</v>
      </c>
      <c r="R138" s="1">
        <v>129.1</v>
      </c>
      <c r="S138" s="1">
        <v>121.9</v>
      </c>
      <c r="T138" s="1">
        <v>128</v>
      </c>
      <c r="U138" s="1">
        <v>128.69999999999999</v>
      </c>
      <c r="V138" s="1">
        <v>115.2</v>
      </c>
      <c r="W138" s="1">
        <v>124.5</v>
      </c>
      <c r="X138" s="1">
        <v>121.8</v>
      </c>
      <c r="Y138" s="1">
        <v>112.8</v>
      </c>
      <c r="Z138" s="1">
        <v>121.2</v>
      </c>
      <c r="AA138" s="1">
        <v>131.9</v>
      </c>
      <c r="AB138" s="1">
        <v>120.8</v>
      </c>
      <c r="AC138" s="1">
        <v>120.9</v>
      </c>
      <c r="AD138" s="1">
        <v>128.6</v>
      </c>
    </row>
    <row r="139" spans="1:30" ht="12.75" x14ac:dyDescent="0.2">
      <c r="A139" s="1" t="s">
        <v>34</v>
      </c>
      <c r="B139" s="1">
        <v>2016</v>
      </c>
      <c r="C139" s="1" t="s">
        <v>43</v>
      </c>
      <c r="D139" s="1">
        <v>130.5</v>
      </c>
      <c r="E139" s="1">
        <v>137.9</v>
      </c>
      <c r="F139" s="1">
        <v>130.19999999999999</v>
      </c>
      <c r="G139" s="1">
        <v>134.80000000000001</v>
      </c>
      <c r="H139" s="1">
        <v>117.8</v>
      </c>
      <c r="I139" s="1">
        <v>134.69999999999999</v>
      </c>
      <c r="J139" s="1">
        <v>151.19999999999999</v>
      </c>
      <c r="K139" s="1">
        <v>172.1</v>
      </c>
      <c r="L139" s="1">
        <v>114.1</v>
      </c>
      <c r="M139" s="1">
        <v>139.30000000000001</v>
      </c>
      <c r="N139" s="1">
        <v>126.1</v>
      </c>
      <c r="O139" s="1">
        <v>141.1</v>
      </c>
      <c r="P139" s="1">
        <v>137</v>
      </c>
      <c r="Q139" s="1">
        <v>141.80000000000001</v>
      </c>
      <c r="R139" s="1">
        <v>135.5</v>
      </c>
      <c r="S139" s="1">
        <v>129.1</v>
      </c>
      <c r="T139" s="1">
        <v>134.5</v>
      </c>
      <c r="U139" s="1">
        <v>128.69999999999999</v>
      </c>
      <c r="V139" s="1">
        <v>124.3</v>
      </c>
      <c r="W139" s="1">
        <v>128.4</v>
      </c>
      <c r="X139" s="1">
        <v>126.1</v>
      </c>
      <c r="Y139" s="1">
        <v>115.2</v>
      </c>
      <c r="Z139" s="1">
        <v>123.5</v>
      </c>
      <c r="AA139" s="1">
        <v>132.4</v>
      </c>
      <c r="AB139" s="1">
        <v>122.1</v>
      </c>
      <c r="AC139" s="1">
        <v>123.4</v>
      </c>
      <c r="AD139" s="1">
        <v>131.4</v>
      </c>
    </row>
    <row r="140" spans="1:30" ht="12.75" x14ac:dyDescent="0.2">
      <c r="A140" s="1" t="s">
        <v>30</v>
      </c>
      <c r="B140" s="1">
        <v>2016</v>
      </c>
      <c r="C140" s="1" t="s">
        <v>44</v>
      </c>
      <c r="D140" s="1">
        <v>132</v>
      </c>
      <c r="E140" s="1">
        <v>137.4</v>
      </c>
      <c r="F140" s="1">
        <v>130.6</v>
      </c>
      <c r="G140" s="1">
        <v>136.19999999999999</v>
      </c>
      <c r="H140" s="1">
        <v>121.1</v>
      </c>
      <c r="I140" s="1">
        <v>136.9</v>
      </c>
      <c r="J140" s="1">
        <v>141.80000000000001</v>
      </c>
      <c r="K140" s="1">
        <v>170</v>
      </c>
      <c r="L140" s="1">
        <v>113.4</v>
      </c>
      <c r="M140" s="1">
        <v>136.80000000000001</v>
      </c>
      <c r="N140" s="1">
        <v>128.69999999999999</v>
      </c>
      <c r="O140" s="1">
        <v>143.1</v>
      </c>
      <c r="P140" s="1">
        <v>136.6</v>
      </c>
      <c r="Q140" s="1">
        <v>141.19999999999999</v>
      </c>
      <c r="R140" s="1">
        <v>139.9</v>
      </c>
      <c r="S140" s="1">
        <v>134.5</v>
      </c>
      <c r="T140" s="1">
        <v>139.19999999999999</v>
      </c>
      <c r="U140" s="1" t="s">
        <v>32</v>
      </c>
      <c r="V140" s="1">
        <v>130.30000000000001</v>
      </c>
      <c r="W140" s="1">
        <v>132.1</v>
      </c>
      <c r="X140" s="1">
        <v>129.1</v>
      </c>
      <c r="Y140" s="1">
        <v>118.2</v>
      </c>
      <c r="Z140" s="1">
        <v>126.9</v>
      </c>
      <c r="AA140" s="1">
        <v>133.69999999999999</v>
      </c>
      <c r="AB140" s="1">
        <v>123.5</v>
      </c>
      <c r="AC140" s="1">
        <v>126.1</v>
      </c>
      <c r="AD140" s="1">
        <v>133.6</v>
      </c>
    </row>
    <row r="141" spans="1:30" ht="12.75" x14ac:dyDescent="0.2">
      <c r="A141" s="1" t="s">
        <v>33</v>
      </c>
      <c r="B141" s="1">
        <v>2016</v>
      </c>
      <c r="C141" s="1" t="s">
        <v>44</v>
      </c>
      <c r="D141" s="1">
        <v>130.19999999999999</v>
      </c>
      <c r="E141" s="1">
        <v>138.5</v>
      </c>
      <c r="F141" s="1">
        <v>134.1</v>
      </c>
      <c r="G141" s="1">
        <v>132.9</v>
      </c>
      <c r="H141" s="1">
        <v>112.6</v>
      </c>
      <c r="I141" s="1">
        <v>130.80000000000001</v>
      </c>
      <c r="J141" s="1">
        <v>142</v>
      </c>
      <c r="K141" s="1">
        <v>174.9</v>
      </c>
      <c r="L141" s="1">
        <v>115.6</v>
      </c>
      <c r="M141" s="1">
        <v>145.4</v>
      </c>
      <c r="N141" s="1">
        <v>122.7</v>
      </c>
      <c r="O141" s="1">
        <v>140.30000000000001</v>
      </c>
      <c r="P141" s="1">
        <v>135.19999999999999</v>
      </c>
      <c r="Q141" s="1">
        <v>144.30000000000001</v>
      </c>
      <c r="R141" s="1">
        <v>129.6</v>
      </c>
      <c r="S141" s="1">
        <v>122.1</v>
      </c>
      <c r="T141" s="1">
        <v>128.5</v>
      </c>
      <c r="U141" s="1">
        <v>129.1</v>
      </c>
      <c r="V141" s="1">
        <v>116.2</v>
      </c>
      <c r="W141" s="1">
        <v>124.7</v>
      </c>
      <c r="X141" s="1">
        <v>122.1</v>
      </c>
      <c r="Y141" s="1">
        <v>113.4</v>
      </c>
      <c r="Z141" s="1">
        <v>121.7</v>
      </c>
      <c r="AA141" s="1">
        <v>132.1</v>
      </c>
      <c r="AB141" s="1">
        <v>121.3</v>
      </c>
      <c r="AC141" s="1">
        <v>121.3</v>
      </c>
      <c r="AD141" s="1">
        <v>128.5</v>
      </c>
    </row>
    <row r="142" spans="1:30" ht="12.75" x14ac:dyDescent="0.2">
      <c r="A142" s="1" t="s">
        <v>34</v>
      </c>
      <c r="B142" s="1">
        <v>2016</v>
      </c>
      <c r="C142" s="1" t="s">
        <v>44</v>
      </c>
      <c r="D142" s="1">
        <v>131.4</v>
      </c>
      <c r="E142" s="1">
        <v>137.80000000000001</v>
      </c>
      <c r="F142" s="1">
        <v>132</v>
      </c>
      <c r="G142" s="1">
        <v>135</v>
      </c>
      <c r="H142" s="1">
        <v>118</v>
      </c>
      <c r="I142" s="1">
        <v>134.1</v>
      </c>
      <c r="J142" s="1">
        <v>141.9</v>
      </c>
      <c r="K142" s="1">
        <v>171.7</v>
      </c>
      <c r="L142" s="1">
        <v>114.1</v>
      </c>
      <c r="M142" s="1">
        <v>139.69999999999999</v>
      </c>
      <c r="N142" s="1">
        <v>126.2</v>
      </c>
      <c r="O142" s="1">
        <v>141.80000000000001</v>
      </c>
      <c r="P142" s="1">
        <v>136.1</v>
      </c>
      <c r="Q142" s="1">
        <v>142</v>
      </c>
      <c r="R142" s="1">
        <v>135.80000000000001</v>
      </c>
      <c r="S142" s="1">
        <v>129.30000000000001</v>
      </c>
      <c r="T142" s="1">
        <v>135</v>
      </c>
      <c r="U142" s="1">
        <v>129.1</v>
      </c>
      <c r="V142" s="1">
        <v>125</v>
      </c>
      <c r="W142" s="1">
        <v>128.6</v>
      </c>
      <c r="X142" s="1">
        <v>126.4</v>
      </c>
      <c r="Y142" s="1">
        <v>115.7</v>
      </c>
      <c r="Z142" s="1">
        <v>124</v>
      </c>
      <c r="AA142" s="1">
        <v>132.80000000000001</v>
      </c>
      <c r="AB142" s="1">
        <v>122.6</v>
      </c>
      <c r="AC142" s="1">
        <v>123.8</v>
      </c>
      <c r="AD142" s="1">
        <v>131.19999999999999</v>
      </c>
    </row>
    <row r="143" spans="1:30" ht="12.75" x14ac:dyDescent="0.2">
      <c r="A143" s="1" t="s">
        <v>30</v>
      </c>
      <c r="B143" s="1">
        <v>2016</v>
      </c>
      <c r="C143" s="1" t="s">
        <v>45</v>
      </c>
      <c r="D143" s="1">
        <v>132.6</v>
      </c>
      <c r="E143" s="1">
        <v>137.30000000000001</v>
      </c>
      <c r="F143" s="1">
        <v>131.6</v>
      </c>
      <c r="G143" s="1">
        <v>136.30000000000001</v>
      </c>
      <c r="H143" s="1">
        <v>121.6</v>
      </c>
      <c r="I143" s="1">
        <v>135.6</v>
      </c>
      <c r="J143" s="1">
        <v>127.5</v>
      </c>
      <c r="K143" s="1">
        <v>167.9</v>
      </c>
      <c r="L143" s="1">
        <v>113.8</v>
      </c>
      <c r="M143" s="1">
        <v>137.5</v>
      </c>
      <c r="N143" s="1">
        <v>129.1</v>
      </c>
      <c r="O143" s="1">
        <v>143.6</v>
      </c>
      <c r="P143" s="1">
        <v>134.69999999999999</v>
      </c>
      <c r="Q143" s="1">
        <v>142.4</v>
      </c>
      <c r="R143" s="1">
        <v>140.4</v>
      </c>
      <c r="S143" s="1">
        <v>135.19999999999999</v>
      </c>
      <c r="T143" s="1">
        <v>139.69999999999999</v>
      </c>
      <c r="U143" s="1" t="s">
        <v>32</v>
      </c>
      <c r="V143" s="1">
        <v>132</v>
      </c>
      <c r="W143" s="1">
        <v>132.9</v>
      </c>
      <c r="X143" s="1">
        <v>129.69999999999999</v>
      </c>
      <c r="Y143" s="1">
        <v>118.6</v>
      </c>
      <c r="Z143" s="1">
        <v>127.3</v>
      </c>
      <c r="AA143" s="1">
        <v>134.19999999999999</v>
      </c>
      <c r="AB143" s="1">
        <v>121.9</v>
      </c>
      <c r="AC143" s="1">
        <v>126.3</v>
      </c>
      <c r="AD143" s="1">
        <v>132.80000000000001</v>
      </c>
    </row>
    <row r="144" spans="1:30" ht="12.75" x14ac:dyDescent="0.2">
      <c r="A144" s="1" t="s">
        <v>33</v>
      </c>
      <c r="B144" s="1">
        <v>2016</v>
      </c>
      <c r="C144" s="1" t="s">
        <v>45</v>
      </c>
      <c r="D144" s="1">
        <v>131.6</v>
      </c>
      <c r="E144" s="1">
        <v>138.19999999999999</v>
      </c>
      <c r="F144" s="1">
        <v>134.9</v>
      </c>
      <c r="G144" s="1">
        <v>133.1</v>
      </c>
      <c r="H144" s="1">
        <v>113.5</v>
      </c>
      <c r="I144" s="1">
        <v>129.30000000000001</v>
      </c>
      <c r="J144" s="1">
        <v>121.1</v>
      </c>
      <c r="K144" s="1">
        <v>170.3</v>
      </c>
      <c r="L144" s="1">
        <v>115.5</v>
      </c>
      <c r="M144" s="1">
        <v>145.5</v>
      </c>
      <c r="N144" s="1">
        <v>123.1</v>
      </c>
      <c r="O144" s="1">
        <v>140.9</v>
      </c>
      <c r="P144" s="1">
        <v>132.80000000000001</v>
      </c>
      <c r="Q144" s="1">
        <v>145</v>
      </c>
      <c r="R144" s="1">
        <v>130</v>
      </c>
      <c r="S144" s="1">
        <v>122.2</v>
      </c>
      <c r="T144" s="1">
        <v>128.80000000000001</v>
      </c>
      <c r="U144" s="1">
        <v>128.5</v>
      </c>
      <c r="V144" s="1">
        <v>117.8</v>
      </c>
      <c r="W144" s="1">
        <v>125</v>
      </c>
      <c r="X144" s="1">
        <v>122.3</v>
      </c>
      <c r="Y144" s="1">
        <v>113.7</v>
      </c>
      <c r="Z144" s="1">
        <v>121.8</v>
      </c>
      <c r="AA144" s="1">
        <v>132.30000000000001</v>
      </c>
      <c r="AB144" s="1">
        <v>119.9</v>
      </c>
      <c r="AC144" s="1">
        <v>121.4</v>
      </c>
      <c r="AD144" s="1">
        <v>127.6</v>
      </c>
    </row>
    <row r="145" spans="1:30" ht="12.75" x14ac:dyDescent="0.2">
      <c r="A145" s="1" t="s">
        <v>34</v>
      </c>
      <c r="B145" s="1">
        <v>2016</v>
      </c>
      <c r="C145" s="1" t="s">
        <v>45</v>
      </c>
      <c r="D145" s="1">
        <v>132.30000000000001</v>
      </c>
      <c r="E145" s="1">
        <v>137.6</v>
      </c>
      <c r="F145" s="1">
        <v>132.9</v>
      </c>
      <c r="G145" s="1">
        <v>135.1</v>
      </c>
      <c r="H145" s="1">
        <v>118.6</v>
      </c>
      <c r="I145" s="1">
        <v>132.69999999999999</v>
      </c>
      <c r="J145" s="1">
        <v>125.3</v>
      </c>
      <c r="K145" s="1">
        <v>168.7</v>
      </c>
      <c r="L145" s="1">
        <v>114.4</v>
      </c>
      <c r="M145" s="1">
        <v>140.19999999999999</v>
      </c>
      <c r="N145" s="1">
        <v>126.6</v>
      </c>
      <c r="O145" s="1">
        <v>142.30000000000001</v>
      </c>
      <c r="P145" s="1">
        <v>134</v>
      </c>
      <c r="Q145" s="1">
        <v>143.1</v>
      </c>
      <c r="R145" s="1">
        <v>136.30000000000001</v>
      </c>
      <c r="S145" s="1">
        <v>129.80000000000001</v>
      </c>
      <c r="T145" s="1">
        <v>135.4</v>
      </c>
      <c r="U145" s="1">
        <v>128.5</v>
      </c>
      <c r="V145" s="1">
        <v>126.6</v>
      </c>
      <c r="W145" s="1">
        <v>129.19999999999999</v>
      </c>
      <c r="X145" s="1">
        <v>126.9</v>
      </c>
      <c r="Y145" s="1">
        <v>116</v>
      </c>
      <c r="Z145" s="1">
        <v>124.2</v>
      </c>
      <c r="AA145" s="1">
        <v>133.1</v>
      </c>
      <c r="AB145" s="1">
        <v>121.1</v>
      </c>
      <c r="AC145" s="1">
        <v>123.9</v>
      </c>
      <c r="AD145" s="1">
        <v>130.4</v>
      </c>
    </row>
    <row r="146" spans="1:30" ht="12.75" x14ac:dyDescent="0.2">
      <c r="A146" s="1" t="s">
        <v>30</v>
      </c>
      <c r="B146" s="1">
        <v>2017</v>
      </c>
      <c r="C146" s="1" t="s">
        <v>31</v>
      </c>
      <c r="D146" s="1">
        <v>133.1</v>
      </c>
      <c r="E146" s="1">
        <v>137.80000000000001</v>
      </c>
      <c r="F146" s="1">
        <v>131.9</v>
      </c>
      <c r="G146" s="1">
        <v>136.69999999999999</v>
      </c>
      <c r="H146" s="1">
        <v>122</v>
      </c>
      <c r="I146" s="1">
        <v>136</v>
      </c>
      <c r="J146" s="1">
        <v>119.8</v>
      </c>
      <c r="K146" s="1">
        <v>161.69999999999999</v>
      </c>
      <c r="L146" s="1">
        <v>114.8</v>
      </c>
      <c r="M146" s="1">
        <v>136.9</v>
      </c>
      <c r="N146" s="1">
        <v>129</v>
      </c>
      <c r="O146" s="1">
        <v>143.9</v>
      </c>
      <c r="P146" s="1">
        <v>133.69999999999999</v>
      </c>
      <c r="Q146" s="1">
        <v>143.1</v>
      </c>
      <c r="R146" s="1">
        <v>140.69999999999999</v>
      </c>
      <c r="S146" s="1">
        <v>135.80000000000001</v>
      </c>
      <c r="T146" s="1">
        <v>140</v>
      </c>
      <c r="U146" s="1" t="s">
        <v>32</v>
      </c>
      <c r="V146" s="1">
        <v>132.1</v>
      </c>
      <c r="W146" s="1">
        <v>133.19999999999999</v>
      </c>
      <c r="X146" s="1">
        <v>129.9</v>
      </c>
      <c r="Y146" s="1">
        <v>119.1</v>
      </c>
      <c r="Z146" s="1">
        <v>127</v>
      </c>
      <c r="AA146" s="1">
        <v>134.6</v>
      </c>
      <c r="AB146" s="1">
        <v>122.3</v>
      </c>
      <c r="AC146" s="1">
        <v>126.6</v>
      </c>
      <c r="AD146" s="1">
        <v>132.4</v>
      </c>
    </row>
    <row r="147" spans="1:30" ht="12.75" x14ac:dyDescent="0.2">
      <c r="A147" s="1" t="s">
        <v>33</v>
      </c>
      <c r="B147" s="1">
        <v>2017</v>
      </c>
      <c r="C147" s="1" t="s">
        <v>31</v>
      </c>
      <c r="D147" s="1">
        <v>132.19999999999999</v>
      </c>
      <c r="E147" s="1">
        <v>138.9</v>
      </c>
      <c r="F147" s="1">
        <v>132.6</v>
      </c>
      <c r="G147" s="1">
        <v>133.1</v>
      </c>
      <c r="H147" s="1">
        <v>114</v>
      </c>
      <c r="I147" s="1">
        <v>129.6</v>
      </c>
      <c r="J147" s="1">
        <v>118.7</v>
      </c>
      <c r="K147" s="1">
        <v>155.1</v>
      </c>
      <c r="L147" s="1">
        <v>117.3</v>
      </c>
      <c r="M147" s="1">
        <v>144.9</v>
      </c>
      <c r="N147" s="1">
        <v>123.2</v>
      </c>
      <c r="O147" s="1">
        <v>141.6</v>
      </c>
      <c r="P147" s="1">
        <v>132</v>
      </c>
      <c r="Q147" s="1">
        <v>145.6</v>
      </c>
      <c r="R147" s="1">
        <v>130.19999999999999</v>
      </c>
      <c r="S147" s="1">
        <v>122.3</v>
      </c>
      <c r="T147" s="1">
        <v>129</v>
      </c>
      <c r="U147" s="1">
        <v>129.6</v>
      </c>
      <c r="V147" s="1">
        <v>118</v>
      </c>
      <c r="W147" s="1">
        <v>125.1</v>
      </c>
      <c r="X147" s="1">
        <v>122.6</v>
      </c>
      <c r="Y147" s="1">
        <v>115.2</v>
      </c>
      <c r="Z147" s="1">
        <v>122</v>
      </c>
      <c r="AA147" s="1">
        <v>132.4</v>
      </c>
      <c r="AB147" s="1">
        <v>120.9</v>
      </c>
      <c r="AC147" s="1">
        <v>122.1</v>
      </c>
      <c r="AD147" s="1">
        <v>127.8</v>
      </c>
    </row>
    <row r="148" spans="1:30" ht="12.75" x14ac:dyDescent="0.2">
      <c r="A148" s="1" t="s">
        <v>34</v>
      </c>
      <c r="B148" s="1">
        <v>2017</v>
      </c>
      <c r="C148" s="1" t="s">
        <v>31</v>
      </c>
      <c r="D148" s="1">
        <v>132.80000000000001</v>
      </c>
      <c r="E148" s="1">
        <v>138.19999999999999</v>
      </c>
      <c r="F148" s="1">
        <v>132.19999999999999</v>
      </c>
      <c r="G148" s="1">
        <v>135.4</v>
      </c>
      <c r="H148" s="1">
        <v>119.1</v>
      </c>
      <c r="I148" s="1">
        <v>133</v>
      </c>
      <c r="J148" s="1">
        <v>119.4</v>
      </c>
      <c r="K148" s="1">
        <v>159.5</v>
      </c>
      <c r="L148" s="1">
        <v>115.6</v>
      </c>
      <c r="M148" s="1">
        <v>139.6</v>
      </c>
      <c r="N148" s="1">
        <v>126.6</v>
      </c>
      <c r="O148" s="1">
        <v>142.80000000000001</v>
      </c>
      <c r="P148" s="1">
        <v>133.1</v>
      </c>
      <c r="Q148" s="1">
        <v>143.80000000000001</v>
      </c>
      <c r="R148" s="1">
        <v>136.6</v>
      </c>
      <c r="S148" s="1">
        <v>130.19999999999999</v>
      </c>
      <c r="T148" s="1">
        <v>135.6</v>
      </c>
      <c r="U148" s="1">
        <v>129.6</v>
      </c>
      <c r="V148" s="1">
        <v>126.8</v>
      </c>
      <c r="W148" s="1">
        <v>129.4</v>
      </c>
      <c r="X148" s="1">
        <v>127.1</v>
      </c>
      <c r="Y148" s="1">
        <v>117</v>
      </c>
      <c r="Z148" s="1">
        <v>124.2</v>
      </c>
      <c r="AA148" s="1">
        <v>133.30000000000001</v>
      </c>
      <c r="AB148" s="1">
        <v>121.7</v>
      </c>
      <c r="AC148" s="1">
        <v>124.4</v>
      </c>
      <c r="AD148" s="1">
        <v>130.30000000000001</v>
      </c>
    </row>
    <row r="149" spans="1:30" ht="12.75" x14ac:dyDescent="0.2">
      <c r="A149" s="1" t="s">
        <v>30</v>
      </c>
      <c r="B149" s="1">
        <v>2017</v>
      </c>
      <c r="C149" s="1" t="s">
        <v>35</v>
      </c>
      <c r="D149" s="1">
        <v>133.30000000000001</v>
      </c>
      <c r="E149" s="1">
        <v>138.30000000000001</v>
      </c>
      <c r="F149" s="1">
        <v>129.30000000000001</v>
      </c>
      <c r="G149" s="1">
        <v>137.19999999999999</v>
      </c>
      <c r="H149" s="1">
        <v>122.1</v>
      </c>
      <c r="I149" s="1">
        <v>138.69999999999999</v>
      </c>
      <c r="J149" s="1">
        <v>119.1</v>
      </c>
      <c r="K149" s="1">
        <v>156.9</v>
      </c>
      <c r="L149" s="1">
        <v>116.2</v>
      </c>
      <c r="M149" s="1">
        <v>136</v>
      </c>
      <c r="N149" s="1">
        <v>129.4</v>
      </c>
      <c r="O149" s="1">
        <v>144.4</v>
      </c>
      <c r="P149" s="1">
        <v>133.6</v>
      </c>
      <c r="Q149" s="1">
        <v>143.69999999999999</v>
      </c>
      <c r="R149" s="1">
        <v>140.9</v>
      </c>
      <c r="S149" s="1">
        <v>135.80000000000001</v>
      </c>
      <c r="T149" s="1">
        <v>140.19999999999999</v>
      </c>
      <c r="U149" s="1" t="s">
        <v>32</v>
      </c>
      <c r="V149" s="1">
        <v>133.19999999999999</v>
      </c>
      <c r="W149" s="1">
        <v>133.6</v>
      </c>
      <c r="X149" s="1">
        <v>130.1</v>
      </c>
      <c r="Y149" s="1">
        <v>119.5</v>
      </c>
      <c r="Z149" s="1">
        <v>127.7</v>
      </c>
      <c r="AA149" s="1">
        <v>134.9</v>
      </c>
      <c r="AB149" s="1">
        <v>123.2</v>
      </c>
      <c r="AC149" s="1">
        <v>127</v>
      </c>
      <c r="AD149" s="1">
        <v>132.6</v>
      </c>
    </row>
    <row r="150" spans="1:30" ht="12.75" x14ac:dyDescent="0.2">
      <c r="A150" s="1" t="s">
        <v>33</v>
      </c>
      <c r="B150" s="1">
        <v>2017</v>
      </c>
      <c r="C150" s="1" t="s">
        <v>35</v>
      </c>
      <c r="D150" s="1">
        <v>132.80000000000001</v>
      </c>
      <c r="E150" s="1">
        <v>139.80000000000001</v>
      </c>
      <c r="F150" s="1">
        <v>129.30000000000001</v>
      </c>
      <c r="G150" s="1">
        <v>133.5</v>
      </c>
      <c r="H150" s="1">
        <v>114.3</v>
      </c>
      <c r="I150" s="1">
        <v>131.4</v>
      </c>
      <c r="J150" s="1">
        <v>120.2</v>
      </c>
      <c r="K150" s="1">
        <v>143.1</v>
      </c>
      <c r="L150" s="1">
        <v>119.5</v>
      </c>
      <c r="M150" s="1">
        <v>144</v>
      </c>
      <c r="N150" s="1">
        <v>123.4</v>
      </c>
      <c r="O150" s="1">
        <v>141.9</v>
      </c>
      <c r="P150" s="1">
        <v>132.1</v>
      </c>
      <c r="Q150" s="1">
        <v>146.30000000000001</v>
      </c>
      <c r="R150" s="1">
        <v>130.5</v>
      </c>
      <c r="S150" s="1">
        <v>122.5</v>
      </c>
      <c r="T150" s="1">
        <v>129.30000000000001</v>
      </c>
      <c r="U150" s="1">
        <v>130.5</v>
      </c>
      <c r="V150" s="1">
        <v>119.2</v>
      </c>
      <c r="W150" s="1">
        <v>125.3</v>
      </c>
      <c r="X150" s="1">
        <v>122.9</v>
      </c>
      <c r="Y150" s="1">
        <v>115.5</v>
      </c>
      <c r="Z150" s="1">
        <v>122.2</v>
      </c>
      <c r="AA150" s="1">
        <v>132.4</v>
      </c>
      <c r="AB150" s="1">
        <v>121.7</v>
      </c>
      <c r="AC150" s="1">
        <v>122.4</v>
      </c>
      <c r="AD150" s="1">
        <v>128.19999999999999</v>
      </c>
    </row>
    <row r="151" spans="1:30" ht="12.75" x14ac:dyDescent="0.2">
      <c r="A151" s="1" t="s">
        <v>34</v>
      </c>
      <c r="B151" s="1">
        <v>2017</v>
      </c>
      <c r="C151" s="1" t="s">
        <v>35</v>
      </c>
      <c r="D151" s="1">
        <v>133.1</v>
      </c>
      <c r="E151" s="1">
        <v>138.80000000000001</v>
      </c>
      <c r="F151" s="1">
        <v>129.30000000000001</v>
      </c>
      <c r="G151" s="1">
        <v>135.80000000000001</v>
      </c>
      <c r="H151" s="1">
        <v>119.2</v>
      </c>
      <c r="I151" s="1">
        <v>135.30000000000001</v>
      </c>
      <c r="J151" s="1">
        <v>119.5</v>
      </c>
      <c r="K151" s="1">
        <v>152.19999999999999</v>
      </c>
      <c r="L151" s="1">
        <v>117.3</v>
      </c>
      <c r="M151" s="1">
        <v>138.69999999999999</v>
      </c>
      <c r="N151" s="1">
        <v>126.9</v>
      </c>
      <c r="O151" s="1">
        <v>143.19999999999999</v>
      </c>
      <c r="P151" s="1">
        <v>133</v>
      </c>
      <c r="Q151" s="1">
        <v>144.4</v>
      </c>
      <c r="R151" s="1">
        <v>136.80000000000001</v>
      </c>
      <c r="S151" s="1">
        <v>130.30000000000001</v>
      </c>
      <c r="T151" s="1">
        <v>135.9</v>
      </c>
      <c r="U151" s="1">
        <v>130.5</v>
      </c>
      <c r="V151" s="1">
        <v>127.9</v>
      </c>
      <c r="W151" s="1">
        <v>129.69999999999999</v>
      </c>
      <c r="X151" s="1">
        <v>127.4</v>
      </c>
      <c r="Y151" s="1">
        <v>117.4</v>
      </c>
      <c r="Z151" s="1">
        <v>124.6</v>
      </c>
      <c r="AA151" s="1">
        <v>133.4</v>
      </c>
      <c r="AB151" s="1">
        <v>122.6</v>
      </c>
      <c r="AC151" s="1">
        <v>124.8</v>
      </c>
      <c r="AD151" s="1">
        <v>130.6</v>
      </c>
    </row>
    <row r="152" spans="1:30" ht="12.75" x14ac:dyDescent="0.2">
      <c r="A152" s="1" t="s">
        <v>30</v>
      </c>
      <c r="B152" s="1">
        <v>2017</v>
      </c>
      <c r="C152" s="1" t="s">
        <v>36</v>
      </c>
      <c r="D152" s="1">
        <v>133.6</v>
      </c>
      <c r="E152" s="1">
        <v>138.80000000000001</v>
      </c>
      <c r="F152" s="1">
        <v>128.80000000000001</v>
      </c>
      <c r="G152" s="1">
        <v>137.19999999999999</v>
      </c>
      <c r="H152" s="1">
        <v>121.6</v>
      </c>
      <c r="I152" s="1">
        <v>139.69999999999999</v>
      </c>
      <c r="J152" s="1">
        <v>119.7</v>
      </c>
      <c r="K152" s="1">
        <v>148</v>
      </c>
      <c r="L152" s="1">
        <v>116.9</v>
      </c>
      <c r="M152" s="1">
        <v>135.6</v>
      </c>
      <c r="N152" s="1">
        <v>129.80000000000001</v>
      </c>
      <c r="O152" s="1">
        <v>145.4</v>
      </c>
      <c r="P152" s="1">
        <v>133.4</v>
      </c>
      <c r="Q152" s="1">
        <v>144.19999999999999</v>
      </c>
      <c r="R152" s="1">
        <v>141.6</v>
      </c>
      <c r="S152" s="1">
        <v>136.19999999999999</v>
      </c>
      <c r="T152" s="1">
        <v>140.80000000000001</v>
      </c>
      <c r="U152" s="1" t="s">
        <v>32</v>
      </c>
      <c r="V152" s="1">
        <v>134.19999999999999</v>
      </c>
      <c r="W152" s="1">
        <v>134.1</v>
      </c>
      <c r="X152" s="1">
        <v>130.6</v>
      </c>
      <c r="Y152" s="1">
        <v>119.8</v>
      </c>
      <c r="Z152" s="1">
        <v>128.30000000000001</v>
      </c>
      <c r="AA152" s="1">
        <v>135.19999999999999</v>
      </c>
      <c r="AB152" s="1">
        <v>123.3</v>
      </c>
      <c r="AC152" s="1">
        <v>127.4</v>
      </c>
      <c r="AD152" s="1">
        <v>132.80000000000001</v>
      </c>
    </row>
    <row r="153" spans="1:30" ht="12.75" x14ac:dyDescent="0.2">
      <c r="A153" s="1" t="s">
        <v>33</v>
      </c>
      <c r="B153" s="1">
        <v>2017</v>
      </c>
      <c r="C153" s="1" t="s">
        <v>36</v>
      </c>
      <c r="D153" s="1">
        <v>132.69999999999999</v>
      </c>
      <c r="E153" s="1">
        <v>139.4</v>
      </c>
      <c r="F153" s="1">
        <v>128.4</v>
      </c>
      <c r="G153" s="1">
        <v>134.9</v>
      </c>
      <c r="H153" s="1">
        <v>114</v>
      </c>
      <c r="I153" s="1">
        <v>136.80000000000001</v>
      </c>
      <c r="J153" s="1">
        <v>122.2</v>
      </c>
      <c r="K153" s="1">
        <v>135.80000000000001</v>
      </c>
      <c r="L153" s="1">
        <v>120.3</v>
      </c>
      <c r="M153" s="1">
        <v>142.6</v>
      </c>
      <c r="N153" s="1">
        <v>123.6</v>
      </c>
      <c r="O153" s="1">
        <v>142.4</v>
      </c>
      <c r="P153" s="1">
        <v>132.6</v>
      </c>
      <c r="Q153" s="1">
        <v>147.5</v>
      </c>
      <c r="R153" s="1">
        <v>130.80000000000001</v>
      </c>
      <c r="S153" s="1">
        <v>122.8</v>
      </c>
      <c r="T153" s="1">
        <v>129.6</v>
      </c>
      <c r="U153" s="1">
        <v>131.1</v>
      </c>
      <c r="V153" s="1">
        <v>120.8</v>
      </c>
      <c r="W153" s="1">
        <v>125.6</v>
      </c>
      <c r="X153" s="1">
        <v>123.1</v>
      </c>
      <c r="Y153" s="1">
        <v>115.6</v>
      </c>
      <c r="Z153" s="1">
        <v>122.4</v>
      </c>
      <c r="AA153" s="1">
        <v>132.80000000000001</v>
      </c>
      <c r="AB153" s="1">
        <v>121.7</v>
      </c>
      <c r="AC153" s="1">
        <v>122.6</v>
      </c>
      <c r="AD153" s="1">
        <v>128.69999999999999</v>
      </c>
    </row>
    <row r="154" spans="1:30" ht="12.75" x14ac:dyDescent="0.2">
      <c r="A154" s="1" t="s">
        <v>34</v>
      </c>
      <c r="B154" s="1">
        <v>2017</v>
      </c>
      <c r="C154" s="1" t="s">
        <v>36</v>
      </c>
      <c r="D154" s="1">
        <v>133.30000000000001</v>
      </c>
      <c r="E154" s="1">
        <v>139</v>
      </c>
      <c r="F154" s="1">
        <v>128.6</v>
      </c>
      <c r="G154" s="1">
        <v>136.30000000000001</v>
      </c>
      <c r="H154" s="1">
        <v>118.8</v>
      </c>
      <c r="I154" s="1">
        <v>138.30000000000001</v>
      </c>
      <c r="J154" s="1">
        <v>120.5</v>
      </c>
      <c r="K154" s="1">
        <v>143.9</v>
      </c>
      <c r="L154" s="1">
        <v>118</v>
      </c>
      <c r="M154" s="1">
        <v>137.9</v>
      </c>
      <c r="N154" s="1">
        <v>127.2</v>
      </c>
      <c r="O154" s="1">
        <v>144</v>
      </c>
      <c r="P154" s="1">
        <v>133.1</v>
      </c>
      <c r="Q154" s="1">
        <v>145.1</v>
      </c>
      <c r="R154" s="1">
        <v>137.30000000000001</v>
      </c>
      <c r="S154" s="1">
        <v>130.6</v>
      </c>
      <c r="T154" s="1">
        <v>136.4</v>
      </c>
      <c r="U154" s="1">
        <v>131.1</v>
      </c>
      <c r="V154" s="1">
        <v>129.1</v>
      </c>
      <c r="W154" s="1">
        <v>130.1</v>
      </c>
      <c r="X154" s="1">
        <v>127.8</v>
      </c>
      <c r="Y154" s="1">
        <v>117.6</v>
      </c>
      <c r="Z154" s="1">
        <v>125</v>
      </c>
      <c r="AA154" s="1">
        <v>133.80000000000001</v>
      </c>
      <c r="AB154" s="1">
        <v>122.6</v>
      </c>
      <c r="AC154" s="1">
        <v>125.1</v>
      </c>
      <c r="AD154" s="1">
        <v>130.9</v>
      </c>
    </row>
    <row r="155" spans="1:30" ht="12.75" x14ac:dyDescent="0.2">
      <c r="A155" s="1" t="s">
        <v>30</v>
      </c>
      <c r="B155" s="1">
        <v>2017</v>
      </c>
      <c r="C155" s="1" t="s">
        <v>37</v>
      </c>
      <c r="D155" s="1">
        <v>133.19999999999999</v>
      </c>
      <c r="E155" s="1">
        <v>138.69999999999999</v>
      </c>
      <c r="F155" s="1">
        <v>127.1</v>
      </c>
      <c r="G155" s="1">
        <v>137.69999999999999</v>
      </c>
      <c r="H155" s="1">
        <v>121.3</v>
      </c>
      <c r="I155" s="1">
        <v>141.80000000000001</v>
      </c>
      <c r="J155" s="1">
        <v>121.5</v>
      </c>
      <c r="K155" s="1">
        <v>144.5</v>
      </c>
      <c r="L155" s="1">
        <v>117.4</v>
      </c>
      <c r="M155" s="1">
        <v>134.1</v>
      </c>
      <c r="N155" s="1">
        <v>130</v>
      </c>
      <c r="O155" s="1">
        <v>145.5</v>
      </c>
      <c r="P155" s="1">
        <v>133.5</v>
      </c>
      <c r="Q155" s="1">
        <v>144.4</v>
      </c>
      <c r="R155" s="1">
        <v>142.4</v>
      </c>
      <c r="S155" s="1">
        <v>136.80000000000001</v>
      </c>
      <c r="T155" s="1">
        <v>141.6</v>
      </c>
      <c r="U155" s="1" t="s">
        <v>32</v>
      </c>
      <c r="V155" s="1">
        <v>135</v>
      </c>
      <c r="W155" s="1">
        <v>134.30000000000001</v>
      </c>
      <c r="X155" s="1">
        <v>131</v>
      </c>
      <c r="Y155" s="1">
        <v>119.2</v>
      </c>
      <c r="Z155" s="1">
        <v>128.30000000000001</v>
      </c>
      <c r="AA155" s="1">
        <v>135.69999999999999</v>
      </c>
      <c r="AB155" s="1">
        <v>123.7</v>
      </c>
      <c r="AC155" s="1">
        <v>127.5</v>
      </c>
      <c r="AD155" s="1">
        <v>132.9</v>
      </c>
    </row>
    <row r="156" spans="1:30" ht="12.75" x14ac:dyDescent="0.2">
      <c r="A156" s="1" t="s">
        <v>33</v>
      </c>
      <c r="B156" s="1">
        <v>2017</v>
      </c>
      <c r="C156" s="1" t="s">
        <v>37</v>
      </c>
      <c r="D156" s="1">
        <v>132.69999999999999</v>
      </c>
      <c r="E156" s="1">
        <v>140.6</v>
      </c>
      <c r="F156" s="1">
        <v>124.5</v>
      </c>
      <c r="G156" s="1">
        <v>136.30000000000001</v>
      </c>
      <c r="H156" s="1">
        <v>113.5</v>
      </c>
      <c r="I156" s="1">
        <v>137.69999999999999</v>
      </c>
      <c r="J156" s="1">
        <v>127.1</v>
      </c>
      <c r="K156" s="1">
        <v>133.80000000000001</v>
      </c>
      <c r="L156" s="1">
        <v>120.8</v>
      </c>
      <c r="M156" s="1">
        <v>141.30000000000001</v>
      </c>
      <c r="N156" s="1">
        <v>123.8</v>
      </c>
      <c r="O156" s="1">
        <v>142.6</v>
      </c>
      <c r="P156" s="1">
        <v>133.4</v>
      </c>
      <c r="Q156" s="1">
        <v>148</v>
      </c>
      <c r="R156" s="1">
        <v>131.19999999999999</v>
      </c>
      <c r="S156" s="1">
        <v>123</v>
      </c>
      <c r="T156" s="1">
        <v>130</v>
      </c>
      <c r="U156" s="1">
        <v>131.69999999999999</v>
      </c>
      <c r="V156" s="1">
        <v>121.4</v>
      </c>
      <c r="W156" s="1">
        <v>126</v>
      </c>
      <c r="X156" s="1">
        <v>123.4</v>
      </c>
      <c r="Y156" s="1">
        <v>114.3</v>
      </c>
      <c r="Z156" s="1">
        <v>122.6</v>
      </c>
      <c r="AA156" s="1">
        <v>133.6</v>
      </c>
      <c r="AB156" s="1">
        <v>122.2</v>
      </c>
      <c r="AC156" s="1">
        <v>122.5</v>
      </c>
      <c r="AD156" s="1">
        <v>129.1</v>
      </c>
    </row>
    <row r="157" spans="1:30" ht="12.75" x14ac:dyDescent="0.2">
      <c r="A157" s="1" t="s">
        <v>34</v>
      </c>
      <c r="B157" s="1">
        <v>2017</v>
      </c>
      <c r="C157" s="1" t="s">
        <v>37</v>
      </c>
      <c r="D157" s="1">
        <v>133</v>
      </c>
      <c r="E157" s="1">
        <v>139.4</v>
      </c>
      <c r="F157" s="1">
        <v>126.1</v>
      </c>
      <c r="G157" s="1">
        <v>137.19999999999999</v>
      </c>
      <c r="H157" s="1">
        <v>118.4</v>
      </c>
      <c r="I157" s="1">
        <v>139.9</v>
      </c>
      <c r="J157" s="1">
        <v>123.4</v>
      </c>
      <c r="K157" s="1">
        <v>140.9</v>
      </c>
      <c r="L157" s="1">
        <v>118.5</v>
      </c>
      <c r="M157" s="1">
        <v>136.5</v>
      </c>
      <c r="N157" s="1">
        <v>127.4</v>
      </c>
      <c r="O157" s="1">
        <v>144.19999999999999</v>
      </c>
      <c r="P157" s="1">
        <v>133.5</v>
      </c>
      <c r="Q157" s="1">
        <v>145.4</v>
      </c>
      <c r="R157" s="1">
        <v>138</v>
      </c>
      <c r="S157" s="1">
        <v>131.1</v>
      </c>
      <c r="T157" s="1">
        <v>137</v>
      </c>
      <c r="U157" s="1">
        <v>131.69999999999999</v>
      </c>
      <c r="V157" s="1">
        <v>129.80000000000001</v>
      </c>
      <c r="W157" s="1">
        <v>130.4</v>
      </c>
      <c r="X157" s="1">
        <v>128.1</v>
      </c>
      <c r="Y157" s="1">
        <v>116.6</v>
      </c>
      <c r="Z157" s="1">
        <v>125.1</v>
      </c>
      <c r="AA157" s="1">
        <v>134.5</v>
      </c>
      <c r="AB157" s="1">
        <v>123.1</v>
      </c>
      <c r="AC157" s="1">
        <v>125.1</v>
      </c>
      <c r="AD157" s="1">
        <v>131.1</v>
      </c>
    </row>
    <row r="158" spans="1:30" ht="12.75" x14ac:dyDescent="0.2">
      <c r="A158" s="1" t="s">
        <v>30</v>
      </c>
      <c r="B158" s="1">
        <v>2017</v>
      </c>
      <c r="C158" s="1" t="s">
        <v>38</v>
      </c>
      <c r="D158" s="1">
        <v>133.1</v>
      </c>
      <c r="E158" s="1">
        <v>140.30000000000001</v>
      </c>
      <c r="F158" s="1">
        <v>126.8</v>
      </c>
      <c r="G158" s="1">
        <v>138.19999999999999</v>
      </c>
      <c r="H158" s="1">
        <v>120.8</v>
      </c>
      <c r="I158" s="1">
        <v>140.19999999999999</v>
      </c>
      <c r="J158" s="1">
        <v>123.8</v>
      </c>
      <c r="K158" s="1">
        <v>141.80000000000001</v>
      </c>
      <c r="L158" s="1">
        <v>118.6</v>
      </c>
      <c r="M158" s="1">
        <v>134</v>
      </c>
      <c r="N158" s="1">
        <v>130.30000000000001</v>
      </c>
      <c r="O158" s="1">
        <v>145.80000000000001</v>
      </c>
      <c r="P158" s="1">
        <v>133.80000000000001</v>
      </c>
      <c r="Q158" s="1">
        <v>145.5</v>
      </c>
      <c r="R158" s="1">
        <v>142.5</v>
      </c>
      <c r="S158" s="1">
        <v>137.30000000000001</v>
      </c>
      <c r="T158" s="1">
        <v>141.80000000000001</v>
      </c>
      <c r="U158" s="1" t="s">
        <v>32</v>
      </c>
      <c r="V158" s="1">
        <v>135</v>
      </c>
      <c r="W158" s="1">
        <v>134.9</v>
      </c>
      <c r="X158" s="1">
        <v>131.4</v>
      </c>
      <c r="Y158" s="1">
        <v>119.4</v>
      </c>
      <c r="Z158" s="1">
        <v>129.4</v>
      </c>
      <c r="AA158" s="1">
        <v>136.30000000000001</v>
      </c>
      <c r="AB158" s="1">
        <v>123.7</v>
      </c>
      <c r="AC158" s="1">
        <v>127.9</v>
      </c>
      <c r="AD158" s="1">
        <v>133.30000000000001</v>
      </c>
    </row>
    <row r="159" spans="1:30" ht="12.75" x14ac:dyDescent="0.2">
      <c r="A159" s="1" t="s">
        <v>33</v>
      </c>
      <c r="B159" s="1">
        <v>2017</v>
      </c>
      <c r="C159" s="1" t="s">
        <v>38</v>
      </c>
      <c r="D159" s="1">
        <v>132.6</v>
      </c>
      <c r="E159" s="1">
        <v>144.1</v>
      </c>
      <c r="F159" s="1">
        <v>125.6</v>
      </c>
      <c r="G159" s="1">
        <v>136.80000000000001</v>
      </c>
      <c r="H159" s="1">
        <v>113.4</v>
      </c>
      <c r="I159" s="1">
        <v>135.19999999999999</v>
      </c>
      <c r="J159" s="1">
        <v>129.19999999999999</v>
      </c>
      <c r="K159" s="1">
        <v>131.5</v>
      </c>
      <c r="L159" s="1">
        <v>121</v>
      </c>
      <c r="M159" s="1">
        <v>139.9</v>
      </c>
      <c r="N159" s="1">
        <v>123.8</v>
      </c>
      <c r="O159" s="1">
        <v>142.9</v>
      </c>
      <c r="P159" s="1">
        <v>133.6</v>
      </c>
      <c r="Q159" s="1">
        <v>148.30000000000001</v>
      </c>
      <c r="R159" s="1">
        <v>131.5</v>
      </c>
      <c r="S159" s="1">
        <v>123.2</v>
      </c>
      <c r="T159" s="1">
        <v>130.19999999999999</v>
      </c>
      <c r="U159" s="1">
        <v>132.1</v>
      </c>
      <c r="V159" s="1">
        <v>120.1</v>
      </c>
      <c r="W159" s="1">
        <v>126.5</v>
      </c>
      <c r="X159" s="1">
        <v>123.6</v>
      </c>
      <c r="Y159" s="1">
        <v>114.3</v>
      </c>
      <c r="Z159" s="1">
        <v>122.8</v>
      </c>
      <c r="AA159" s="1">
        <v>133.80000000000001</v>
      </c>
      <c r="AB159" s="1">
        <v>122</v>
      </c>
      <c r="AC159" s="1">
        <v>122.6</v>
      </c>
      <c r="AD159" s="1">
        <v>129.30000000000001</v>
      </c>
    </row>
    <row r="160" spans="1:30" ht="12.75" x14ac:dyDescent="0.2">
      <c r="A160" s="1" t="s">
        <v>34</v>
      </c>
      <c r="B160" s="1">
        <v>2017</v>
      </c>
      <c r="C160" s="1" t="s">
        <v>38</v>
      </c>
      <c r="D160" s="1">
        <v>132.9</v>
      </c>
      <c r="E160" s="1">
        <v>141.6</v>
      </c>
      <c r="F160" s="1">
        <v>126.3</v>
      </c>
      <c r="G160" s="1">
        <v>137.69999999999999</v>
      </c>
      <c r="H160" s="1">
        <v>118.1</v>
      </c>
      <c r="I160" s="1">
        <v>137.9</v>
      </c>
      <c r="J160" s="1">
        <v>125.6</v>
      </c>
      <c r="K160" s="1">
        <v>138.30000000000001</v>
      </c>
      <c r="L160" s="1">
        <v>119.4</v>
      </c>
      <c r="M160" s="1">
        <v>136</v>
      </c>
      <c r="N160" s="1">
        <v>127.6</v>
      </c>
      <c r="O160" s="1">
        <v>144.5</v>
      </c>
      <c r="P160" s="1">
        <v>133.69999999999999</v>
      </c>
      <c r="Q160" s="1">
        <v>146.19999999999999</v>
      </c>
      <c r="R160" s="1">
        <v>138.19999999999999</v>
      </c>
      <c r="S160" s="1">
        <v>131.4</v>
      </c>
      <c r="T160" s="1">
        <v>137.19999999999999</v>
      </c>
      <c r="U160" s="1">
        <v>132.1</v>
      </c>
      <c r="V160" s="1">
        <v>129.4</v>
      </c>
      <c r="W160" s="1">
        <v>130.9</v>
      </c>
      <c r="X160" s="1">
        <v>128.4</v>
      </c>
      <c r="Y160" s="1">
        <v>116.7</v>
      </c>
      <c r="Z160" s="1">
        <v>125.7</v>
      </c>
      <c r="AA160" s="1">
        <v>134.80000000000001</v>
      </c>
      <c r="AB160" s="1">
        <v>123</v>
      </c>
      <c r="AC160" s="1">
        <v>125.3</v>
      </c>
      <c r="AD160" s="1">
        <v>131.4</v>
      </c>
    </row>
    <row r="161" spans="1:30" ht="12.75" x14ac:dyDescent="0.2">
      <c r="A161" s="1" t="s">
        <v>30</v>
      </c>
      <c r="B161" s="1">
        <v>2017</v>
      </c>
      <c r="C161" s="1" t="s">
        <v>39</v>
      </c>
      <c r="D161" s="1">
        <v>133.5</v>
      </c>
      <c r="E161" s="1">
        <v>143.69999999999999</v>
      </c>
      <c r="F161" s="1">
        <v>128</v>
      </c>
      <c r="G161" s="1">
        <v>138.6</v>
      </c>
      <c r="H161" s="1">
        <v>120.9</v>
      </c>
      <c r="I161" s="1">
        <v>140.9</v>
      </c>
      <c r="J161" s="1">
        <v>128.80000000000001</v>
      </c>
      <c r="K161" s="1">
        <v>140.19999999999999</v>
      </c>
      <c r="L161" s="1">
        <v>118.9</v>
      </c>
      <c r="M161" s="1">
        <v>133.5</v>
      </c>
      <c r="N161" s="1">
        <v>130.4</v>
      </c>
      <c r="O161" s="1">
        <v>146.5</v>
      </c>
      <c r="P161" s="1">
        <v>134.9</v>
      </c>
      <c r="Q161" s="1">
        <v>145.80000000000001</v>
      </c>
      <c r="R161" s="1">
        <v>143.1</v>
      </c>
      <c r="S161" s="1">
        <v>137.69999999999999</v>
      </c>
      <c r="T161" s="1">
        <v>142.30000000000001</v>
      </c>
      <c r="U161" s="1" t="s">
        <v>32</v>
      </c>
      <c r="V161" s="1">
        <v>134.80000000000001</v>
      </c>
      <c r="W161" s="1">
        <v>135.19999999999999</v>
      </c>
      <c r="X161" s="1">
        <v>131.30000000000001</v>
      </c>
      <c r="Y161" s="1">
        <v>119.4</v>
      </c>
      <c r="Z161" s="1">
        <v>129.80000000000001</v>
      </c>
      <c r="AA161" s="1">
        <v>136.9</v>
      </c>
      <c r="AB161" s="1">
        <v>124.1</v>
      </c>
      <c r="AC161" s="1">
        <v>128.1</v>
      </c>
      <c r="AD161" s="1">
        <v>133.9</v>
      </c>
    </row>
    <row r="162" spans="1:30" ht="12.75" x14ac:dyDescent="0.2">
      <c r="A162" s="1" t="s">
        <v>33</v>
      </c>
      <c r="B162" s="1">
        <v>2017</v>
      </c>
      <c r="C162" s="1" t="s">
        <v>39</v>
      </c>
      <c r="D162" s="1">
        <v>132.9</v>
      </c>
      <c r="E162" s="1">
        <v>148.69999999999999</v>
      </c>
      <c r="F162" s="1">
        <v>128.30000000000001</v>
      </c>
      <c r="G162" s="1">
        <v>137.30000000000001</v>
      </c>
      <c r="H162" s="1">
        <v>113.5</v>
      </c>
      <c r="I162" s="1">
        <v>137.19999999999999</v>
      </c>
      <c r="J162" s="1">
        <v>142.19999999999999</v>
      </c>
      <c r="K162" s="1">
        <v>128.19999999999999</v>
      </c>
      <c r="L162" s="1">
        <v>120.9</v>
      </c>
      <c r="M162" s="1">
        <v>138.80000000000001</v>
      </c>
      <c r="N162" s="1">
        <v>124.2</v>
      </c>
      <c r="O162" s="1">
        <v>143.1</v>
      </c>
      <c r="P162" s="1">
        <v>135.69999999999999</v>
      </c>
      <c r="Q162" s="1">
        <v>148.6</v>
      </c>
      <c r="R162" s="1">
        <v>131.5</v>
      </c>
      <c r="S162" s="1">
        <v>123.2</v>
      </c>
      <c r="T162" s="1">
        <v>130.19999999999999</v>
      </c>
      <c r="U162" s="1">
        <v>131.4</v>
      </c>
      <c r="V162" s="1">
        <v>119</v>
      </c>
      <c r="W162" s="1">
        <v>126.8</v>
      </c>
      <c r="X162" s="1">
        <v>123.8</v>
      </c>
      <c r="Y162" s="1">
        <v>113.9</v>
      </c>
      <c r="Z162" s="1">
        <v>122.9</v>
      </c>
      <c r="AA162" s="1">
        <v>134.30000000000001</v>
      </c>
      <c r="AB162" s="1">
        <v>122.5</v>
      </c>
      <c r="AC162" s="1">
        <v>122.7</v>
      </c>
      <c r="AD162" s="1">
        <v>129.9</v>
      </c>
    </row>
    <row r="163" spans="1:30" ht="12.75" x14ac:dyDescent="0.2">
      <c r="A163" s="1" t="s">
        <v>34</v>
      </c>
      <c r="B163" s="1">
        <v>2017</v>
      </c>
      <c r="C163" s="1" t="s">
        <v>39</v>
      </c>
      <c r="D163" s="1">
        <v>133.30000000000001</v>
      </c>
      <c r="E163" s="1">
        <v>145.5</v>
      </c>
      <c r="F163" s="1">
        <v>128.1</v>
      </c>
      <c r="G163" s="1">
        <v>138.1</v>
      </c>
      <c r="H163" s="1">
        <v>118.2</v>
      </c>
      <c r="I163" s="1">
        <v>139.19999999999999</v>
      </c>
      <c r="J163" s="1">
        <v>133.30000000000001</v>
      </c>
      <c r="K163" s="1">
        <v>136.19999999999999</v>
      </c>
      <c r="L163" s="1">
        <v>119.6</v>
      </c>
      <c r="M163" s="1">
        <v>135.30000000000001</v>
      </c>
      <c r="N163" s="1">
        <v>127.8</v>
      </c>
      <c r="O163" s="1">
        <v>144.9</v>
      </c>
      <c r="P163" s="1">
        <v>135.19999999999999</v>
      </c>
      <c r="Q163" s="1">
        <v>146.5</v>
      </c>
      <c r="R163" s="1">
        <v>138.5</v>
      </c>
      <c r="S163" s="1">
        <v>131.69999999999999</v>
      </c>
      <c r="T163" s="1">
        <v>137.5</v>
      </c>
      <c r="U163" s="1">
        <v>131.4</v>
      </c>
      <c r="V163" s="1">
        <v>128.80000000000001</v>
      </c>
      <c r="W163" s="1">
        <v>131.19999999999999</v>
      </c>
      <c r="X163" s="1">
        <v>128.5</v>
      </c>
      <c r="Y163" s="1">
        <v>116.5</v>
      </c>
      <c r="Z163" s="1">
        <v>125.9</v>
      </c>
      <c r="AA163" s="1">
        <v>135.4</v>
      </c>
      <c r="AB163" s="1">
        <v>123.4</v>
      </c>
      <c r="AC163" s="1">
        <v>125.5</v>
      </c>
      <c r="AD163" s="1">
        <v>132</v>
      </c>
    </row>
    <row r="164" spans="1:30" ht="12.75" x14ac:dyDescent="0.2">
      <c r="A164" s="1" t="s">
        <v>30</v>
      </c>
      <c r="B164" s="1">
        <v>2017</v>
      </c>
      <c r="C164" s="1" t="s">
        <v>40</v>
      </c>
      <c r="D164" s="1">
        <v>134</v>
      </c>
      <c r="E164" s="1">
        <v>144.19999999999999</v>
      </c>
      <c r="F164" s="1">
        <v>129.80000000000001</v>
      </c>
      <c r="G164" s="1">
        <v>139</v>
      </c>
      <c r="H164" s="1">
        <v>120.9</v>
      </c>
      <c r="I164" s="1">
        <v>143.9</v>
      </c>
      <c r="J164" s="1">
        <v>151.5</v>
      </c>
      <c r="K164" s="1">
        <v>138.1</v>
      </c>
      <c r="L164" s="1">
        <v>120</v>
      </c>
      <c r="M164" s="1">
        <v>133.9</v>
      </c>
      <c r="N164" s="1">
        <v>131.4</v>
      </c>
      <c r="O164" s="1">
        <v>147.69999999999999</v>
      </c>
      <c r="P164" s="1">
        <v>138.5</v>
      </c>
      <c r="Q164" s="1">
        <v>147.4</v>
      </c>
      <c r="R164" s="1">
        <v>144.30000000000001</v>
      </c>
      <c r="S164" s="1">
        <v>138.1</v>
      </c>
      <c r="T164" s="1">
        <v>143.5</v>
      </c>
      <c r="U164" s="1" t="s">
        <v>32</v>
      </c>
      <c r="V164" s="1">
        <v>135.30000000000001</v>
      </c>
      <c r="W164" s="1">
        <v>136.1</v>
      </c>
      <c r="X164" s="1">
        <v>132.1</v>
      </c>
      <c r="Y164" s="1">
        <v>119.1</v>
      </c>
      <c r="Z164" s="1">
        <v>130.6</v>
      </c>
      <c r="AA164" s="1">
        <v>138.6</v>
      </c>
      <c r="AB164" s="1">
        <v>124.4</v>
      </c>
      <c r="AC164" s="1">
        <v>128.6</v>
      </c>
      <c r="AD164" s="1">
        <v>136.19999999999999</v>
      </c>
    </row>
    <row r="165" spans="1:30" ht="12.75" x14ac:dyDescent="0.2">
      <c r="A165" s="1" t="s">
        <v>33</v>
      </c>
      <c r="B165" s="1">
        <v>2017</v>
      </c>
      <c r="C165" s="1" t="s">
        <v>40</v>
      </c>
      <c r="D165" s="1">
        <v>132.80000000000001</v>
      </c>
      <c r="E165" s="1">
        <v>148.4</v>
      </c>
      <c r="F165" s="1">
        <v>129.4</v>
      </c>
      <c r="G165" s="1">
        <v>137.69999999999999</v>
      </c>
      <c r="H165" s="1">
        <v>113.4</v>
      </c>
      <c r="I165" s="1">
        <v>139.4</v>
      </c>
      <c r="J165" s="1">
        <v>175.1</v>
      </c>
      <c r="K165" s="1">
        <v>124.7</v>
      </c>
      <c r="L165" s="1">
        <v>121.5</v>
      </c>
      <c r="M165" s="1">
        <v>137.80000000000001</v>
      </c>
      <c r="N165" s="1">
        <v>124.4</v>
      </c>
      <c r="O165" s="1">
        <v>143.69999999999999</v>
      </c>
      <c r="P165" s="1">
        <v>139.80000000000001</v>
      </c>
      <c r="Q165" s="1">
        <v>150.5</v>
      </c>
      <c r="R165" s="1">
        <v>131.6</v>
      </c>
      <c r="S165" s="1">
        <v>123.7</v>
      </c>
      <c r="T165" s="1">
        <v>130.4</v>
      </c>
      <c r="U165" s="1">
        <v>132.6</v>
      </c>
      <c r="V165" s="1">
        <v>119.7</v>
      </c>
      <c r="W165" s="1">
        <v>127.2</v>
      </c>
      <c r="X165" s="1">
        <v>125</v>
      </c>
      <c r="Y165" s="1">
        <v>113.2</v>
      </c>
      <c r="Z165" s="1">
        <v>123.5</v>
      </c>
      <c r="AA165" s="1">
        <v>135.5</v>
      </c>
      <c r="AB165" s="1">
        <v>122.4</v>
      </c>
      <c r="AC165" s="1">
        <v>123</v>
      </c>
      <c r="AD165" s="1">
        <v>131.80000000000001</v>
      </c>
    </row>
    <row r="166" spans="1:30" ht="12.75" x14ac:dyDescent="0.2">
      <c r="A166" s="1" t="s">
        <v>34</v>
      </c>
      <c r="B166" s="1">
        <v>2017</v>
      </c>
      <c r="C166" s="1" t="s">
        <v>40</v>
      </c>
      <c r="D166" s="1">
        <v>133.6</v>
      </c>
      <c r="E166" s="1">
        <v>145.69999999999999</v>
      </c>
      <c r="F166" s="1">
        <v>129.6</v>
      </c>
      <c r="G166" s="1">
        <v>138.5</v>
      </c>
      <c r="H166" s="1">
        <v>118.1</v>
      </c>
      <c r="I166" s="1">
        <v>141.80000000000001</v>
      </c>
      <c r="J166" s="1">
        <v>159.5</v>
      </c>
      <c r="K166" s="1">
        <v>133.6</v>
      </c>
      <c r="L166" s="1">
        <v>120.5</v>
      </c>
      <c r="M166" s="1">
        <v>135.19999999999999</v>
      </c>
      <c r="N166" s="1">
        <v>128.5</v>
      </c>
      <c r="O166" s="1">
        <v>145.80000000000001</v>
      </c>
      <c r="P166" s="1">
        <v>139</v>
      </c>
      <c r="Q166" s="1">
        <v>148.19999999999999</v>
      </c>
      <c r="R166" s="1">
        <v>139.30000000000001</v>
      </c>
      <c r="S166" s="1">
        <v>132.1</v>
      </c>
      <c r="T166" s="1">
        <v>138.30000000000001</v>
      </c>
      <c r="U166" s="1">
        <v>132.6</v>
      </c>
      <c r="V166" s="1">
        <v>129.4</v>
      </c>
      <c r="W166" s="1">
        <v>131.9</v>
      </c>
      <c r="X166" s="1">
        <v>129.4</v>
      </c>
      <c r="Y166" s="1">
        <v>116</v>
      </c>
      <c r="Z166" s="1">
        <v>126.6</v>
      </c>
      <c r="AA166" s="1">
        <v>136.80000000000001</v>
      </c>
      <c r="AB166" s="1">
        <v>123.6</v>
      </c>
      <c r="AC166" s="1">
        <v>125.9</v>
      </c>
      <c r="AD166" s="1">
        <v>134.19999999999999</v>
      </c>
    </row>
    <row r="167" spans="1:30" ht="12.75" x14ac:dyDescent="0.2">
      <c r="A167" s="1" t="s">
        <v>30</v>
      </c>
      <c r="B167" s="1">
        <v>2017</v>
      </c>
      <c r="C167" s="1" t="s">
        <v>41</v>
      </c>
      <c r="D167" s="1">
        <v>134.80000000000001</v>
      </c>
      <c r="E167" s="1">
        <v>143.1</v>
      </c>
      <c r="F167" s="1">
        <v>130</v>
      </c>
      <c r="G167" s="1">
        <v>139.4</v>
      </c>
      <c r="H167" s="1">
        <v>120.5</v>
      </c>
      <c r="I167" s="1">
        <v>148</v>
      </c>
      <c r="J167" s="1">
        <v>162.9</v>
      </c>
      <c r="K167" s="1">
        <v>137.4</v>
      </c>
      <c r="L167" s="1">
        <v>120.8</v>
      </c>
      <c r="M167" s="1">
        <v>134.69999999999999</v>
      </c>
      <c r="N167" s="1">
        <v>131.6</v>
      </c>
      <c r="O167" s="1">
        <v>148.69999999999999</v>
      </c>
      <c r="P167" s="1">
        <v>140.6</v>
      </c>
      <c r="Q167" s="1">
        <v>149</v>
      </c>
      <c r="R167" s="1">
        <v>145.30000000000001</v>
      </c>
      <c r="S167" s="1">
        <v>139.19999999999999</v>
      </c>
      <c r="T167" s="1">
        <v>144.5</v>
      </c>
      <c r="U167" s="1" t="s">
        <v>32</v>
      </c>
      <c r="V167" s="1">
        <v>136.4</v>
      </c>
      <c r="W167" s="1">
        <v>137.30000000000001</v>
      </c>
      <c r="X167" s="1">
        <v>133</v>
      </c>
      <c r="Y167" s="1">
        <v>120.3</v>
      </c>
      <c r="Z167" s="1">
        <v>131.5</v>
      </c>
      <c r="AA167" s="1">
        <v>140.19999999999999</v>
      </c>
      <c r="AB167" s="1">
        <v>125.4</v>
      </c>
      <c r="AC167" s="1">
        <v>129.69999999999999</v>
      </c>
      <c r="AD167" s="1">
        <v>137.80000000000001</v>
      </c>
    </row>
    <row r="168" spans="1:30" ht="12.75" x14ac:dyDescent="0.2">
      <c r="A168" s="1" t="s">
        <v>33</v>
      </c>
      <c r="B168" s="1">
        <v>2017</v>
      </c>
      <c r="C168" s="1" t="s">
        <v>41</v>
      </c>
      <c r="D168" s="1">
        <v>133.19999999999999</v>
      </c>
      <c r="E168" s="1">
        <v>143.9</v>
      </c>
      <c r="F168" s="1">
        <v>128.30000000000001</v>
      </c>
      <c r="G168" s="1">
        <v>138.30000000000001</v>
      </c>
      <c r="H168" s="1">
        <v>114.1</v>
      </c>
      <c r="I168" s="1">
        <v>142.69999999999999</v>
      </c>
      <c r="J168" s="1">
        <v>179.8</v>
      </c>
      <c r="K168" s="1">
        <v>123.5</v>
      </c>
      <c r="L168" s="1">
        <v>122.1</v>
      </c>
      <c r="M168" s="1">
        <v>137.5</v>
      </c>
      <c r="N168" s="1">
        <v>124.6</v>
      </c>
      <c r="O168" s="1">
        <v>144.5</v>
      </c>
      <c r="P168" s="1">
        <v>140.5</v>
      </c>
      <c r="Q168" s="1">
        <v>152.1</v>
      </c>
      <c r="R168" s="1">
        <v>132.69999999999999</v>
      </c>
      <c r="S168" s="1">
        <v>124.3</v>
      </c>
      <c r="T168" s="1">
        <v>131.4</v>
      </c>
      <c r="U168" s="1">
        <v>134.4</v>
      </c>
      <c r="V168" s="1">
        <v>118.9</v>
      </c>
      <c r="W168" s="1">
        <v>127.7</v>
      </c>
      <c r="X168" s="1">
        <v>125.7</v>
      </c>
      <c r="Y168" s="1">
        <v>114.6</v>
      </c>
      <c r="Z168" s="1">
        <v>124.1</v>
      </c>
      <c r="AA168" s="1">
        <v>135.69999999999999</v>
      </c>
      <c r="AB168" s="1">
        <v>123.3</v>
      </c>
      <c r="AC168" s="1">
        <v>123.8</v>
      </c>
      <c r="AD168" s="1">
        <v>132.69999999999999</v>
      </c>
    </row>
    <row r="169" spans="1:30" ht="12.75" x14ac:dyDescent="0.2">
      <c r="A169" s="1" t="s">
        <v>34</v>
      </c>
      <c r="B169" s="1">
        <v>2017</v>
      </c>
      <c r="C169" s="1" t="s">
        <v>41</v>
      </c>
      <c r="D169" s="1">
        <v>134.30000000000001</v>
      </c>
      <c r="E169" s="1">
        <v>143.4</v>
      </c>
      <c r="F169" s="1">
        <v>129.30000000000001</v>
      </c>
      <c r="G169" s="1">
        <v>139</v>
      </c>
      <c r="H169" s="1">
        <v>118.1</v>
      </c>
      <c r="I169" s="1">
        <v>145.5</v>
      </c>
      <c r="J169" s="1">
        <v>168.6</v>
      </c>
      <c r="K169" s="1">
        <v>132.69999999999999</v>
      </c>
      <c r="L169" s="1">
        <v>121.2</v>
      </c>
      <c r="M169" s="1">
        <v>135.6</v>
      </c>
      <c r="N169" s="1">
        <v>128.69999999999999</v>
      </c>
      <c r="O169" s="1">
        <v>146.80000000000001</v>
      </c>
      <c r="P169" s="1">
        <v>140.6</v>
      </c>
      <c r="Q169" s="1">
        <v>149.80000000000001</v>
      </c>
      <c r="R169" s="1">
        <v>140.30000000000001</v>
      </c>
      <c r="S169" s="1">
        <v>133</v>
      </c>
      <c r="T169" s="1">
        <v>139.30000000000001</v>
      </c>
      <c r="U169" s="1">
        <v>134.4</v>
      </c>
      <c r="V169" s="1">
        <v>129.80000000000001</v>
      </c>
      <c r="W169" s="1">
        <v>132.80000000000001</v>
      </c>
      <c r="X169" s="1">
        <v>130.19999999999999</v>
      </c>
      <c r="Y169" s="1">
        <v>117.3</v>
      </c>
      <c r="Z169" s="1">
        <v>127.3</v>
      </c>
      <c r="AA169" s="1">
        <v>137.6</v>
      </c>
      <c r="AB169" s="1">
        <v>124.5</v>
      </c>
      <c r="AC169" s="1">
        <v>126.8</v>
      </c>
      <c r="AD169" s="1">
        <v>135.4</v>
      </c>
    </row>
    <row r="170" spans="1:30" ht="12.75" x14ac:dyDescent="0.2">
      <c r="A170" s="1" t="s">
        <v>30</v>
      </c>
      <c r="B170" s="1">
        <v>2017</v>
      </c>
      <c r="C170" s="1" t="s">
        <v>42</v>
      </c>
      <c r="D170" s="1">
        <v>135.19999999999999</v>
      </c>
      <c r="E170" s="1">
        <v>142</v>
      </c>
      <c r="F170" s="1">
        <v>130.5</v>
      </c>
      <c r="G170" s="1">
        <v>140.19999999999999</v>
      </c>
      <c r="H170" s="1">
        <v>120.7</v>
      </c>
      <c r="I170" s="1">
        <v>147.80000000000001</v>
      </c>
      <c r="J170" s="1">
        <v>154.5</v>
      </c>
      <c r="K170" s="1">
        <v>137.1</v>
      </c>
      <c r="L170" s="1">
        <v>121</v>
      </c>
      <c r="M170" s="1">
        <v>134.69999999999999</v>
      </c>
      <c r="N170" s="1">
        <v>131.69999999999999</v>
      </c>
      <c r="O170" s="1">
        <v>149.30000000000001</v>
      </c>
      <c r="P170" s="1">
        <v>139.6</v>
      </c>
      <c r="Q170" s="1">
        <v>149.80000000000001</v>
      </c>
      <c r="R170" s="1">
        <v>146.1</v>
      </c>
      <c r="S170" s="1">
        <v>139.69999999999999</v>
      </c>
      <c r="T170" s="1">
        <v>145.19999999999999</v>
      </c>
      <c r="U170" s="1" t="s">
        <v>32</v>
      </c>
      <c r="V170" s="1">
        <v>137.4</v>
      </c>
      <c r="W170" s="1">
        <v>137.9</v>
      </c>
      <c r="X170" s="1">
        <v>133.4</v>
      </c>
      <c r="Y170" s="1">
        <v>121.2</v>
      </c>
      <c r="Z170" s="1">
        <v>132.30000000000001</v>
      </c>
      <c r="AA170" s="1">
        <v>139.6</v>
      </c>
      <c r="AB170" s="1">
        <v>126.7</v>
      </c>
      <c r="AC170" s="1">
        <v>130.30000000000001</v>
      </c>
      <c r="AD170" s="1">
        <v>137.6</v>
      </c>
    </row>
    <row r="171" spans="1:30" ht="12.75" x14ac:dyDescent="0.2">
      <c r="A171" s="1" t="s">
        <v>33</v>
      </c>
      <c r="B171" s="1">
        <v>2017</v>
      </c>
      <c r="C171" s="1" t="s">
        <v>42</v>
      </c>
      <c r="D171" s="1">
        <v>133.6</v>
      </c>
      <c r="E171" s="1">
        <v>143</v>
      </c>
      <c r="F171" s="1">
        <v>129.69999999999999</v>
      </c>
      <c r="G171" s="1">
        <v>138.69999999999999</v>
      </c>
      <c r="H171" s="1">
        <v>114.5</v>
      </c>
      <c r="I171" s="1">
        <v>137.5</v>
      </c>
      <c r="J171" s="1">
        <v>160.69999999999999</v>
      </c>
      <c r="K171" s="1">
        <v>124.5</v>
      </c>
      <c r="L171" s="1">
        <v>122.4</v>
      </c>
      <c r="M171" s="1">
        <v>137.30000000000001</v>
      </c>
      <c r="N171" s="1">
        <v>124.8</v>
      </c>
      <c r="O171" s="1">
        <v>145</v>
      </c>
      <c r="P171" s="1">
        <v>138</v>
      </c>
      <c r="Q171" s="1">
        <v>153.6</v>
      </c>
      <c r="R171" s="1">
        <v>133.30000000000001</v>
      </c>
      <c r="S171" s="1">
        <v>124.6</v>
      </c>
      <c r="T171" s="1">
        <v>132</v>
      </c>
      <c r="U171" s="1">
        <v>135.69999999999999</v>
      </c>
      <c r="V171" s="1">
        <v>120.6</v>
      </c>
      <c r="W171" s="1">
        <v>128.1</v>
      </c>
      <c r="X171" s="1">
        <v>126.1</v>
      </c>
      <c r="Y171" s="1">
        <v>115.7</v>
      </c>
      <c r="Z171" s="1">
        <v>124.5</v>
      </c>
      <c r="AA171" s="1">
        <v>135.9</v>
      </c>
      <c r="AB171" s="1">
        <v>124.4</v>
      </c>
      <c r="AC171" s="1">
        <v>124.5</v>
      </c>
      <c r="AD171" s="1">
        <v>132.4</v>
      </c>
    </row>
    <row r="172" spans="1:30" ht="12.75" x14ac:dyDescent="0.2">
      <c r="A172" s="1" t="s">
        <v>34</v>
      </c>
      <c r="B172" s="1">
        <v>2017</v>
      </c>
      <c r="C172" s="1" t="s">
        <v>42</v>
      </c>
      <c r="D172" s="1">
        <v>134.69999999999999</v>
      </c>
      <c r="E172" s="1">
        <v>142.4</v>
      </c>
      <c r="F172" s="1">
        <v>130.19999999999999</v>
      </c>
      <c r="G172" s="1">
        <v>139.6</v>
      </c>
      <c r="H172" s="1">
        <v>118.4</v>
      </c>
      <c r="I172" s="1">
        <v>143</v>
      </c>
      <c r="J172" s="1">
        <v>156.6</v>
      </c>
      <c r="K172" s="1">
        <v>132.9</v>
      </c>
      <c r="L172" s="1">
        <v>121.5</v>
      </c>
      <c r="M172" s="1">
        <v>135.6</v>
      </c>
      <c r="N172" s="1">
        <v>128.80000000000001</v>
      </c>
      <c r="O172" s="1">
        <v>147.30000000000001</v>
      </c>
      <c r="P172" s="1">
        <v>139</v>
      </c>
      <c r="Q172" s="1">
        <v>150.80000000000001</v>
      </c>
      <c r="R172" s="1">
        <v>141.1</v>
      </c>
      <c r="S172" s="1">
        <v>133.4</v>
      </c>
      <c r="T172" s="1">
        <v>140</v>
      </c>
      <c r="U172" s="1">
        <v>135.69999999999999</v>
      </c>
      <c r="V172" s="1">
        <v>131</v>
      </c>
      <c r="W172" s="1">
        <v>133.30000000000001</v>
      </c>
      <c r="X172" s="1">
        <v>130.6</v>
      </c>
      <c r="Y172" s="1">
        <v>118.3</v>
      </c>
      <c r="Z172" s="1">
        <v>127.9</v>
      </c>
      <c r="AA172" s="1">
        <v>137.4</v>
      </c>
      <c r="AB172" s="1">
        <v>125.7</v>
      </c>
      <c r="AC172" s="1">
        <v>127.5</v>
      </c>
      <c r="AD172" s="1">
        <v>135.19999999999999</v>
      </c>
    </row>
    <row r="173" spans="1:30" ht="12.75" x14ac:dyDescent="0.2">
      <c r="A173" s="1" t="s">
        <v>30</v>
      </c>
      <c r="B173" s="1">
        <v>2017</v>
      </c>
      <c r="C173" s="1" t="s">
        <v>43</v>
      </c>
      <c r="D173" s="1">
        <v>135.9</v>
      </c>
      <c r="E173" s="1">
        <v>141.9</v>
      </c>
      <c r="F173" s="1">
        <v>131</v>
      </c>
      <c r="G173" s="1">
        <v>141.5</v>
      </c>
      <c r="H173" s="1">
        <v>121.4</v>
      </c>
      <c r="I173" s="1">
        <v>146.69999999999999</v>
      </c>
      <c r="J173" s="1">
        <v>157.1</v>
      </c>
      <c r="K173" s="1">
        <v>136.4</v>
      </c>
      <c r="L173" s="1">
        <v>121.4</v>
      </c>
      <c r="M173" s="1">
        <v>135.6</v>
      </c>
      <c r="N173" s="1">
        <v>131.30000000000001</v>
      </c>
      <c r="O173" s="1">
        <v>150.30000000000001</v>
      </c>
      <c r="P173" s="1">
        <v>140.4</v>
      </c>
      <c r="Q173" s="1">
        <v>150.5</v>
      </c>
      <c r="R173" s="1">
        <v>147.19999999999999</v>
      </c>
      <c r="S173" s="1">
        <v>140.6</v>
      </c>
      <c r="T173" s="1">
        <v>146.19999999999999</v>
      </c>
      <c r="U173" s="1" t="s">
        <v>32</v>
      </c>
      <c r="V173" s="1">
        <v>138.1</v>
      </c>
      <c r="W173" s="1">
        <v>138.4</v>
      </c>
      <c r="X173" s="1">
        <v>134.19999999999999</v>
      </c>
      <c r="Y173" s="1">
        <v>121</v>
      </c>
      <c r="Z173" s="1">
        <v>133</v>
      </c>
      <c r="AA173" s="1">
        <v>140.1</v>
      </c>
      <c r="AB173" s="1">
        <v>127.4</v>
      </c>
      <c r="AC173" s="1">
        <v>130.69999999999999</v>
      </c>
      <c r="AD173" s="1">
        <v>138.30000000000001</v>
      </c>
    </row>
    <row r="174" spans="1:30" ht="12.75" x14ac:dyDescent="0.2">
      <c r="A174" s="1" t="s">
        <v>33</v>
      </c>
      <c r="B174" s="1">
        <v>2017</v>
      </c>
      <c r="C174" s="1" t="s">
        <v>43</v>
      </c>
      <c r="D174" s="1">
        <v>133.9</v>
      </c>
      <c r="E174" s="1">
        <v>142.80000000000001</v>
      </c>
      <c r="F174" s="1">
        <v>131.4</v>
      </c>
      <c r="G174" s="1">
        <v>139.1</v>
      </c>
      <c r="H174" s="1">
        <v>114.9</v>
      </c>
      <c r="I174" s="1">
        <v>135.6</v>
      </c>
      <c r="J174" s="1">
        <v>173.2</v>
      </c>
      <c r="K174" s="1">
        <v>124.1</v>
      </c>
      <c r="L174" s="1">
        <v>122.6</v>
      </c>
      <c r="M174" s="1">
        <v>137.80000000000001</v>
      </c>
      <c r="N174" s="1">
        <v>125.1</v>
      </c>
      <c r="O174" s="1">
        <v>145.5</v>
      </c>
      <c r="P174" s="1">
        <v>139.69999999999999</v>
      </c>
      <c r="Q174" s="1">
        <v>154.6</v>
      </c>
      <c r="R174" s="1">
        <v>134</v>
      </c>
      <c r="S174" s="1">
        <v>124.9</v>
      </c>
      <c r="T174" s="1">
        <v>132.6</v>
      </c>
      <c r="U174" s="1">
        <v>137.30000000000001</v>
      </c>
      <c r="V174" s="1">
        <v>122.6</v>
      </c>
      <c r="W174" s="1">
        <v>128.30000000000001</v>
      </c>
      <c r="X174" s="1">
        <v>126.6</v>
      </c>
      <c r="Y174" s="1">
        <v>115</v>
      </c>
      <c r="Z174" s="1">
        <v>124.8</v>
      </c>
      <c r="AA174" s="1">
        <v>136.30000000000001</v>
      </c>
      <c r="AB174" s="1">
        <v>124.6</v>
      </c>
      <c r="AC174" s="1">
        <v>124.5</v>
      </c>
      <c r="AD174" s="1">
        <v>133.5</v>
      </c>
    </row>
    <row r="175" spans="1:30" ht="12.75" x14ac:dyDescent="0.2">
      <c r="A175" s="1" t="s">
        <v>34</v>
      </c>
      <c r="B175" s="1">
        <v>2017</v>
      </c>
      <c r="C175" s="1" t="s">
        <v>43</v>
      </c>
      <c r="D175" s="1">
        <v>135.30000000000001</v>
      </c>
      <c r="E175" s="1">
        <v>142.19999999999999</v>
      </c>
      <c r="F175" s="1">
        <v>131.19999999999999</v>
      </c>
      <c r="G175" s="1">
        <v>140.6</v>
      </c>
      <c r="H175" s="1">
        <v>119</v>
      </c>
      <c r="I175" s="1">
        <v>141.5</v>
      </c>
      <c r="J175" s="1">
        <v>162.6</v>
      </c>
      <c r="K175" s="1">
        <v>132.30000000000001</v>
      </c>
      <c r="L175" s="1">
        <v>121.8</v>
      </c>
      <c r="M175" s="1">
        <v>136.30000000000001</v>
      </c>
      <c r="N175" s="1">
        <v>128.69999999999999</v>
      </c>
      <c r="O175" s="1">
        <v>148.1</v>
      </c>
      <c r="P175" s="1">
        <v>140.1</v>
      </c>
      <c r="Q175" s="1">
        <v>151.6</v>
      </c>
      <c r="R175" s="1">
        <v>142</v>
      </c>
      <c r="S175" s="1">
        <v>134.1</v>
      </c>
      <c r="T175" s="1">
        <v>140.80000000000001</v>
      </c>
      <c r="U175" s="1">
        <v>137.30000000000001</v>
      </c>
      <c r="V175" s="1">
        <v>132.19999999999999</v>
      </c>
      <c r="W175" s="1">
        <v>133.6</v>
      </c>
      <c r="X175" s="1">
        <v>131.30000000000001</v>
      </c>
      <c r="Y175" s="1">
        <v>117.8</v>
      </c>
      <c r="Z175" s="1">
        <v>128.4</v>
      </c>
      <c r="AA175" s="1">
        <v>137.9</v>
      </c>
      <c r="AB175" s="1">
        <v>126.2</v>
      </c>
      <c r="AC175" s="1">
        <v>127.7</v>
      </c>
      <c r="AD175" s="1">
        <v>136.1</v>
      </c>
    </row>
    <row r="176" spans="1:30" ht="12.75" x14ac:dyDescent="0.2">
      <c r="A176" s="1" t="s">
        <v>30</v>
      </c>
      <c r="B176" s="1">
        <v>2017</v>
      </c>
      <c r="C176" s="1" t="s">
        <v>44</v>
      </c>
      <c r="D176" s="1">
        <v>136.30000000000001</v>
      </c>
      <c r="E176" s="1">
        <v>142.5</v>
      </c>
      <c r="F176" s="1">
        <v>140.5</v>
      </c>
      <c r="G176" s="1">
        <v>141.5</v>
      </c>
      <c r="H176" s="1">
        <v>121.6</v>
      </c>
      <c r="I176" s="1">
        <v>147.30000000000001</v>
      </c>
      <c r="J176" s="1">
        <v>168</v>
      </c>
      <c r="K176" s="1">
        <v>135.80000000000001</v>
      </c>
      <c r="L176" s="1">
        <v>122.5</v>
      </c>
      <c r="M176" s="1">
        <v>136</v>
      </c>
      <c r="N176" s="1">
        <v>131.9</v>
      </c>
      <c r="O176" s="1">
        <v>151.4</v>
      </c>
      <c r="P176" s="1">
        <v>142.4</v>
      </c>
      <c r="Q176" s="1">
        <v>152.1</v>
      </c>
      <c r="R176" s="1">
        <v>148.19999999999999</v>
      </c>
      <c r="S176" s="1">
        <v>141.5</v>
      </c>
      <c r="T176" s="1">
        <v>147.30000000000001</v>
      </c>
      <c r="U176" s="1" t="s">
        <v>32</v>
      </c>
      <c r="V176" s="1">
        <v>141.1</v>
      </c>
      <c r="W176" s="1">
        <v>139.4</v>
      </c>
      <c r="X176" s="1">
        <v>135.80000000000001</v>
      </c>
      <c r="Y176" s="1">
        <v>121.6</v>
      </c>
      <c r="Z176" s="1">
        <v>133.69999999999999</v>
      </c>
      <c r="AA176" s="1">
        <v>141.5</v>
      </c>
      <c r="AB176" s="1">
        <v>128.1</v>
      </c>
      <c r="AC176" s="1">
        <v>131.69999999999999</v>
      </c>
      <c r="AD176" s="1">
        <v>140</v>
      </c>
    </row>
    <row r="177" spans="1:30" ht="12.75" x14ac:dyDescent="0.2">
      <c r="A177" s="1" t="s">
        <v>33</v>
      </c>
      <c r="B177" s="1">
        <v>2017</v>
      </c>
      <c r="C177" s="1" t="s">
        <v>44</v>
      </c>
      <c r="D177" s="1">
        <v>134.30000000000001</v>
      </c>
      <c r="E177" s="1">
        <v>142.1</v>
      </c>
      <c r="F177" s="1">
        <v>146.69999999999999</v>
      </c>
      <c r="G177" s="1">
        <v>139.5</v>
      </c>
      <c r="H177" s="1">
        <v>115.2</v>
      </c>
      <c r="I177" s="1">
        <v>136.4</v>
      </c>
      <c r="J177" s="1">
        <v>185.2</v>
      </c>
      <c r="K177" s="1">
        <v>122.2</v>
      </c>
      <c r="L177" s="1">
        <v>123.9</v>
      </c>
      <c r="M177" s="1">
        <v>138.30000000000001</v>
      </c>
      <c r="N177" s="1">
        <v>125.4</v>
      </c>
      <c r="O177" s="1">
        <v>146</v>
      </c>
      <c r="P177" s="1">
        <v>141.5</v>
      </c>
      <c r="Q177" s="1">
        <v>156.19999999999999</v>
      </c>
      <c r="R177" s="1">
        <v>135</v>
      </c>
      <c r="S177" s="1">
        <v>125.4</v>
      </c>
      <c r="T177" s="1">
        <v>133.5</v>
      </c>
      <c r="U177" s="1">
        <v>138.6</v>
      </c>
      <c r="V177" s="1">
        <v>125.7</v>
      </c>
      <c r="W177" s="1">
        <v>128.80000000000001</v>
      </c>
      <c r="X177" s="1">
        <v>127.4</v>
      </c>
      <c r="Y177" s="1">
        <v>115.3</v>
      </c>
      <c r="Z177" s="1">
        <v>125.1</v>
      </c>
      <c r="AA177" s="1">
        <v>136.6</v>
      </c>
      <c r="AB177" s="1">
        <v>124.9</v>
      </c>
      <c r="AC177" s="1">
        <v>124.9</v>
      </c>
      <c r="AD177" s="1">
        <v>134.80000000000001</v>
      </c>
    </row>
    <row r="178" spans="1:30" ht="12.75" x14ac:dyDescent="0.2">
      <c r="A178" s="1" t="s">
        <v>34</v>
      </c>
      <c r="B178" s="1">
        <v>2017</v>
      </c>
      <c r="C178" s="1" t="s">
        <v>44</v>
      </c>
      <c r="D178" s="1">
        <v>135.69999999999999</v>
      </c>
      <c r="E178" s="1">
        <v>142.4</v>
      </c>
      <c r="F178" s="1">
        <v>142.9</v>
      </c>
      <c r="G178" s="1">
        <v>140.80000000000001</v>
      </c>
      <c r="H178" s="1">
        <v>119.2</v>
      </c>
      <c r="I178" s="1">
        <v>142.19999999999999</v>
      </c>
      <c r="J178" s="1">
        <v>173.8</v>
      </c>
      <c r="K178" s="1">
        <v>131.19999999999999</v>
      </c>
      <c r="L178" s="1">
        <v>123</v>
      </c>
      <c r="M178" s="1">
        <v>136.80000000000001</v>
      </c>
      <c r="N178" s="1">
        <v>129.19999999999999</v>
      </c>
      <c r="O178" s="1">
        <v>148.9</v>
      </c>
      <c r="P178" s="1">
        <v>142.1</v>
      </c>
      <c r="Q178" s="1">
        <v>153.19999999999999</v>
      </c>
      <c r="R178" s="1">
        <v>143</v>
      </c>
      <c r="S178" s="1">
        <v>134.80000000000001</v>
      </c>
      <c r="T178" s="1">
        <v>141.80000000000001</v>
      </c>
      <c r="U178" s="1">
        <v>138.6</v>
      </c>
      <c r="V178" s="1">
        <v>135.30000000000001</v>
      </c>
      <c r="W178" s="1">
        <v>134.4</v>
      </c>
      <c r="X178" s="1">
        <v>132.6</v>
      </c>
      <c r="Y178" s="1">
        <v>118.3</v>
      </c>
      <c r="Z178" s="1">
        <v>128.9</v>
      </c>
      <c r="AA178" s="1">
        <v>138.6</v>
      </c>
      <c r="AB178" s="1">
        <v>126.8</v>
      </c>
      <c r="AC178" s="1">
        <v>128.4</v>
      </c>
      <c r="AD178" s="1">
        <v>137.6</v>
      </c>
    </row>
    <row r="179" spans="1:30" ht="12.75" x14ac:dyDescent="0.2">
      <c r="A179" s="1" t="s">
        <v>30</v>
      </c>
      <c r="B179" s="1">
        <v>2017</v>
      </c>
      <c r="C179" s="1" t="s">
        <v>45</v>
      </c>
      <c r="D179" s="1">
        <v>136.4</v>
      </c>
      <c r="E179" s="1">
        <v>143.69999999999999</v>
      </c>
      <c r="F179" s="1">
        <v>144.80000000000001</v>
      </c>
      <c r="G179" s="1">
        <v>141.9</v>
      </c>
      <c r="H179" s="1">
        <v>123.1</v>
      </c>
      <c r="I179" s="1">
        <v>147.19999999999999</v>
      </c>
      <c r="J179" s="1">
        <v>161</v>
      </c>
      <c r="K179" s="1">
        <v>133.80000000000001</v>
      </c>
      <c r="L179" s="1">
        <v>121.9</v>
      </c>
      <c r="M179" s="1">
        <v>135.80000000000001</v>
      </c>
      <c r="N179" s="1">
        <v>131.1</v>
      </c>
      <c r="O179" s="1">
        <v>151.4</v>
      </c>
      <c r="P179" s="1">
        <v>141.5</v>
      </c>
      <c r="Q179" s="1">
        <v>153.19999999999999</v>
      </c>
      <c r="R179" s="1">
        <v>148</v>
      </c>
      <c r="S179" s="1">
        <v>141.9</v>
      </c>
      <c r="T179" s="1">
        <v>147.19999999999999</v>
      </c>
      <c r="U179" s="1" t="s">
        <v>32</v>
      </c>
      <c r="V179" s="1">
        <v>142.6</v>
      </c>
      <c r="W179" s="1">
        <v>139.5</v>
      </c>
      <c r="X179" s="1">
        <v>136.1</v>
      </c>
      <c r="Y179" s="1">
        <v>122</v>
      </c>
      <c r="Z179" s="1">
        <v>133.4</v>
      </c>
      <c r="AA179" s="1">
        <v>141.1</v>
      </c>
      <c r="AB179" s="1">
        <v>127.8</v>
      </c>
      <c r="AC179" s="1">
        <v>131.9</v>
      </c>
      <c r="AD179" s="1">
        <v>139.80000000000001</v>
      </c>
    </row>
    <row r="180" spans="1:30" ht="12.75" x14ac:dyDescent="0.2">
      <c r="A180" s="1" t="s">
        <v>33</v>
      </c>
      <c r="B180" s="1">
        <v>2017</v>
      </c>
      <c r="C180" s="1" t="s">
        <v>45</v>
      </c>
      <c r="D180" s="1">
        <v>134.4</v>
      </c>
      <c r="E180" s="1">
        <v>142.6</v>
      </c>
      <c r="F180" s="1">
        <v>145.9</v>
      </c>
      <c r="G180" s="1">
        <v>139.5</v>
      </c>
      <c r="H180" s="1">
        <v>115.9</v>
      </c>
      <c r="I180" s="1">
        <v>135</v>
      </c>
      <c r="J180" s="1">
        <v>163.19999999999999</v>
      </c>
      <c r="K180" s="1">
        <v>119.8</v>
      </c>
      <c r="L180" s="1">
        <v>120.7</v>
      </c>
      <c r="M180" s="1">
        <v>139.69999999999999</v>
      </c>
      <c r="N180" s="1">
        <v>125.7</v>
      </c>
      <c r="O180" s="1">
        <v>146.30000000000001</v>
      </c>
      <c r="P180" s="1">
        <v>138.80000000000001</v>
      </c>
      <c r="Q180" s="1">
        <v>157</v>
      </c>
      <c r="R180" s="1">
        <v>135.6</v>
      </c>
      <c r="S180" s="1">
        <v>125.6</v>
      </c>
      <c r="T180" s="1">
        <v>134</v>
      </c>
      <c r="U180" s="1">
        <v>139.1</v>
      </c>
      <c r="V180" s="1">
        <v>126.8</v>
      </c>
      <c r="W180" s="1">
        <v>129.30000000000001</v>
      </c>
      <c r="X180" s="1">
        <v>128.19999999999999</v>
      </c>
      <c r="Y180" s="1">
        <v>115.3</v>
      </c>
      <c r="Z180" s="1">
        <v>125.6</v>
      </c>
      <c r="AA180" s="1">
        <v>136.69999999999999</v>
      </c>
      <c r="AB180" s="1">
        <v>124.6</v>
      </c>
      <c r="AC180" s="1">
        <v>125.1</v>
      </c>
      <c r="AD180" s="1">
        <v>134.1</v>
      </c>
    </row>
    <row r="181" spans="1:30" ht="12.75" x14ac:dyDescent="0.2">
      <c r="A181" s="1" t="s">
        <v>34</v>
      </c>
      <c r="B181" s="1">
        <v>2017</v>
      </c>
      <c r="C181" s="1" t="s">
        <v>45</v>
      </c>
      <c r="D181" s="1">
        <v>135.80000000000001</v>
      </c>
      <c r="E181" s="1">
        <v>143.30000000000001</v>
      </c>
      <c r="F181" s="1">
        <v>145.19999999999999</v>
      </c>
      <c r="G181" s="1">
        <v>141</v>
      </c>
      <c r="H181" s="1">
        <v>120.5</v>
      </c>
      <c r="I181" s="1">
        <v>141.5</v>
      </c>
      <c r="J181" s="1">
        <v>161.69999999999999</v>
      </c>
      <c r="K181" s="1">
        <v>129.1</v>
      </c>
      <c r="L181" s="1">
        <v>121.5</v>
      </c>
      <c r="M181" s="1">
        <v>137.1</v>
      </c>
      <c r="N181" s="1">
        <v>128.80000000000001</v>
      </c>
      <c r="O181" s="1">
        <v>149</v>
      </c>
      <c r="P181" s="1">
        <v>140.5</v>
      </c>
      <c r="Q181" s="1">
        <v>154.19999999999999</v>
      </c>
      <c r="R181" s="1">
        <v>143.1</v>
      </c>
      <c r="S181" s="1">
        <v>135.1</v>
      </c>
      <c r="T181" s="1">
        <v>142</v>
      </c>
      <c r="U181" s="1">
        <v>139.1</v>
      </c>
      <c r="V181" s="1">
        <v>136.6</v>
      </c>
      <c r="W181" s="1">
        <v>134.69999999999999</v>
      </c>
      <c r="X181" s="1">
        <v>133.1</v>
      </c>
      <c r="Y181" s="1">
        <v>118.5</v>
      </c>
      <c r="Z181" s="1">
        <v>129</v>
      </c>
      <c r="AA181" s="1">
        <v>138.5</v>
      </c>
      <c r="AB181" s="1">
        <v>126.5</v>
      </c>
      <c r="AC181" s="1">
        <v>128.6</v>
      </c>
      <c r="AD181" s="1">
        <v>137.19999999999999</v>
      </c>
    </row>
    <row r="182" spans="1:30" ht="12.75" x14ac:dyDescent="0.2">
      <c r="A182" s="1" t="s">
        <v>30</v>
      </c>
      <c r="B182" s="1">
        <v>2018</v>
      </c>
      <c r="C182" s="1" t="s">
        <v>31</v>
      </c>
      <c r="D182" s="1">
        <v>136.6</v>
      </c>
      <c r="E182" s="1">
        <v>144.4</v>
      </c>
      <c r="F182" s="1">
        <v>143.80000000000001</v>
      </c>
      <c r="G182" s="1">
        <v>142</v>
      </c>
      <c r="H182" s="1">
        <v>123.2</v>
      </c>
      <c r="I182" s="1">
        <v>147.9</v>
      </c>
      <c r="J182" s="1">
        <v>152.1</v>
      </c>
      <c r="K182" s="1">
        <v>131.80000000000001</v>
      </c>
      <c r="L182" s="1">
        <v>119.5</v>
      </c>
      <c r="M182" s="1">
        <v>136</v>
      </c>
      <c r="N182" s="1">
        <v>131.19999999999999</v>
      </c>
      <c r="O182" s="1">
        <v>151.80000000000001</v>
      </c>
      <c r="P182" s="1">
        <v>140.4</v>
      </c>
      <c r="Q182" s="1">
        <v>153.6</v>
      </c>
      <c r="R182" s="1">
        <v>148.30000000000001</v>
      </c>
      <c r="S182" s="1">
        <v>142.30000000000001</v>
      </c>
      <c r="T182" s="1">
        <v>147.5</v>
      </c>
      <c r="U182" s="1" t="s">
        <v>32</v>
      </c>
      <c r="V182" s="1">
        <v>142.30000000000001</v>
      </c>
      <c r="W182" s="1">
        <v>139.80000000000001</v>
      </c>
      <c r="X182" s="1">
        <v>136</v>
      </c>
      <c r="Y182" s="1">
        <v>122.7</v>
      </c>
      <c r="Z182" s="1">
        <v>134.30000000000001</v>
      </c>
      <c r="AA182" s="1">
        <v>141.6</v>
      </c>
      <c r="AB182" s="1">
        <v>128.6</v>
      </c>
      <c r="AC182" s="1">
        <v>132.30000000000001</v>
      </c>
      <c r="AD182" s="1">
        <v>139.30000000000001</v>
      </c>
    </row>
    <row r="183" spans="1:30" ht="12.75" x14ac:dyDescent="0.2">
      <c r="A183" s="1" t="s">
        <v>33</v>
      </c>
      <c r="B183" s="1">
        <v>2018</v>
      </c>
      <c r="C183" s="1" t="s">
        <v>31</v>
      </c>
      <c r="D183" s="1">
        <v>134.6</v>
      </c>
      <c r="E183" s="1">
        <v>143.69999999999999</v>
      </c>
      <c r="F183" s="1">
        <v>143.6</v>
      </c>
      <c r="G183" s="1">
        <v>139.6</v>
      </c>
      <c r="H183" s="1">
        <v>116.4</v>
      </c>
      <c r="I183" s="1">
        <v>133.80000000000001</v>
      </c>
      <c r="J183" s="1">
        <v>150.5</v>
      </c>
      <c r="K183" s="1">
        <v>118.4</v>
      </c>
      <c r="L183" s="1">
        <v>117.3</v>
      </c>
      <c r="M183" s="1">
        <v>140.5</v>
      </c>
      <c r="N183" s="1">
        <v>125.9</v>
      </c>
      <c r="O183" s="1">
        <v>146.80000000000001</v>
      </c>
      <c r="P183" s="1">
        <v>137.19999999999999</v>
      </c>
      <c r="Q183" s="1">
        <v>157.69999999999999</v>
      </c>
      <c r="R183" s="1">
        <v>136</v>
      </c>
      <c r="S183" s="1">
        <v>125.9</v>
      </c>
      <c r="T183" s="1">
        <v>134.4</v>
      </c>
      <c r="U183" s="1">
        <v>140.4</v>
      </c>
      <c r="V183" s="1">
        <v>127.3</v>
      </c>
      <c r="W183" s="1">
        <v>129.5</v>
      </c>
      <c r="X183" s="1">
        <v>129</v>
      </c>
      <c r="Y183" s="1">
        <v>116.3</v>
      </c>
      <c r="Z183" s="1">
        <v>126.2</v>
      </c>
      <c r="AA183" s="1">
        <v>137.1</v>
      </c>
      <c r="AB183" s="1">
        <v>125.5</v>
      </c>
      <c r="AC183" s="1">
        <v>125.8</v>
      </c>
      <c r="AD183" s="1">
        <v>134.1</v>
      </c>
    </row>
    <row r="184" spans="1:30" ht="12.75" x14ac:dyDescent="0.2">
      <c r="A184" s="1" t="s">
        <v>34</v>
      </c>
      <c r="B184" s="1">
        <v>2018</v>
      </c>
      <c r="C184" s="1" t="s">
        <v>31</v>
      </c>
      <c r="D184" s="1">
        <v>136</v>
      </c>
      <c r="E184" s="1">
        <v>144.19999999999999</v>
      </c>
      <c r="F184" s="1">
        <v>143.69999999999999</v>
      </c>
      <c r="G184" s="1">
        <v>141.1</v>
      </c>
      <c r="H184" s="1">
        <v>120.7</v>
      </c>
      <c r="I184" s="1">
        <v>141.30000000000001</v>
      </c>
      <c r="J184" s="1">
        <v>151.6</v>
      </c>
      <c r="K184" s="1">
        <v>127.3</v>
      </c>
      <c r="L184" s="1">
        <v>118.8</v>
      </c>
      <c r="M184" s="1">
        <v>137.5</v>
      </c>
      <c r="N184" s="1">
        <v>129</v>
      </c>
      <c r="O184" s="1">
        <v>149.5</v>
      </c>
      <c r="P184" s="1">
        <v>139.19999999999999</v>
      </c>
      <c r="Q184" s="1">
        <v>154.69999999999999</v>
      </c>
      <c r="R184" s="1">
        <v>143.5</v>
      </c>
      <c r="S184" s="1">
        <v>135.5</v>
      </c>
      <c r="T184" s="1">
        <v>142.30000000000001</v>
      </c>
      <c r="U184" s="1">
        <v>140.4</v>
      </c>
      <c r="V184" s="1">
        <v>136.6</v>
      </c>
      <c r="W184" s="1">
        <v>134.9</v>
      </c>
      <c r="X184" s="1">
        <v>133.30000000000001</v>
      </c>
      <c r="Y184" s="1">
        <v>119.3</v>
      </c>
      <c r="Z184" s="1">
        <v>129.69999999999999</v>
      </c>
      <c r="AA184" s="1">
        <v>139</v>
      </c>
      <c r="AB184" s="1">
        <v>127.3</v>
      </c>
      <c r="AC184" s="1">
        <v>129.1</v>
      </c>
      <c r="AD184" s="1">
        <v>136.9</v>
      </c>
    </row>
    <row r="185" spans="1:30" ht="12.75" x14ac:dyDescent="0.2">
      <c r="A185" s="1" t="s">
        <v>30</v>
      </c>
      <c r="B185" s="1">
        <v>2018</v>
      </c>
      <c r="C185" s="1" t="s">
        <v>35</v>
      </c>
      <c r="D185" s="1">
        <v>136.4</v>
      </c>
      <c r="E185" s="1">
        <v>143.69999999999999</v>
      </c>
      <c r="F185" s="1">
        <v>140.6</v>
      </c>
      <c r="G185" s="1">
        <v>141.5</v>
      </c>
      <c r="H185" s="1">
        <v>122.9</v>
      </c>
      <c r="I185" s="1">
        <v>149.4</v>
      </c>
      <c r="J185" s="1">
        <v>142.4</v>
      </c>
      <c r="K185" s="1">
        <v>130.19999999999999</v>
      </c>
      <c r="L185" s="1">
        <v>117.9</v>
      </c>
      <c r="M185" s="1">
        <v>135.6</v>
      </c>
      <c r="N185" s="1">
        <v>130.5</v>
      </c>
      <c r="O185" s="1">
        <v>151.69999999999999</v>
      </c>
      <c r="P185" s="1">
        <v>138.69999999999999</v>
      </c>
      <c r="Q185" s="1">
        <v>153.30000000000001</v>
      </c>
      <c r="R185" s="1">
        <v>148.69999999999999</v>
      </c>
      <c r="S185" s="1">
        <v>142.4</v>
      </c>
      <c r="T185" s="1">
        <v>147.80000000000001</v>
      </c>
      <c r="U185" s="1" t="s">
        <v>32</v>
      </c>
      <c r="V185" s="1">
        <v>142.4</v>
      </c>
      <c r="W185" s="1">
        <v>139.9</v>
      </c>
      <c r="X185" s="1">
        <v>136.19999999999999</v>
      </c>
      <c r="Y185" s="1">
        <v>123.3</v>
      </c>
      <c r="Z185" s="1">
        <v>134.30000000000001</v>
      </c>
      <c r="AA185" s="1">
        <v>141.5</v>
      </c>
      <c r="AB185" s="1">
        <v>128.80000000000001</v>
      </c>
      <c r="AC185" s="1">
        <v>132.5</v>
      </c>
      <c r="AD185" s="1">
        <v>138.5</v>
      </c>
    </row>
    <row r="186" spans="1:30" ht="12.75" x14ac:dyDescent="0.2">
      <c r="A186" s="1" t="s">
        <v>33</v>
      </c>
      <c r="B186" s="1">
        <v>2018</v>
      </c>
      <c r="C186" s="1" t="s">
        <v>35</v>
      </c>
      <c r="D186" s="1">
        <v>134.80000000000001</v>
      </c>
      <c r="E186" s="1">
        <v>143</v>
      </c>
      <c r="F186" s="1">
        <v>139.9</v>
      </c>
      <c r="G186" s="1">
        <v>139.9</v>
      </c>
      <c r="H186" s="1">
        <v>116.2</v>
      </c>
      <c r="I186" s="1">
        <v>135.5</v>
      </c>
      <c r="J186" s="1">
        <v>136.9</v>
      </c>
      <c r="K186" s="1">
        <v>117</v>
      </c>
      <c r="L186" s="1">
        <v>115.4</v>
      </c>
      <c r="M186" s="1">
        <v>140.69999999999999</v>
      </c>
      <c r="N186" s="1">
        <v>125.9</v>
      </c>
      <c r="O186" s="1">
        <v>147.1</v>
      </c>
      <c r="P186" s="1">
        <v>135.6</v>
      </c>
      <c r="Q186" s="1">
        <v>159.30000000000001</v>
      </c>
      <c r="R186" s="1">
        <v>136.30000000000001</v>
      </c>
      <c r="S186" s="1">
        <v>126.1</v>
      </c>
      <c r="T186" s="1">
        <v>134.69999999999999</v>
      </c>
      <c r="U186" s="1">
        <v>141.30000000000001</v>
      </c>
      <c r="V186" s="1">
        <v>127.3</v>
      </c>
      <c r="W186" s="1">
        <v>129.9</v>
      </c>
      <c r="X186" s="1">
        <v>129.80000000000001</v>
      </c>
      <c r="Y186" s="1">
        <v>117.4</v>
      </c>
      <c r="Z186" s="1">
        <v>126.5</v>
      </c>
      <c r="AA186" s="1">
        <v>137.19999999999999</v>
      </c>
      <c r="AB186" s="1">
        <v>126.2</v>
      </c>
      <c r="AC186" s="1">
        <v>126.5</v>
      </c>
      <c r="AD186" s="1">
        <v>134</v>
      </c>
    </row>
    <row r="187" spans="1:30" ht="12.75" x14ac:dyDescent="0.2">
      <c r="A187" s="1" t="s">
        <v>34</v>
      </c>
      <c r="B187" s="1">
        <v>2018</v>
      </c>
      <c r="C187" s="1" t="s">
        <v>35</v>
      </c>
      <c r="D187" s="1">
        <v>135.9</v>
      </c>
      <c r="E187" s="1">
        <v>143.5</v>
      </c>
      <c r="F187" s="1">
        <v>140.30000000000001</v>
      </c>
      <c r="G187" s="1">
        <v>140.9</v>
      </c>
      <c r="H187" s="1">
        <v>120.4</v>
      </c>
      <c r="I187" s="1">
        <v>142.9</v>
      </c>
      <c r="J187" s="1">
        <v>140.5</v>
      </c>
      <c r="K187" s="1">
        <v>125.8</v>
      </c>
      <c r="L187" s="1">
        <v>117.1</v>
      </c>
      <c r="M187" s="1">
        <v>137.30000000000001</v>
      </c>
      <c r="N187" s="1">
        <v>128.6</v>
      </c>
      <c r="O187" s="1">
        <v>149.6</v>
      </c>
      <c r="P187" s="1">
        <v>137.6</v>
      </c>
      <c r="Q187" s="1">
        <v>154.9</v>
      </c>
      <c r="R187" s="1">
        <v>143.80000000000001</v>
      </c>
      <c r="S187" s="1">
        <v>135.6</v>
      </c>
      <c r="T187" s="1">
        <v>142.6</v>
      </c>
      <c r="U187" s="1">
        <v>141.30000000000001</v>
      </c>
      <c r="V187" s="1">
        <v>136.69999999999999</v>
      </c>
      <c r="W187" s="1">
        <v>135.19999999999999</v>
      </c>
      <c r="X187" s="1">
        <v>133.80000000000001</v>
      </c>
      <c r="Y187" s="1">
        <v>120.2</v>
      </c>
      <c r="Z187" s="1">
        <v>129.9</v>
      </c>
      <c r="AA187" s="1">
        <v>139</v>
      </c>
      <c r="AB187" s="1">
        <v>127.7</v>
      </c>
      <c r="AC187" s="1">
        <v>129.6</v>
      </c>
      <c r="AD187" s="1">
        <v>136.4</v>
      </c>
    </row>
    <row r="188" spans="1:30" ht="12.75" x14ac:dyDescent="0.2">
      <c r="A188" s="1" t="s">
        <v>30</v>
      </c>
      <c r="B188" s="1">
        <v>2018</v>
      </c>
      <c r="C188" s="1" t="s">
        <v>36</v>
      </c>
      <c r="D188" s="1">
        <v>136.80000000000001</v>
      </c>
      <c r="E188" s="1">
        <v>143.80000000000001</v>
      </c>
      <c r="F188" s="1">
        <v>140</v>
      </c>
      <c r="G188" s="1">
        <v>142</v>
      </c>
      <c r="H188" s="1">
        <v>123.2</v>
      </c>
      <c r="I188" s="1">
        <v>152.9</v>
      </c>
      <c r="J188" s="1">
        <v>138</v>
      </c>
      <c r="K188" s="1">
        <v>129.30000000000001</v>
      </c>
      <c r="L188" s="1">
        <v>117.1</v>
      </c>
      <c r="M188" s="1">
        <v>136.30000000000001</v>
      </c>
      <c r="N188" s="1">
        <v>131.19999999999999</v>
      </c>
      <c r="O188" s="1">
        <v>152.80000000000001</v>
      </c>
      <c r="P188" s="1">
        <v>138.6</v>
      </c>
      <c r="Q188" s="1">
        <v>155.1</v>
      </c>
      <c r="R188" s="1">
        <v>149.19999999999999</v>
      </c>
      <c r="S188" s="1">
        <v>143</v>
      </c>
      <c r="T188" s="1">
        <v>148.30000000000001</v>
      </c>
      <c r="U188" s="1" t="s">
        <v>32</v>
      </c>
      <c r="V188" s="1">
        <v>142.6</v>
      </c>
      <c r="W188" s="1">
        <v>139.9</v>
      </c>
      <c r="X188" s="1">
        <v>136.69999999999999</v>
      </c>
      <c r="Y188" s="1">
        <v>124.6</v>
      </c>
      <c r="Z188" s="1">
        <v>135.1</v>
      </c>
      <c r="AA188" s="1">
        <v>142.69999999999999</v>
      </c>
      <c r="AB188" s="1">
        <v>129.30000000000001</v>
      </c>
      <c r="AC188" s="1">
        <v>133.30000000000001</v>
      </c>
      <c r="AD188" s="1">
        <v>138.69999999999999</v>
      </c>
    </row>
    <row r="189" spans="1:30" ht="12.75" x14ac:dyDescent="0.2">
      <c r="A189" s="1" t="s">
        <v>33</v>
      </c>
      <c r="B189" s="1">
        <v>2018</v>
      </c>
      <c r="C189" s="1" t="s">
        <v>36</v>
      </c>
      <c r="D189" s="1">
        <v>135</v>
      </c>
      <c r="E189" s="1">
        <v>143.1</v>
      </c>
      <c r="F189" s="1">
        <v>135.5</v>
      </c>
      <c r="G189" s="1">
        <v>139.9</v>
      </c>
      <c r="H189" s="1">
        <v>116.5</v>
      </c>
      <c r="I189" s="1">
        <v>138.5</v>
      </c>
      <c r="J189" s="1">
        <v>128</v>
      </c>
      <c r="K189" s="1">
        <v>115.5</v>
      </c>
      <c r="L189" s="1">
        <v>114.2</v>
      </c>
      <c r="M189" s="1">
        <v>140.69999999999999</v>
      </c>
      <c r="N189" s="1">
        <v>126.2</v>
      </c>
      <c r="O189" s="1">
        <v>147.6</v>
      </c>
      <c r="P189" s="1">
        <v>134.80000000000001</v>
      </c>
      <c r="Q189" s="1">
        <v>159.69999999999999</v>
      </c>
      <c r="R189" s="1">
        <v>136.69999999999999</v>
      </c>
      <c r="S189" s="1">
        <v>126.7</v>
      </c>
      <c r="T189" s="1">
        <v>135.19999999999999</v>
      </c>
      <c r="U189" s="1">
        <v>142</v>
      </c>
      <c r="V189" s="1">
        <v>126.4</v>
      </c>
      <c r="W189" s="1">
        <v>130.80000000000001</v>
      </c>
      <c r="X189" s="1">
        <v>130.5</v>
      </c>
      <c r="Y189" s="1">
        <v>117.8</v>
      </c>
      <c r="Z189" s="1">
        <v>126.8</v>
      </c>
      <c r="AA189" s="1">
        <v>137.80000000000001</v>
      </c>
      <c r="AB189" s="1">
        <v>126.7</v>
      </c>
      <c r="AC189" s="1">
        <v>127.1</v>
      </c>
      <c r="AD189" s="1">
        <v>134</v>
      </c>
    </row>
    <row r="190" spans="1:30" ht="12.75" x14ac:dyDescent="0.2">
      <c r="A190" s="1" t="s">
        <v>34</v>
      </c>
      <c r="B190" s="1">
        <v>2018</v>
      </c>
      <c r="C190" s="1" t="s">
        <v>36</v>
      </c>
      <c r="D190" s="1">
        <v>136.19999999999999</v>
      </c>
      <c r="E190" s="1">
        <v>143.6</v>
      </c>
      <c r="F190" s="1">
        <v>138.30000000000001</v>
      </c>
      <c r="G190" s="1">
        <v>141.19999999999999</v>
      </c>
      <c r="H190" s="1">
        <v>120.7</v>
      </c>
      <c r="I190" s="1">
        <v>146.19999999999999</v>
      </c>
      <c r="J190" s="1">
        <v>134.6</v>
      </c>
      <c r="K190" s="1">
        <v>124.6</v>
      </c>
      <c r="L190" s="1">
        <v>116.1</v>
      </c>
      <c r="M190" s="1">
        <v>137.80000000000001</v>
      </c>
      <c r="N190" s="1">
        <v>129.1</v>
      </c>
      <c r="O190" s="1">
        <v>150.4</v>
      </c>
      <c r="P190" s="1">
        <v>137.19999999999999</v>
      </c>
      <c r="Q190" s="1">
        <v>156.30000000000001</v>
      </c>
      <c r="R190" s="1">
        <v>144.30000000000001</v>
      </c>
      <c r="S190" s="1">
        <v>136.19999999999999</v>
      </c>
      <c r="T190" s="1">
        <v>143.1</v>
      </c>
      <c r="U190" s="1">
        <v>142</v>
      </c>
      <c r="V190" s="1">
        <v>136.5</v>
      </c>
      <c r="W190" s="1">
        <v>135.6</v>
      </c>
      <c r="X190" s="1">
        <v>134.30000000000001</v>
      </c>
      <c r="Y190" s="1">
        <v>121</v>
      </c>
      <c r="Z190" s="1">
        <v>130.4</v>
      </c>
      <c r="AA190" s="1">
        <v>139.80000000000001</v>
      </c>
      <c r="AB190" s="1">
        <v>128.19999999999999</v>
      </c>
      <c r="AC190" s="1">
        <v>130.30000000000001</v>
      </c>
      <c r="AD190" s="1">
        <v>136.5</v>
      </c>
    </row>
    <row r="191" spans="1:30" ht="12.75" x14ac:dyDescent="0.2">
      <c r="A191" s="1" t="s">
        <v>30</v>
      </c>
      <c r="B191" s="1">
        <v>2018</v>
      </c>
      <c r="C191" s="1" t="s">
        <v>37</v>
      </c>
      <c r="D191" s="1">
        <v>137.1</v>
      </c>
      <c r="E191" s="1">
        <v>144.5</v>
      </c>
      <c r="F191" s="1">
        <v>135.9</v>
      </c>
      <c r="G191" s="1">
        <v>142.4</v>
      </c>
      <c r="H191" s="1">
        <v>123.5</v>
      </c>
      <c r="I191" s="1">
        <v>156.4</v>
      </c>
      <c r="J191" s="1">
        <v>135.1</v>
      </c>
      <c r="K191" s="1">
        <v>128.4</v>
      </c>
      <c r="L191" s="1">
        <v>115.2</v>
      </c>
      <c r="M191" s="1">
        <v>137.19999999999999</v>
      </c>
      <c r="N191" s="1">
        <v>131.9</v>
      </c>
      <c r="O191" s="1">
        <v>153.80000000000001</v>
      </c>
      <c r="P191" s="1">
        <v>138.6</v>
      </c>
      <c r="Q191" s="1">
        <v>156.1</v>
      </c>
      <c r="R191" s="1">
        <v>150.1</v>
      </c>
      <c r="S191" s="1">
        <v>143.30000000000001</v>
      </c>
      <c r="T191" s="1">
        <v>149.1</v>
      </c>
      <c r="U191" s="1" t="s">
        <v>32</v>
      </c>
      <c r="V191" s="1">
        <v>143.80000000000001</v>
      </c>
      <c r="W191" s="1">
        <v>140.9</v>
      </c>
      <c r="X191" s="1">
        <v>137.6</v>
      </c>
      <c r="Y191" s="1">
        <v>125.3</v>
      </c>
      <c r="Z191" s="1">
        <v>136</v>
      </c>
      <c r="AA191" s="1">
        <v>143.69999999999999</v>
      </c>
      <c r="AB191" s="1">
        <v>130.4</v>
      </c>
      <c r="AC191" s="1">
        <v>134.19999999999999</v>
      </c>
      <c r="AD191" s="1">
        <v>139.1</v>
      </c>
    </row>
    <row r="192" spans="1:30" ht="12.75" x14ac:dyDescent="0.2">
      <c r="A192" s="1" t="s">
        <v>33</v>
      </c>
      <c r="B192" s="1">
        <v>2018</v>
      </c>
      <c r="C192" s="1" t="s">
        <v>37</v>
      </c>
      <c r="D192" s="1">
        <v>135</v>
      </c>
      <c r="E192" s="1">
        <v>144.30000000000001</v>
      </c>
      <c r="F192" s="1">
        <v>130.80000000000001</v>
      </c>
      <c r="G192" s="1">
        <v>140.30000000000001</v>
      </c>
      <c r="H192" s="1">
        <v>116.6</v>
      </c>
      <c r="I192" s="1">
        <v>150.1</v>
      </c>
      <c r="J192" s="1">
        <v>127.6</v>
      </c>
      <c r="K192" s="1">
        <v>114</v>
      </c>
      <c r="L192" s="1">
        <v>110.6</v>
      </c>
      <c r="M192" s="1">
        <v>140.19999999999999</v>
      </c>
      <c r="N192" s="1">
        <v>126.5</v>
      </c>
      <c r="O192" s="1">
        <v>148.30000000000001</v>
      </c>
      <c r="P192" s="1">
        <v>135.69999999999999</v>
      </c>
      <c r="Q192" s="1">
        <v>159.19999999999999</v>
      </c>
      <c r="R192" s="1">
        <v>137.80000000000001</v>
      </c>
      <c r="S192" s="1">
        <v>127.4</v>
      </c>
      <c r="T192" s="1">
        <v>136.19999999999999</v>
      </c>
      <c r="U192" s="1">
        <v>142.9</v>
      </c>
      <c r="V192" s="1">
        <v>124.6</v>
      </c>
      <c r="W192" s="1">
        <v>131.80000000000001</v>
      </c>
      <c r="X192" s="1">
        <v>131.30000000000001</v>
      </c>
      <c r="Y192" s="1">
        <v>118.9</v>
      </c>
      <c r="Z192" s="1">
        <v>127.6</v>
      </c>
      <c r="AA192" s="1">
        <v>139.69999999999999</v>
      </c>
      <c r="AB192" s="1">
        <v>127.6</v>
      </c>
      <c r="AC192" s="1">
        <v>128.19999999999999</v>
      </c>
      <c r="AD192" s="1">
        <v>134.80000000000001</v>
      </c>
    </row>
    <row r="193" spans="1:30" ht="12.75" x14ac:dyDescent="0.2">
      <c r="A193" s="1" t="s">
        <v>34</v>
      </c>
      <c r="B193" s="1">
        <v>2018</v>
      </c>
      <c r="C193" s="1" t="s">
        <v>37</v>
      </c>
      <c r="D193" s="1">
        <v>136.4</v>
      </c>
      <c r="E193" s="1">
        <v>144.4</v>
      </c>
      <c r="F193" s="1">
        <v>133.9</v>
      </c>
      <c r="G193" s="1">
        <v>141.6</v>
      </c>
      <c r="H193" s="1">
        <v>121</v>
      </c>
      <c r="I193" s="1">
        <v>153.5</v>
      </c>
      <c r="J193" s="1">
        <v>132.6</v>
      </c>
      <c r="K193" s="1">
        <v>123.5</v>
      </c>
      <c r="L193" s="1">
        <v>113.7</v>
      </c>
      <c r="M193" s="1">
        <v>138.19999999999999</v>
      </c>
      <c r="N193" s="1">
        <v>129.6</v>
      </c>
      <c r="O193" s="1">
        <v>151.19999999999999</v>
      </c>
      <c r="P193" s="1">
        <v>137.5</v>
      </c>
      <c r="Q193" s="1">
        <v>156.9</v>
      </c>
      <c r="R193" s="1">
        <v>145.30000000000001</v>
      </c>
      <c r="S193" s="1">
        <v>136.69999999999999</v>
      </c>
      <c r="T193" s="1">
        <v>144</v>
      </c>
      <c r="U193" s="1">
        <v>142.9</v>
      </c>
      <c r="V193" s="1">
        <v>136.5</v>
      </c>
      <c r="W193" s="1">
        <v>136.6</v>
      </c>
      <c r="X193" s="1">
        <v>135.19999999999999</v>
      </c>
      <c r="Y193" s="1">
        <v>121.9</v>
      </c>
      <c r="Z193" s="1">
        <v>131.30000000000001</v>
      </c>
      <c r="AA193" s="1">
        <v>141.4</v>
      </c>
      <c r="AB193" s="1">
        <v>129.19999999999999</v>
      </c>
      <c r="AC193" s="1">
        <v>131.30000000000001</v>
      </c>
      <c r="AD193" s="1">
        <v>137.1</v>
      </c>
    </row>
    <row r="194" spans="1:30" ht="12.75" x14ac:dyDescent="0.2">
      <c r="A194" s="1" t="s">
        <v>30</v>
      </c>
      <c r="B194" s="1">
        <v>2018</v>
      </c>
      <c r="C194" s="1" t="s">
        <v>38</v>
      </c>
      <c r="D194" s="1">
        <v>137.4</v>
      </c>
      <c r="E194" s="1">
        <v>145.69999999999999</v>
      </c>
      <c r="F194" s="1">
        <v>135.5</v>
      </c>
      <c r="G194" s="1">
        <v>142.9</v>
      </c>
      <c r="H194" s="1">
        <v>123.6</v>
      </c>
      <c r="I194" s="1">
        <v>157.5</v>
      </c>
      <c r="J194" s="1">
        <v>137.80000000000001</v>
      </c>
      <c r="K194" s="1">
        <v>127.2</v>
      </c>
      <c r="L194" s="1">
        <v>111.8</v>
      </c>
      <c r="M194" s="1">
        <v>137.4</v>
      </c>
      <c r="N194" s="1">
        <v>132.19999999999999</v>
      </c>
      <c r="O194" s="1">
        <v>154.30000000000001</v>
      </c>
      <c r="P194" s="1">
        <v>139.1</v>
      </c>
      <c r="Q194" s="1">
        <v>157</v>
      </c>
      <c r="R194" s="1">
        <v>150.80000000000001</v>
      </c>
      <c r="S194" s="1">
        <v>144.1</v>
      </c>
      <c r="T194" s="1">
        <v>149.80000000000001</v>
      </c>
      <c r="U194" s="1" t="s">
        <v>32</v>
      </c>
      <c r="V194" s="1">
        <v>144.30000000000001</v>
      </c>
      <c r="W194" s="1">
        <v>141.80000000000001</v>
      </c>
      <c r="X194" s="1">
        <v>138.4</v>
      </c>
      <c r="Y194" s="1">
        <v>126.4</v>
      </c>
      <c r="Z194" s="1">
        <v>136.80000000000001</v>
      </c>
      <c r="AA194" s="1">
        <v>144.4</v>
      </c>
      <c r="AB194" s="1">
        <v>131.19999999999999</v>
      </c>
      <c r="AC194" s="1">
        <v>135.1</v>
      </c>
      <c r="AD194" s="1">
        <v>139.80000000000001</v>
      </c>
    </row>
    <row r="195" spans="1:30" ht="12.75" x14ac:dyDescent="0.2">
      <c r="A195" s="1" t="s">
        <v>33</v>
      </c>
      <c r="B195" s="1">
        <v>2018</v>
      </c>
      <c r="C195" s="1" t="s">
        <v>38</v>
      </c>
      <c r="D195" s="1">
        <v>135</v>
      </c>
      <c r="E195" s="1">
        <v>148.19999999999999</v>
      </c>
      <c r="F195" s="1">
        <v>130.5</v>
      </c>
      <c r="G195" s="1">
        <v>140.69999999999999</v>
      </c>
      <c r="H195" s="1">
        <v>116.4</v>
      </c>
      <c r="I195" s="1">
        <v>151.30000000000001</v>
      </c>
      <c r="J195" s="1">
        <v>131.4</v>
      </c>
      <c r="K195" s="1">
        <v>112.8</v>
      </c>
      <c r="L195" s="1">
        <v>105.3</v>
      </c>
      <c r="M195" s="1">
        <v>139.6</v>
      </c>
      <c r="N195" s="1">
        <v>126.6</v>
      </c>
      <c r="O195" s="1">
        <v>148.69999999999999</v>
      </c>
      <c r="P195" s="1">
        <v>136.4</v>
      </c>
      <c r="Q195" s="1">
        <v>160.30000000000001</v>
      </c>
      <c r="R195" s="1">
        <v>138.6</v>
      </c>
      <c r="S195" s="1">
        <v>127.9</v>
      </c>
      <c r="T195" s="1">
        <v>137</v>
      </c>
      <c r="U195" s="1">
        <v>143.19999999999999</v>
      </c>
      <c r="V195" s="1">
        <v>124.7</v>
      </c>
      <c r="W195" s="1">
        <v>132.5</v>
      </c>
      <c r="X195" s="1">
        <v>132</v>
      </c>
      <c r="Y195" s="1">
        <v>119.8</v>
      </c>
      <c r="Z195" s="1">
        <v>128</v>
      </c>
      <c r="AA195" s="1">
        <v>140.4</v>
      </c>
      <c r="AB195" s="1">
        <v>128.1</v>
      </c>
      <c r="AC195" s="1">
        <v>128.9</v>
      </c>
      <c r="AD195" s="1">
        <v>135.4</v>
      </c>
    </row>
    <row r="196" spans="1:30" ht="12.75" x14ac:dyDescent="0.2">
      <c r="A196" s="1" t="s">
        <v>34</v>
      </c>
      <c r="B196" s="1">
        <v>2018</v>
      </c>
      <c r="C196" s="1" t="s">
        <v>38</v>
      </c>
      <c r="D196" s="1">
        <v>136.6</v>
      </c>
      <c r="E196" s="1">
        <v>146.6</v>
      </c>
      <c r="F196" s="1">
        <v>133.6</v>
      </c>
      <c r="G196" s="1">
        <v>142.1</v>
      </c>
      <c r="H196" s="1">
        <v>121</v>
      </c>
      <c r="I196" s="1">
        <v>154.6</v>
      </c>
      <c r="J196" s="1">
        <v>135.6</v>
      </c>
      <c r="K196" s="1">
        <v>122.3</v>
      </c>
      <c r="L196" s="1">
        <v>109.6</v>
      </c>
      <c r="M196" s="1">
        <v>138.1</v>
      </c>
      <c r="N196" s="1">
        <v>129.9</v>
      </c>
      <c r="O196" s="1">
        <v>151.69999999999999</v>
      </c>
      <c r="P196" s="1">
        <v>138.1</v>
      </c>
      <c r="Q196" s="1">
        <v>157.9</v>
      </c>
      <c r="R196" s="1">
        <v>146</v>
      </c>
      <c r="S196" s="1">
        <v>137.4</v>
      </c>
      <c r="T196" s="1">
        <v>144.69999999999999</v>
      </c>
      <c r="U196" s="1">
        <v>143.19999999999999</v>
      </c>
      <c r="V196" s="1">
        <v>136.9</v>
      </c>
      <c r="W196" s="1">
        <v>137.4</v>
      </c>
      <c r="X196" s="1">
        <v>136</v>
      </c>
      <c r="Y196" s="1">
        <v>122.9</v>
      </c>
      <c r="Z196" s="1">
        <v>131.80000000000001</v>
      </c>
      <c r="AA196" s="1">
        <v>142.1</v>
      </c>
      <c r="AB196" s="1">
        <v>129.9</v>
      </c>
      <c r="AC196" s="1">
        <v>132.1</v>
      </c>
      <c r="AD196" s="1">
        <v>137.80000000000001</v>
      </c>
    </row>
    <row r="197" spans="1:30" ht="12.75" x14ac:dyDescent="0.2">
      <c r="A197" s="1" t="s">
        <v>30</v>
      </c>
      <c r="B197" s="1">
        <v>2018</v>
      </c>
      <c r="C197" s="1" t="s">
        <v>39</v>
      </c>
      <c r="D197" s="1">
        <v>137.6</v>
      </c>
      <c r="E197" s="1">
        <v>148.1</v>
      </c>
      <c r="F197" s="1">
        <v>136.69999999999999</v>
      </c>
      <c r="G197" s="1">
        <v>143.19999999999999</v>
      </c>
      <c r="H197" s="1">
        <v>124</v>
      </c>
      <c r="I197" s="1">
        <v>154.1</v>
      </c>
      <c r="J197" s="1">
        <v>143.5</v>
      </c>
      <c r="K197" s="1">
        <v>126</v>
      </c>
      <c r="L197" s="1">
        <v>112.4</v>
      </c>
      <c r="M197" s="1">
        <v>137.6</v>
      </c>
      <c r="N197" s="1">
        <v>132.80000000000001</v>
      </c>
      <c r="O197" s="1">
        <v>154.30000000000001</v>
      </c>
      <c r="P197" s="1">
        <v>140</v>
      </c>
      <c r="Q197" s="1">
        <v>157.30000000000001</v>
      </c>
      <c r="R197" s="1">
        <v>151.30000000000001</v>
      </c>
      <c r="S197" s="1">
        <v>144.69999999999999</v>
      </c>
      <c r="T197" s="1">
        <v>150.30000000000001</v>
      </c>
      <c r="U197" s="1" t="s">
        <v>32</v>
      </c>
      <c r="V197" s="1">
        <v>145.1</v>
      </c>
      <c r="W197" s="1">
        <v>142.19999999999999</v>
      </c>
      <c r="X197" s="1">
        <v>138.4</v>
      </c>
      <c r="Y197" s="1">
        <v>127.4</v>
      </c>
      <c r="Z197" s="1">
        <v>137.80000000000001</v>
      </c>
      <c r="AA197" s="1">
        <v>145.1</v>
      </c>
      <c r="AB197" s="1">
        <v>131.4</v>
      </c>
      <c r="AC197" s="1">
        <v>135.6</v>
      </c>
      <c r="AD197" s="1">
        <v>140.5</v>
      </c>
    </row>
    <row r="198" spans="1:30" ht="12.75" x14ac:dyDescent="0.2">
      <c r="A198" s="1" t="s">
        <v>33</v>
      </c>
      <c r="B198" s="1">
        <v>2018</v>
      </c>
      <c r="C198" s="1" t="s">
        <v>39</v>
      </c>
      <c r="D198" s="1">
        <v>135.30000000000001</v>
      </c>
      <c r="E198" s="1">
        <v>149.69999999999999</v>
      </c>
      <c r="F198" s="1">
        <v>133.9</v>
      </c>
      <c r="G198" s="1">
        <v>140.80000000000001</v>
      </c>
      <c r="H198" s="1">
        <v>116.6</v>
      </c>
      <c r="I198" s="1">
        <v>152.19999999999999</v>
      </c>
      <c r="J198" s="1">
        <v>144</v>
      </c>
      <c r="K198" s="1">
        <v>112.3</v>
      </c>
      <c r="L198" s="1">
        <v>108.4</v>
      </c>
      <c r="M198" s="1">
        <v>140</v>
      </c>
      <c r="N198" s="1">
        <v>126.7</v>
      </c>
      <c r="O198" s="1">
        <v>149</v>
      </c>
      <c r="P198" s="1">
        <v>138.4</v>
      </c>
      <c r="Q198" s="1">
        <v>161</v>
      </c>
      <c r="R198" s="1">
        <v>138.9</v>
      </c>
      <c r="S198" s="1">
        <v>128.69999999999999</v>
      </c>
      <c r="T198" s="1">
        <v>137.4</v>
      </c>
      <c r="U198" s="1">
        <v>142.5</v>
      </c>
      <c r="V198" s="1">
        <v>126.5</v>
      </c>
      <c r="W198" s="1">
        <v>133.1</v>
      </c>
      <c r="X198" s="1">
        <v>132.6</v>
      </c>
      <c r="Y198" s="1">
        <v>120.4</v>
      </c>
      <c r="Z198" s="1">
        <v>128.5</v>
      </c>
      <c r="AA198" s="1">
        <v>141.19999999999999</v>
      </c>
      <c r="AB198" s="1">
        <v>128.19999999999999</v>
      </c>
      <c r="AC198" s="1">
        <v>129.5</v>
      </c>
      <c r="AD198" s="1">
        <v>136.19999999999999</v>
      </c>
    </row>
    <row r="199" spans="1:30" ht="12.75" x14ac:dyDescent="0.2">
      <c r="A199" s="1" t="s">
        <v>34</v>
      </c>
      <c r="B199" s="1">
        <v>2018</v>
      </c>
      <c r="C199" s="1" t="s">
        <v>39</v>
      </c>
      <c r="D199" s="1">
        <v>136.9</v>
      </c>
      <c r="E199" s="1">
        <v>148.69999999999999</v>
      </c>
      <c r="F199" s="1">
        <v>135.6</v>
      </c>
      <c r="G199" s="1">
        <v>142.30000000000001</v>
      </c>
      <c r="H199" s="1">
        <v>121.3</v>
      </c>
      <c r="I199" s="1">
        <v>153.19999999999999</v>
      </c>
      <c r="J199" s="1">
        <v>143.69999999999999</v>
      </c>
      <c r="K199" s="1">
        <v>121.4</v>
      </c>
      <c r="L199" s="1">
        <v>111.1</v>
      </c>
      <c r="M199" s="1">
        <v>138.4</v>
      </c>
      <c r="N199" s="1">
        <v>130.30000000000001</v>
      </c>
      <c r="O199" s="1">
        <v>151.80000000000001</v>
      </c>
      <c r="P199" s="1">
        <v>139.4</v>
      </c>
      <c r="Q199" s="1">
        <v>158.30000000000001</v>
      </c>
      <c r="R199" s="1">
        <v>146.4</v>
      </c>
      <c r="S199" s="1">
        <v>138.1</v>
      </c>
      <c r="T199" s="1">
        <v>145.19999999999999</v>
      </c>
      <c r="U199" s="1">
        <v>142.5</v>
      </c>
      <c r="V199" s="1">
        <v>138.1</v>
      </c>
      <c r="W199" s="1">
        <v>137.9</v>
      </c>
      <c r="X199" s="1">
        <v>136.19999999999999</v>
      </c>
      <c r="Y199" s="1">
        <v>123.7</v>
      </c>
      <c r="Z199" s="1">
        <v>132.6</v>
      </c>
      <c r="AA199" s="1">
        <v>142.80000000000001</v>
      </c>
      <c r="AB199" s="1">
        <v>130.1</v>
      </c>
      <c r="AC199" s="1">
        <v>132.6</v>
      </c>
      <c r="AD199" s="1">
        <v>138.5</v>
      </c>
    </row>
    <row r="200" spans="1:30" ht="12.75" x14ac:dyDescent="0.2">
      <c r="A200" s="1" t="s">
        <v>30</v>
      </c>
      <c r="B200" s="1">
        <v>2018</v>
      </c>
      <c r="C200" s="1" t="s">
        <v>40</v>
      </c>
      <c r="D200" s="1">
        <v>138.4</v>
      </c>
      <c r="E200" s="1">
        <v>149.30000000000001</v>
      </c>
      <c r="F200" s="1">
        <v>139.30000000000001</v>
      </c>
      <c r="G200" s="1">
        <v>143.4</v>
      </c>
      <c r="H200" s="1">
        <v>124.1</v>
      </c>
      <c r="I200" s="1">
        <v>153.30000000000001</v>
      </c>
      <c r="J200" s="1">
        <v>154.19999999999999</v>
      </c>
      <c r="K200" s="1">
        <v>126.4</v>
      </c>
      <c r="L200" s="1">
        <v>114.3</v>
      </c>
      <c r="M200" s="1">
        <v>138.19999999999999</v>
      </c>
      <c r="N200" s="1">
        <v>132.80000000000001</v>
      </c>
      <c r="O200" s="1">
        <v>154.80000000000001</v>
      </c>
      <c r="P200" s="1">
        <v>142</v>
      </c>
      <c r="Q200" s="1">
        <v>156.1</v>
      </c>
      <c r="R200" s="1">
        <v>151.5</v>
      </c>
      <c r="S200" s="1">
        <v>145.1</v>
      </c>
      <c r="T200" s="1">
        <v>150.6</v>
      </c>
      <c r="U200" s="1" t="s">
        <v>32</v>
      </c>
      <c r="V200" s="1">
        <v>146.80000000000001</v>
      </c>
      <c r="W200" s="1">
        <v>143.1</v>
      </c>
      <c r="X200" s="1">
        <v>139</v>
      </c>
      <c r="Y200" s="1">
        <v>127.5</v>
      </c>
      <c r="Z200" s="1">
        <v>138.4</v>
      </c>
      <c r="AA200" s="1">
        <v>145.80000000000001</v>
      </c>
      <c r="AB200" s="1">
        <v>131.4</v>
      </c>
      <c r="AC200" s="1">
        <v>136</v>
      </c>
      <c r="AD200" s="1">
        <v>141.80000000000001</v>
      </c>
    </row>
    <row r="201" spans="1:30" ht="12.75" x14ac:dyDescent="0.2">
      <c r="A201" s="1" t="s">
        <v>33</v>
      </c>
      <c r="B201" s="1">
        <v>2018</v>
      </c>
      <c r="C201" s="1" t="s">
        <v>40</v>
      </c>
      <c r="D201" s="1">
        <v>135.6</v>
      </c>
      <c r="E201" s="1">
        <v>148.6</v>
      </c>
      <c r="F201" s="1">
        <v>139.1</v>
      </c>
      <c r="G201" s="1">
        <v>141</v>
      </c>
      <c r="H201" s="1">
        <v>116.7</v>
      </c>
      <c r="I201" s="1">
        <v>149.69999999999999</v>
      </c>
      <c r="J201" s="1">
        <v>159.19999999999999</v>
      </c>
      <c r="K201" s="1">
        <v>112.6</v>
      </c>
      <c r="L201" s="1">
        <v>111.8</v>
      </c>
      <c r="M201" s="1">
        <v>140.30000000000001</v>
      </c>
      <c r="N201" s="1">
        <v>126.8</v>
      </c>
      <c r="O201" s="1">
        <v>149.4</v>
      </c>
      <c r="P201" s="1">
        <v>140.30000000000001</v>
      </c>
      <c r="Q201" s="1">
        <v>161.4</v>
      </c>
      <c r="R201" s="1">
        <v>139.6</v>
      </c>
      <c r="S201" s="1">
        <v>128.9</v>
      </c>
      <c r="T201" s="1">
        <v>137.9</v>
      </c>
      <c r="U201" s="1">
        <v>143.6</v>
      </c>
      <c r="V201" s="1">
        <v>128.1</v>
      </c>
      <c r="W201" s="1">
        <v>133.6</v>
      </c>
      <c r="X201" s="1">
        <v>133.6</v>
      </c>
      <c r="Y201" s="1">
        <v>120.1</v>
      </c>
      <c r="Z201" s="1">
        <v>129</v>
      </c>
      <c r="AA201" s="1">
        <v>144</v>
      </c>
      <c r="AB201" s="1">
        <v>128.19999999999999</v>
      </c>
      <c r="AC201" s="1">
        <v>130.19999999999999</v>
      </c>
      <c r="AD201" s="1">
        <v>137.5</v>
      </c>
    </row>
    <row r="202" spans="1:30" ht="12.75" x14ac:dyDescent="0.2">
      <c r="A202" s="1" t="s">
        <v>34</v>
      </c>
      <c r="B202" s="1">
        <v>2018</v>
      </c>
      <c r="C202" s="1" t="s">
        <v>40</v>
      </c>
      <c r="D202" s="1">
        <v>137.5</v>
      </c>
      <c r="E202" s="1">
        <v>149.1</v>
      </c>
      <c r="F202" s="1">
        <v>139.19999999999999</v>
      </c>
      <c r="G202" s="1">
        <v>142.5</v>
      </c>
      <c r="H202" s="1">
        <v>121.4</v>
      </c>
      <c r="I202" s="1">
        <v>151.6</v>
      </c>
      <c r="J202" s="1">
        <v>155.9</v>
      </c>
      <c r="K202" s="1">
        <v>121.7</v>
      </c>
      <c r="L202" s="1">
        <v>113.5</v>
      </c>
      <c r="M202" s="1">
        <v>138.9</v>
      </c>
      <c r="N202" s="1">
        <v>130.30000000000001</v>
      </c>
      <c r="O202" s="1">
        <v>152.30000000000001</v>
      </c>
      <c r="P202" s="1">
        <v>141.4</v>
      </c>
      <c r="Q202" s="1">
        <v>157.5</v>
      </c>
      <c r="R202" s="1">
        <v>146.80000000000001</v>
      </c>
      <c r="S202" s="1">
        <v>138.4</v>
      </c>
      <c r="T202" s="1">
        <v>145.6</v>
      </c>
      <c r="U202" s="1">
        <v>143.6</v>
      </c>
      <c r="V202" s="1">
        <v>139.69999999999999</v>
      </c>
      <c r="W202" s="1">
        <v>138.6</v>
      </c>
      <c r="X202" s="1">
        <v>137</v>
      </c>
      <c r="Y202" s="1">
        <v>123.6</v>
      </c>
      <c r="Z202" s="1">
        <v>133.1</v>
      </c>
      <c r="AA202" s="1">
        <v>144.69999999999999</v>
      </c>
      <c r="AB202" s="1">
        <v>130.1</v>
      </c>
      <c r="AC202" s="1">
        <v>133.19999999999999</v>
      </c>
      <c r="AD202" s="1">
        <v>139.80000000000001</v>
      </c>
    </row>
    <row r="203" spans="1:30" ht="12.75" x14ac:dyDescent="0.2">
      <c r="A203" s="1" t="s">
        <v>30</v>
      </c>
      <c r="B203" s="1">
        <v>2018</v>
      </c>
      <c r="C203" s="1" t="s">
        <v>41</v>
      </c>
      <c r="D203" s="1">
        <v>139.19999999999999</v>
      </c>
      <c r="E203" s="1">
        <v>148.80000000000001</v>
      </c>
      <c r="F203" s="1">
        <v>139.1</v>
      </c>
      <c r="G203" s="1">
        <v>143.5</v>
      </c>
      <c r="H203" s="1">
        <v>125</v>
      </c>
      <c r="I203" s="1">
        <v>154.4</v>
      </c>
      <c r="J203" s="1">
        <v>156.30000000000001</v>
      </c>
      <c r="K203" s="1">
        <v>126.8</v>
      </c>
      <c r="L203" s="1">
        <v>115.4</v>
      </c>
      <c r="M203" s="1">
        <v>138.6</v>
      </c>
      <c r="N203" s="1">
        <v>133.80000000000001</v>
      </c>
      <c r="O203" s="1">
        <v>155.19999999999999</v>
      </c>
      <c r="P203" s="1">
        <v>142.69999999999999</v>
      </c>
      <c r="Q203" s="1">
        <v>156.4</v>
      </c>
      <c r="R203" s="1">
        <v>152.1</v>
      </c>
      <c r="S203" s="1">
        <v>145.80000000000001</v>
      </c>
      <c r="T203" s="1">
        <v>151.30000000000001</v>
      </c>
      <c r="U203" s="1" t="s">
        <v>32</v>
      </c>
      <c r="V203" s="1">
        <v>147.69999999999999</v>
      </c>
      <c r="W203" s="1">
        <v>143.80000000000001</v>
      </c>
      <c r="X203" s="1">
        <v>139.4</v>
      </c>
      <c r="Y203" s="1">
        <v>128.30000000000001</v>
      </c>
      <c r="Z203" s="1">
        <v>138.6</v>
      </c>
      <c r="AA203" s="1">
        <v>146.9</v>
      </c>
      <c r="AB203" s="1">
        <v>131.30000000000001</v>
      </c>
      <c r="AC203" s="1">
        <v>136.6</v>
      </c>
      <c r="AD203" s="1">
        <v>142.5</v>
      </c>
    </row>
    <row r="204" spans="1:30" ht="12.75" x14ac:dyDescent="0.2">
      <c r="A204" s="1" t="s">
        <v>33</v>
      </c>
      <c r="B204" s="1">
        <v>2018</v>
      </c>
      <c r="C204" s="1" t="s">
        <v>41</v>
      </c>
      <c r="D204" s="1">
        <v>136.5</v>
      </c>
      <c r="E204" s="1">
        <v>146.4</v>
      </c>
      <c r="F204" s="1">
        <v>136.6</v>
      </c>
      <c r="G204" s="1">
        <v>141.19999999999999</v>
      </c>
      <c r="H204" s="1">
        <v>117.4</v>
      </c>
      <c r="I204" s="1">
        <v>146.30000000000001</v>
      </c>
      <c r="J204" s="1">
        <v>157.30000000000001</v>
      </c>
      <c r="K204" s="1">
        <v>113.6</v>
      </c>
      <c r="L204" s="1">
        <v>113.3</v>
      </c>
      <c r="M204" s="1">
        <v>141.1</v>
      </c>
      <c r="N204" s="1">
        <v>127.4</v>
      </c>
      <c r="O204" s="1">
        <v>150.4</v>
      </c>
      <c r="P204" s="1">
        <v>140.1</v>
      </c>
      <c r="Q204" s="1">
        <v>162.1</v>
      </c>
      <c r="R204" s="1">
        <v>140</v>
      </c>
      <c r="S204" s="1">
        <v>129</v>
      </c>
      <c r="T204" s="1">
        <v>138.30000000000001</v>
      </c>
      <c r="U204" s="1">
        <v>144.6</v>
      </c>
      <c r="V204" s="1">
        <v>129.80000000000001</v>
      </c>
      <c r="W204" s="1">
        <v>134.4</v>
      </c>
      <c r="X204" s="1">
        <v>134.9</v>
      </c>
      <c r="Y204" s="1">
        <v>120.7</v>
      </c>
      <c r="Z204" s="1">
        <v>129.80000000000001</v>
      </c>
      <c r="AA204" s="1">
        <v>145.30000000000001</v>
      </c>
      <c r="AB204" s="1">
        <v>128.30000000000001</v>
      </c>
      <c r="AC204" s="1">
        <v>131</v>
      </c>
      <c r="AD204" s="1">
        <v>138</v>
      </c>
    </row>
    <row r="205" spans="1:30" ht="12.75" x14ac:dyDescent="0.2">
      <c r="A205" s="1" t="s">
        <v>34</v>
      </c>
      <c r="B205" s="1">
        <v>2018</v>
      </c>
      <c r="C205" s="1" t="s">
        <v>41</v>
      </c>
      <c r="D205" s="1">
        <v>138.30000000000001</v>
      </c>
      <c r="E205" s="1">
        <v>148</v>
      </c>
      <c r="F205" s="1">
        <v>138.1</v>
      </c>
      <c r="G205" s="1">
        <v>142.6</v>
      </c>
      <c r="H205" s="1">
        <v>122.2</v>
      </c>
      <c r="I205" s="1">
        <v>150.6</v>
      </c>
      <c r="J205" s="1">
        <v>156.6</v>
      </c>
      <c r="K205" s="1">
        <v>122.4</v>
      </c>
      <c r="L205" s="1">
        <v>114.7</v>
      </c>
      <c r="M205" s="1">
        <v>139.4</v>
      </c>
      <c r="N205" s="1">
        <v>131.1</v>
      </c>
      <c r="O205" s="1">
        <v>153</v>
      </c>
      <c r="P205" s="1">
        <v>141.69999999999999</v>
      </c>
      <c r="Q205" s="1">
        <v>157.9</v>
      </c>
      <c r="R205" s="1">
        <v>147.30000000000001</v>
      </c>
      <c r="S205" s="1">
        <v>138.80000000000001</v>
      </c>
      <c r="T205" s="1">
        <v>146.1</v>
      </c>
      <c r="U205" s="1">
        <v>144.6</v>
      </c>
      <c r="V205" s="1">
        <v>140.9</v>
      </c>
      <c r="W205" s="1">
        <v>139.4</v>
      </c>
      <c r="X205" s="1">
        <v>137.69999999999999</v>
      </c>
      <c r="Y205" s="1">
        <v>124.3</v>
      </c>
      <c r="Z205" s="1">
        <v>133.6</v>
      </c>
      <c r="AA205" s="1">
        <v>146</v>
      </c>
      <c r="AB205" s="1">
        <v>130.1</v>
      </c>
      <c r="AC205" s="1">
        <v>133.9</v>
      </c>
      <c r="AD205" s="1">
        <v>140.4</v>
      </c>
    </row>
    <row r="206" spans="1:30" ht="12.75" x14ac:dyDescent="0.2">
      <c r="A206" s="1" t="s">
        <v>30</v>
      </c>
      <c r="B206" s="1">
        <v>2018</v>
      </c>
      <c r="C206" s="1" t="s">
        <v>42</v>
      </c>
      <c r="D206" s="1">
        <v>139.4</v>
      </c>
      <c r="E206" s="1">
        <v>147.19999999999999</v>
      </c>
      <c r="F206" s="1">
        <v>136.6</v>
      </c>
      <c r="G206" s="1">
        <v>143.69999999999999</v>
      </c>
      <c r="H206" s="1">
        <v>124.6</v>
      </c>
      <c r="I206" s="1">
        <v>150.1</v>
      </c>
      <c r="J206" s="1">
        <v>149.4</v>
      </c>
      <c r="K206" s="1">
        <v>125.4</v>
      </c>
      <c r="L206" s="1">
        <v>114.4</v>
      </c>
      <c r="M206" s="1">
        <v>138.69999999999999</v>
      </c>
      <c r="N206" s="1">
        <v>133.1</v>
      </c>
      <c r="O206" s="1">
        <v>155.9</v>
      </c>
      <c r="P206" s="1">
        <v>141.30000000000001</v>
      </c>
      <c r="Q206" s="1">
        <v>157.69999999999999</v>
      </c>
      <c r="R206" s="1">
        <v>152.1</v>
      </c>
      <c r="S206" s="1">
        <v>146.1</v>
      </c>
      <c r="T206" s="1">
        <v>151.30000000000001</v>
      </c>
      <c r="U206" s="1" t="s">
        <v>32</v>
      </c>
      <c r="V206" s="1">
        <v>149</v>
      </c>
      <c r="W206" s="1">
        <v>144</v>
      </c>
      <c r="X206" s="1">
        <v>140</v>
      </c>
      <c r="Y206" s="1">
        <v>129.9</v>
      </c>
      <c r="Z206" s="1">
        <v>140</v>
      </c>
      <c r="AA206" s="1">
        <v>147.6</v>
      </c>
      <c r="AB206" s="1">
        <v>132</v>
      </c>
      <c r="AC206" s="1">
        <v>137.4</v>
      </c>
      <c r="AD206" s="1">
        <v>142.1</v>
      </c>
    </row>
    <row r="207" spans="1:30" ht="12.75" x14ac:dyDescent="0.2">
      <c r="A207" s="1" t="s">
        <v>33</v>
      </c>
      <c r="B207" s="1">
        <v>2018</v>
      </c>
      <c r="C207" s="1" t="s">
        <v>42</v>
      </c>
      <c r="D207" s="1">
        <v>137</v>
      </c>
      <c r="E207" s="1">
        <v>143.1</v>
      </c>
      <c r="F207" s="1">
        <v>132.80000000000001</v>
      </c>
      <c r="G207" s="1">
        <v>141.5</v>
      </c>
      <c r="H207" s="1">
        <v>117.8</v>
      </c>
      <c r="I207" s="1">
        <v>140</v>
      </c>
      <c r="J207" s="1">
        <v>151.30000000000001</v>
      </c>
      <c r="K207" s="1">
        <v>113.5</v>
      </c>
      <c r="L207" s="1">
        <v>112.3</v>
      </c>
      <c r="M207" s="1">
        <v>141.19999999999999</v>
      </c>
      <c r="N207" s="1">
        <v>127.7</v>
      </c>
      <c r="O207" s="1">
        <v>151.30000000000001</v>
      </c>
      <c r="P207" s="1">
        <v>138.9</v>
      </c>
      <c r="Q207" s="1">
        <v>163.30000000000001</v>
      </c>
      <c r="R207" s="1">
        <v>140.80000000000001</v>
      </c>
      <c r="S207" s="1">
        <v>129.30000000000001</v>
      </c>
      <c r="T207" s="1">
        <v>139.1</v>
      </c>
      <c r="U207" s="1">
        <v>145.30000000000001</v>
      </c>
      <c r="V207" s="1">
        <v>131.19999999999999</v>
      </c>
      <c r="W207" s="1">
        <v>134.9</v>
      </c>
      <c r="X207" s="1">
        <v>135.69999999999999</v>
      </c>
      <c r="Y207" s="1">
        <v>122.5</v>
      </c>
      <c r="Z207" s="1">
        <v>130.19999999999999</v>
      </c>
      <c r="AA207" s="1">
        <v>145.19999999999999</v>
      </c>
      <c r="AB207" s="1">
        <v>129.30000000000001</v>
      </c>
      <c r="AC207" s="1">
        <v>131.9</v>
      </c>
      <c r="AD207" s="1">
        <v>138.1</v>
      </c>
    </row>
    <row r="208" spans="1:30" ht="12.75" x14ac:dyDescent="0.2">
      <c r="A208" s="1" t="s">
        <v>34</v>
      </c>
      <c r="B208" s="1">
        <v>2018</v>
      </c>
      <c r="C208" s="1" t="s">
        <v>42</v>
      </c>
      <c r="D208" s="1">
        <v>138.6</v>
      </c>
      <c r="E208" s="1">
        <v>145.80000000000001</v>
      </c>
      <c r="F208" s="1">
        <v>135.1</v>
      </c>
      <c r="G208" s="1">
        <v>142.9</v>
      </c>
      <c r="H208" s="1">
        <v>122.1</v>
      </c>
      <c r="I208" s="1">
        <v>145.4</v>
      </c>
      <c r="J208" s="1">
        <v>150</v>
      </c>
      <c r="K208" s="1">
        <v>121.4</v>
      </c>
      <c r="L208" s="1">
        <v>113.7</v>
      </c>
      <c r="M208" s="1">
        <v>139.5</v>
      </c>
      <c r="N208" s="1">
        <v>130.80000000000001</v>
      </c>
      <c r="O208" s="1">
        <v>153.80000000000001</v>
      </c>
      <c r="P208" s="1">
        <v>140.4</v>
      </c>
      <c r="Q208" s="1">
        <v>159.19999999999999</v>
      </c>
      <c r="R208" s="1">
        <v>147.69999999999999</v>
      </c>
      <c r="S208" s="1">
        <v>139.1</v>
      </c>
      <c r="T208" s="1">
        <v>146.5</v>
      </c>
      <c r="U208" s="1">
        <v>145.30000000000001</v>
      </c>
      <c r="V208" s="1">
        <v>142.30000000000001</v>
      </c>
      <c r="W208" s="1">
        <v>139.69999999999999</v>
      </c>
      <c r="X208" s="1">
        <v>138.4</v>
      </c>
      <c r="Y208" s="1">
        <v>126</v>
      </c>
      <c r="Z208" s="1">
        <v>134.5</v>
      </c>
      <c r="AA208" s="1">
        <v>146.19999999999999</v>
      </c>
      <c r="AB208" s="1">
        <v>130.9</v>
      </c>
      <c r="AC208" s="1">
        <v>134.69999999999999</v>
      </c>
      <c r="AD208" s="1">
        <v>140.19999999999999</v>
      </c>
    </row>
    <row r="209" spans="1:30" ht="12.75" x14ac:dyDescent="0.2">
      <c r="A209" s="1" t="s">
        <v>30</v>
      </c>
      <c r="B209" s="1">
        <v>2018</v>
      </c>
      <c r="C209" s="1" t="s">
        <v>43</v>
      </c>
      <c r="D209" s="1">
        <v>139.30000000000001</v>
      </c>
      <c r="E209" s="1">
        <v>147.6</v>
      </c>
      <c r="F209" s="1">
        <v>134.6</v>
      </c>
      <c r="G209" s="1">
        <v>141.9</v>
      </c>
      <c r="H209" s="1">
        <v>123.5</v>
      </c>
      <c r="I209" s="1">
        <v>144.5</v>
      </c>
      <c r="J209" s="1">
        <v>147.6</v>
      </c>
      <c r="K209" s="1">
        <v>121.4</v>
      </c>
      <c r="L209" s="1">
        <v>112.3</v>
      </c>
      <c r="M209" s="1">
        <v>139.5</v>
      </c>
      <c r="N209" s="1">
        <v>134.6</v>
      </c>
      <c r="O209" s="1">
        <v>155.19999999999999</v>
      </c>
      <c r="P209" s="1">
        <v>140.19999999999999</v>
      </c>
      <c r="Q209" s="1">
        <v>159.6</v>
      </c>
      <c r="R209" s="1">
        <v>150.69999999999999</v>
      </c>
      <c r="S209" s="1">
        <v>144.5</v>
      </c>
      <c r="T209" s="1">
        <v>149.80000000000001</v>
      </c>
      <c r="U209" s="1" t="s">
        <v>32</v>
      </c>
      <c r="V209" s="1">
        <v>149.69999999999999</v>
      </c>
      <c r="W209" s="1">
        <v>147.5</v>
      </c>
      <c r="X209" s="1">
        <v>144.80000000000001</v>
      </c>
      <c r="Y209" s="1">
        <v>130.80000000000001</v>
      </c>
      <c r="Z209" s="1">
        <v>140.1</v>
      </c>
      <c r="AA209" s="1">
        <v>148</v>
      </c>
      <c r="AB209" s="1">
        <v>134.4</v>
      </c>
      <c r="AC209" s="1">
        <v>139.80000000000001</v>
      </c>
      <c r="AD209" s="1">
        <v>142.19999999999999</v>
      </c>
    </row>
    <row r="210" spans="1:30" ht="12.75" x14ac:dyDescent="0.2">
      <c r="A210" s="1" t="s">
        <v>33</v>
      </c>
      <c r="B210" s="1">
        <v>2018</v>
      </c>
      <c r="C210" s="1" t="s">
        <v>43</v>
      </c>
      <c r="D210" s="1">
        <v>137.6</v>
      </c>
      <c r="E210" s="1">
        <v>144.9</v>
      </c>
      <c r="F210" s="1">
        <v>133.5</v>
      </c>
      <c r="G210" s="1">
        <v>141.5</v>
      </c>
      <c r="H210" s="1">
        <v>118</v>
      </c>
      <c r="I210" s="1">
        <v>139.5</v>
      </c>
      <c r="J210" s="1">
        <v>153</v>
      </c>
      <c r="K210" s="1">
        <v>113.2</v>
      </c>
      <c r="L210" s="1">
        <v>112.8</v>
      </c>
      <c r="M210" s="1">
        <v>141.1</v>
      </c>
      <c r="N210" s="1">
        <v>127.6</v>
      </c>
      <c r="O210" s="1">
        <v>152</v>
      </c>
      <c r="P210" s="1">
        <v>139.4</v>
      </c>
      <c r="Q210" s="1">
        <v>164</v>
      </c>
      <c r="R210" s="1">
        <v>141.5</v>
      </c>
      <c r="S210" s="1">
        <v>129.80000000000001</v>
      </c>
      <c r="T210" s="1">
        <v>139.69999999999999</v>
      </c>
      <c r="U210" s="1">
        <v>146.30000000000001</v>
      </c>
      <c r="V210" s="1">
        <v>133.4</v>
      </c>
      <c r="W210" s="1">
        <v>135.1</v>
      </c>
      <c r="X210" s="1">
        <v>136.19999999999999</v>
      </c>
      <c r="Y210" s="1">
        <v>123.3</v>
      </c>
      <c r="Z210" s="1">
        <v>130.69999999999999</v>
      </c>
      <c r="AA210" s="1">
        <v>145.5</v>
      </c>
      <c r="AB210" s="1">
        <v>130.4</v>
      </c>
      <c r="AC210" s="1">
        <v>132.5</v>
      </c>
      <c r="AD210" s="1">
        <v>138.9</v>
      </c>
    </row>
    <row r="211" spans="1:30" ht="12.75" x14ac:dyDescent="0.2">
      <c r="A211" s="1" t="s">
        <v>34</v>
      </c>
      <c r="B211" s="1">
        <v>2018</v>
      </c>
      <c r="C211" s="1" t="s">
        <v>43</v>
      </c>
      <c r="D211" s="1">
        <v>137.4</v>
      </c>
      <c r="E211" s="1">
        <v>149.5</v>
      </c>
      <c r="F211" s="1">
        <v>137.30000000000001</v>
      </c>
      <c r="G211" s="1">
        <v>141.9</v>
      </c>
      <c r="H211" s="1">
        <v>121.1</v>
      </c>
      <c r="I211" s="1">
        <v>142.5</v>
      </c>
      <c r="J211" s="1">
        <v>146.69999999999999</v>
      </c>
      <c r="K211" s="1">
        <v>119.1</v>
      </c>
      <c r="L211" s="1">
        <v>111.9</v>
      </c>
      <c r="M211" s="1">
        <v>141</v>
      </c>
      <c r="N211" s="1">
        <v>133.6</v>
      </c>
      <c r="O211" s="1">
        <v>154.5</v>
      </c>
      <c r="P211" s="1">
        <v>139.69999999999999</v>
      </c>
      <c r="Q211" s="1">
        <v>162.6</v>
      </c>
      <c r="R211" s="1">
        <v>148</v>
      </c>
      <c r="S211" s="1">
        <v>139.19999999999999</v>
      </c>
      <c r="T211" s="1">
        <v>146.80000000000001</v>
      </c>
      <c r="U211" s="1">
        <v>146.9</v>
      </c>
      <c r="V211" s="1">
        <v>145.30000000000001</v>
      </c>
      <c r="W211" s="1">
        <v>142.19999999999999</v>
      </c>
      <c r="X211" s="1">
        <v>142.1</v>
      </c>
      <c r="Y211" s="1">
        <v>125.5</v>
      </c>
      <c r="Z211" s="1">
        <v>136.5</v>
      </c>
      <c r="AA211" s="1">
        <v>147.80000000000001</v>
      </c>
      <c r="AB211" s="1">
        <v>132</v>
      </c>
      <c r="AC211" s="1">
        <v>136.30000000000001</v>
      </c>
      <c r="AD211" s="1">
        <v>140.80000000000001</v>
      </c>
    </row>
    <row r="212" spans="1:30" ht="12.75" x14ac:dyDescent="0.2">
      <c r="A212" s="1" t="s">
        <v>30</v>
      </c>
      <c r="B212" s="1">
        <v>2018</v>
      </c>
      <c r="C212" s="1" t="s">
        <v>44</v>
      </c>
      <c r="D212" s="1">
        <v>137.1</v>
      </c>
      <c r="E212" s="1">
        <v>150.80000000000001</v>
      </c>
      <c r="F212" s="1">
        <v>136.69999999999999</v>
      </c>
      <c r="G212" s="1">
        <v>141.9</v>
      </c>
      <c r="H212" s="1">
        <v>122.8</v>
      </c>
      <c r="I212" s="1">
        <v>143.9</v>
      </c>
      <c r="J212" s="1">
        <v>147.5</v>
      </c>
      <c r="K212" s="1">
        <v>121</v>
      </c>
      <c r="L212" s="1">
        <v>111.6</v>
      </c>
      <c r="M212" s="1">
        <v>140.6</v>
      </c>
      <c r="N212" s="1">
        <v>137.5</v>
      </c>
      <c r="O212" s="1">
        <v>156.1</v>
      </c>
      <c r="P212" s="1">
        <v>140</v>
      </c>
      <c r="Q212" s="1">
        <v>161.9</v>
      </c>
      <c r="R212" s="1">
        <v>151.69999999999999</v>
      </c>
      <c r="S212" s="1">
        <v>145.5</v>
      </c>
      <c r="T212" s="1">
        <v>150.80000000000001</v>
      </c>
      <c r="U212" s="1" t="s">
        <v>32</v>
      </c>
      <c r="V212" s="1">
        <v>150.30000000000001</v>
      </c>
      <c r="W212" s="1">
        <v>148</v>
      </c>
      <c r="X212" s="1">
        <v>145.4</v>
      </c>
      <c r="Y212" s="1">
        <v>130.30000000000001</v>
      </c>
      <c r="Z212" s="1">
        <v>143.1</v>
      </c>
      <c r="AA212" s="1">
        <v>150.19999999999999</v>
      </c>
      <c r="AB212" s="1">
        <v>133.1</v>
      </c>
      <c r="AC212" s="1">
        <v>140.1</v>
      </c>
      <c r="AD212" s="1">
        <v>142.4</v>
      </c>
    </row>
    <row r="213" spans="1:30" ht="12.75" x14ac:dyDescent="0.2">
      <c r="A213" s="1" t="s">
        <v>33</v>
      </c>
      <c r="B213" s="1">
        <v>2018</v>
      </c>
      <c r="C213" s="1" t="s">
        <v>44</v>
      </c>
      <c r="D213" s="1">
        <v>138.1</v>
      </c>
      <c r="E213" s="1">
        <v>146.30000000000001</v>
      </c>
      <c r="F213" s="1">
        <v>137.80000000000001</v>
      </c>
      <c r="G213" s="1">
        <v>141.6</v>
      </c>
      <c r="H213" s="1">
        <v>118.1</v>
      </c>
      <c r="I213" s="1">
        <v>141.5</v>
      </c>
      <c r="J213" s="1">
        <v>145.19999999999999</v>
      </c>
      <c r="K213" s="1">
        <v>115.3</v>
      </c>
      <c r="L213" s="1">
        <v>112.5</v>
      </c>
      <c r="M213" s="1">
        <v>141.4</v>
      </c>
      <c r="N213" s="1">
        <v>128</v>
      </c>
      <c r="O213" s="1">
        <v>152.6</v>
      </c>
      <c r="P213" s="1">
        <v>139.1</v>
      </c>
      <c r="Q213" s="1">
        <v>164.4</v>
      </c>
      <c r="R213" s="1">
        <v>142.4</v>
      </c>
      <c r="S213" s="1">
        <v>130.19999999999999</v>
      </c>
      <c r="T213" s="1">
        <v>140.5</v>
      </c>
      <c r="U213" s="1">
        <v>146.9</v>
      </c>
      <c r="V213" s="1">
        <v>136.69999999999999</v>
      </c>
      <c r="W213" s="1">
        <v>135.80000000000001</v>
      </c>
      <c r="X213" s="1">
        <v>136.80000000000001</v>
      </c>
      <c r="Y213" s="1">
        <v>121.2</v>
      </c>
      <c r="Z213" s="1">
        <v>131.30000000000001</v>
      </c>
      <c r="AA213" s="1">
        <v>146.1</v>
      </c>
      <c r="AB213" s="1">
        <v>130.5</v>
      </c>
      <c r="AC213" s="1">
        <v>132.19999999999999</v>
      </c>
      <c r="AD213" s="1">
        <v>139</v>
      </c>
    </row>
    <row r="214" spans="1:30" ht="12.75" x14ac:dyDescent="0.2">
      <c r="A214" s="1" t="s">
        <v>34</v>
      </c>
      <c r="B214" s="1">
        <v>2018</v>
      </c>
      <c r="C214" s="1" t="s">
        <v>44</v>
      </c>
      <c r="D214" s="1">
        <v>137.4</v>
      </c>
      <c r="E214" s="1">
        <v>149.19999999999999</v>
      </c>
      <c r="F214" s="1">
        <v>137.1</v>
      </c>
      <c r="G214" s="1">
        <v>141.80000000000001</v>
      </c>
      <c r="H214" s="1">
        <v>121.1</v>
      </c>
      <c r="I214" s="1">
        <v>142.80000000000001</v>
      </c>
      <c r="J214" s="1">
        <v>146.69999999999999</v>
      </c>
      <c r="K214" s="1">
        <v>119.1</v>
      </c>
      <c r="L214" s="1">
        <v>111.9</v>
      </c>
      <c r="M214" s="1">
        <v>140.9</v>
      </c>
      <c r="N214" s="1">
        <v>133.5</v>
      </c>
      <c r="O214" s="1">
        <v>154.5</v>
      </c>
      <c r="P214" s="1">
        <v>139.69999999999999</v>
      </c>
      <c r="Q214" s="1">
        <v>162.6</v>
      </c>
      <c r="R214" s="1">
        <v>148</v>
      </c>
      <c r="S214" s="1">
        <v>139.1</v>
      </c>
      <c r="T214" s="1">
        <v>146.69999999999999</v>
      </c>
      <c r="U214" s="1">
        <v>146.9</v>
      </c>
      <c r="V214" s="1">
        <v>145.1</v>
      </c>
      <c r="W214" s="1">
        <v>142.19999999999999</v>
      </c>
      <c r="X214" s="1">
        <v>142.1</v>
      </c>
      <c r="Y214" s="1">
        <v>125.5</v>
      </c>
      <c r="Z214" s="1">
        <v>136.5</v>
      </c>
      <c r="AA214" s="1">
        <v>147.80000000000001</v>
      </c>
      <c r="AB214" s="1">
        <v>132</v>
      </c>
      <c r="AC214" s="1">
        <v>136.30000000000001</v>
      </c>
      <c r="AD214" s="1">
        <v>140.80000000000001</v>
      </c>
    </row>
    <row r="215" spans="1:30" ht="12.75" x14ac:dyDescent="0.2">
      <c r="A215" s="1" t="s">
        <v>30</v>
      </c>
      <c r="B215" s="1">
        <v>2018</v>
      </c>
      <c r="C215" s="1" t="s">
        <v>45</v>
      </c>
      <c r="D215" s="1">
        <v>137.1</v>
      </c>
      <c r="E215" s="1">
        <v>151.9</v>
      </c>
      <c r="F215" s="1">
        <v>137.4</v>
      </c>
      <c r="G215" s="1">
        <v>142.4</v>
      </c>
      <c r="H215" s="1">
        <v>124.2</v>
      </c>
      <c r="I215" s="1">
        <v>140.19999999999999</v>
      </c>
      <c r="J215" s="1">
        <v>136.6</v>
      </c>
      <c r="K215" s="1">
        <v>120.9</v>
      </c>
      <c r="L215" s="1">
        <v>109.9</v>
      </c>
      <c r="M215" s="1">
        <v>140.19999999999999</v>
      </c>
      <c r="N215" s="1">
        <v>137.80000000000001</v>
      </c>
      <c r="O215" s="1">
        <v>156</v>
      </c>
      <c r="P215" s="1">
        <v>138.5</v>
      </c>
      <c r="Q215" s="1">
        <v>162.4</v>
      </c>
      <c r="R215" s="1">
        <v>151.6</v>
      </c>
      <c r="S215" s="1">
        <v>145.9</v>
      </c>
      <c r="T215" s="1">
        <v>150.80000000000001</v>
      </c>
      <c r="U215" s="1" t="s">
        <v>32</v>
      </c>
      <c r="V215" s="1">
        <v>149</v>
      </c>
      <c r="W215" s="1">
        <v>149.5</v>
      </c>
      <c r="X215" s="1">
        <v>149.6</v>
      </c>
      <c r="Y215" s="1">
        <v>128.9</v>
      </c>
      <c r="Z215" s="1">
        <v>143.30000000000001</v>
      </c>
      <c r="AA215" s="1">
        <v>155.1</v>
      </c>
      <c r="AB215" s="1">
        <v>133.19999999999999</v>
      </c>
      <c r="AC215" s="1">
        <v>141.6</v>
      </c>
      <c r="AD215" s="1">
        <v>141.9</v>
      </c>
    </row>
    <row r="216" spans="1:30" ht="12.75" x14ac:dyDescent="0.2">
      <c r="A216" s="1" t="s">
        <v>33</v>
      </c>
      <c r="B216" s="1">
        <v>2018</v>
      </c>
      <c r="C216" s="1" t="s">
        <v>45</v>
      </c>
      <c r="D216" s="1">
        <v>138.5</v>
      </c>
      <c r="E216" s="1">
        <v>147.80000000000001</v>
      </c>
      <c r="F216" s="1">
        <v>141.1</v>
      </c>
      <c r="G216" s="1">
        <v>141.6</v>
      </c>
      <c r="H216" s="1">
        <v>118.1</v>
      </c>
      <c r="I216" s="1">
        <v>138.5</v>
      </c>
      <c r="J216" s="1">
        <v>132.4</v>
      </c>
      <c r="K216" s="1">
        <v>117.5</v>
      </c>
      <c r="L216" s="1">
        <v>111</v>
      </c>
      <c r="M216" s="1">
        <v>141.5</v>
      </c>
      <c r="N216" s="1">
        <v>128.1</v>
      </c>
      <c r="O216" s="1">
        <v>152.9</v>
      </c>
      <c r="P216" s="1">
        <v>137.6</v>
      </c>
      <c r="Q216" s="1">
        <v>164.6</v>
      </c>
      <c r="R216" s="1">
        <v>142.69999999999999</v>
      </c>
      <c r="S216" s="1">
        <v>130.30000000000001</v>
      </c>
      <c r="T216" s="1">
        <v>140.80000000000001</v>
      </c>
      <c r="U216" s="1">
        <v>146.5</v>
      </c>
      <c r="V216" s="1">
        <v>132.4</v>
      </c>
      <c r="W216" s="1">
        <v>136.19999999999999</v>
      </c>
      <c r="X216" s="1">
        <v>137.30000000000001</v>
      </c>
      <c r="Y216" s="1">
        <v>118.8</v>
      </c>
      <c r="Z216" s="1">
        <v>131.69999999999999</v>
      </c>
      <c r="AA216" s="1">
        <v>146.5</v>
      </c>
      <c r="AB216" s="1">
        <v>130.80000000000001</v>
      </c>
      <c r="AC216" s="1">
        <v>131.69999999999999</v>
      </c>
      <c r="AD216" s="1">
        <v>138</v>
      </c>
    </row>
    <row r="217" spans="1:30" ht="12.75" x14ac:dyDescent="0.2">
      <c r="A217" s="1" t="s">
        <v>34</v>
      </c>
      <c r="B217" s="1">
        <v>2018</v>
      </c>
      <c r="C217" s="1" t="s">
        <v>45</v>
      </c>
      <c r="D217" s="1">
        <v>137.5</v>
      </c>
      <c r="E217" s="1">
        <v>150.5</v>
      </c>
      <c r="F217" s="1">
        <v>138.80000000000001</v>
      </c>
      <c r="G217" s="1">
        <v>142.1</v>
      </c>
      <c r="H217" s="1">
        <v>122</v>
      </c>
      <c r="I217" s="1">
        <v>139.4</v>
      </c>
      <c r="J217" s="1">
        <v>135.19999999999999</v>
      </c>
      <c r="K217" s="1">
        <v>119.8</v>
      </c>
      <c r="L217" s="1">
        <v>110.3</v>
      </c>
      <c r="M217" s="1">
        <v>140.6</v>
      </c>
      <c r="N217" s="1">
        <v>133.80000000000001</v>
      </c>
      <c r="O217" s="1">
        <v>154.6</v>
      </c>
      <c r="P217" s="1">
        <v>138.19999999999999</v>
      </c>
      <c r="Q217" s="1">
        <v>163</v>
      </c>
      <c r="R217" s="1">
        <v>148.1</v>
      </c>
      <c r="S217" s="1">
        <v>139.4</v>
      </c>
      <c r="T217" s="1">
        <v>146.80000000000001</v>
      </c>
      <c r="U217" s="1">
        <v>146.5</v>
      </c>
      <c r="V217" s="1">
        <v>142.69999999999999</v>
      </c>
      <c r="W217" s="1">
        <v>143.19999999999999</v>
      </c>
      <c r="X217" s="1">
        <v>144.9</v>
      </c>
      <c r="Y217" s="1">
        <v>123.6</v>
      </c>
      <c r="Z217" s="1">
        <v>136.80000000000001</v>
      </c>
      <c r="AA217" s="1">
        <v>150.1</v>
      </c>
      <c r="AB217" s="1">
        <v>132.19999999999999</v>
      </c>
      <c r="AC217" s="1">
        <v>136.80000000000001</v>
      </c>
      <c r="AD217" s="1">
        <v>140.1</v>
      </c>
    </row>
    <row r="218" spans="1:30" ht="12.75" x14ac:dyDescent="0.2">
      <c r="A218" s="1" t="s">
        <v>30</v>
      </c>
      <c r="B218" s="1">
        <v>2019</v>
      </c>
      <c r="C218" s="1" t="s">
        <v>31</v>
      </c>
      <c r="D218" s="1">
        <v>136.6</v>
      </c>
      <c r="E218" s="1">
        <v>152.5</v>
      </c>
      <c r="F218" s="1">
        <v>138.19999999999999</v>
      </c>
      <c r="G218" s="1">
        <v>142.4</v>
      </c>
      <c r="H218" s="1">
        <v>123.9</v>
      </c>
      <c r="I218" s="1">
        <v>135.5</v>
      </c>
      <c r="J218" s="1">
        <v>131.69999999999999</v>
      </c>
      <c r="K218" s="1">
        <v>121.3</v>
      </c>
      <c r="L218" s="1">
        <v>108.4</v>
      </c>
      <c r="M218" s="1">
        <v>138.9</v>
      </c>
      <c r="N218" s="1">
        <v>137</v>
      </c>
      <c r="O218" s="1">
        <v>155.80000000000001</v>
      </c>
      <c r="P218" s="1">
        <v>137.4</v>
      </c>
      <c r="Q218" s="1">
        <v>162.69999999999999</v>
      </c>
      <c r="R218" s="1">
        <v>150.6</v>
      </c>
      <c r="S218" s="1">
        <v>145.1</v>
      </c>
      <c r="T218" s="1">
        <v>149.9</v>
      </c>
      <c r="U218" s="1" t="s">
        <v>32</v>
      </c>
      <c r="V218" s="1">
        <v>146.19999999999999</v>
      </c>
      <c r="W218" s="1">
        <v>150.1</v>
      </c>
      <c r="X218" s="1">
        <v>149.6</v>
      </c>
      <c r="Y218" s="1">
        <v>128.6</v>
      </c>
      <c r="Z218" s="1">
        <v>142.9</v>
      </c>
      <c r="AA218" s="1">
        <v>155.19999999999999</v>
      </c>
      <c r="AB218" s="1">
        <v>133.5</v>
      </c>
      <c r="AC218" s="1">
        <v>141.69999999999999</v>
      </c>
      <c r="AD218" s="1">
        <v>141</v>
      </c>
    </row>
    <row r="219" spans="1:30" ht="12.75" x14ac:dyDescent="0.2">
      <c r="A219" s="1" t="s">
        <v>33</v>
      </c>
      <c r="B219" s="1">
        <v>2019</v>
      </c>
      <c r="C219" s="1" t="s">
        <v>31</v>
      </c>
      <c r="D219" s="1">
        <v>138.30000000000001</v>
      </c>
      <c r="E219" s="1">
        <v>149.4</v>
      </c>
      <c r="F219" s="1">
        <v>143.5</v>
      </c>
      <c r="G219" s="1">
        <v>141.69999999999999</v>
      </c>
      <c r="H219" s="1">
        <v>118.1</v>
      </c>
      <c r="I219" s="1">
        <v>135.19999999999999</v>
      </c>
      <c r="J219" s="1">
        <v>130.5</v>
      </c>
      <c r="K219" s="1">
        <v>118.2</v>
      </c>
      <c r="L219" s="1">
        <v>110.4</v>
      </c>
      <c r="M219" s="1">
        <v>140.4</v>
      </c>
      <c r="N219" s="1">
        <v>128.1</v>
      </c>
      <c r="O219" s="1">
        <v>153.19999999999999</v>
      </c>
      <c r="P219" s="1">
        <v>137.30000000000001</v>
      </c>
      <c r="Q219" s="1">
        <v>164.7</v>
      </c>
      <c r="R219" s="1">
        <v>143</v>
      </c>
      <c r="S219" s="1">
        <v>130.4</v>
      </c>
      <c r="T219" s="1">
        <v>141.1</v>
      </c>
      <c r="U219" s="1">
        <v>147.69999999999999</v>
      </c>
      <c r="V219" s="1">
        <v>128.6</v>
      </c>
      <c r="W219" s="1">
        <v>136.30000000000001</v>
      </c>
      <c r="X219" s="1">
        <v>137.80000000000001</v>
      </c>
      <c r="Y219" s="1">
        <v>118.6</v>
      </c>
      <c r="Z219" s="1">
        <v>131.9</v>
      </c>
      <c r="AA219" s="1">
        <v>146.6</v>
      </c>
      <c r="AB219" s="1">
        <v>131.69999999999999</v>
      </c>
      <c r="AC219" s="1">
        <v>131.80000000000001</v>
      </c>
      <c r="AD219" s="1">
        <v>138</v>
      </c>
    </row>
    <row r="220" spans="1:30" ht="12.75" x14ac:dyDescent="0.2">
      <c r="A220" s="1" t="s">
        <v>34</v>
      </c>
      <c r="B220" s="1">
        <v>2019</v>
      </c>
      <c r="C220" s="1" t="s">
        <v>31</v>
      </c>
      <c r="D220" s="1">
        <v>137.1</v>
      </c>
      <c r="E220" s="1">
        <v>151.4</v>
      </c>
      <c r="F220" s="1">
        <v>140.19999999999999</v>
      </c>
      <c r="G220" s="1">
        <v>142.1</v>
      </c>
      <c r="H220" s="1">
        <v>121.8</v>
      </c>
      <c r="I220" s="1">
        <v>135.4</v>
      </c>
      <c r="J220" s="1">
        <v>131.30000000000001</v>
      </c>
      <c r="K220" s="1">
        <v>120.3</v>
      </c>
      <c r="L220" s="1">
        <v>109.1</v>
      </c>
      <c r="M220" s="1">
        <v>139.4</v>
      </c>
      <c r="N220" s="1">
        <v>133.30000000000001</v>
      </c>
      <c r="O220" s="1">
        <v>154.6</v>
      </c>
      <c r="P220" s="1">
        <v>137.4</v>
      </c>
      <c r="Q220" s="1">
        <v>163.19999999999999</v>
      </c>
      <c r="R220" s="1">
        <v>147.6</v>
      </c>
      <c r="S220" s="1">
        <v>139</v>
      </c>
      <c r="T220" s="1">
        <v>146.4</v>
      </c>
      <c r="U220" s="1">
        <v>147.69999999999999</v>
      </c>
      <c r="V220" s="1">
        <v>139.5</v>
      </c>
      <c r="W220" s="1">
        <v>143.6</v>
      </c>
      <c r="X220" s="1">
        <v>145.1</v>
      </c>
      <c r="Y220" s="1">
        <v>123.3</v>
      </c>
      <c r="Z220" s="1">
        <v>136.69999999999999</v>
      </c>
      <c r="AA220" s="1">
        <v>150.19999999999999</v>
      </c>
      <c r="AB220" s="1">
        <v>132.80000000000001</v>
      </c>
      <c r="AC220" s="1">
        <v>136.9</v>
      </c>
      <c r="AD220" s="1">
        <v>139.6</v>
      </c>
    </row>
    <row r="221" spans="1:30" ht="12.75" x14ac:dyDescent="0.2">
      <c r="A221" s="1" t="s">
        <v>30</v>
      </c>
      <c r="B221" s="1">
        <v>2019</v>
      </c>
      <c r="C221" s="1" t="s">
        <v>35</v>
      </c>
      <c r="D221" s="1">
        <v>136.80000000000001</v>
      </c>
      <c r="E221" s="1">
        <v>153</v>
      </c>
      <c r="F221" s="1">
        <v>139.1</v>
      </c>
      <c r="G221" s="1">
        <v>142.5</v>
      </c>
      <c r="H221" s="1">
        <v>124.1</v>
      </c>
      <c r="I221" s="1">
        <v>135.80000000000001</v>
      </c>
      <c r="J221" s="1">
        <v>128.69999999999999</v>
      </c>
      <c r="K221" s="1">
        <v>121.5</v>
      </c>
      <c r="L221" s="1">
        <v>108.3</v>
      </c>
      <c r="M221" s="1">
        <v>139.19999999999999</v>
      </c>
      <c r="N221" s="1">
        <v>137.4</v>
      </c>
      <c r="O221" s="1">
        <v>156.19999999999999</v>
      </c>
      <c r="P221" s="1">
        <v>137.19999999999999</v>
      </c>
      <c r="Q221" s="1">
        <v>162.80000000000001</v>
      </c>
      <c r="R221" s="1">
        <v>150.5</v>
      </c>
      <c r="S221" s="1">
        <v>146.1</v>
      </c>
      <c r="T221" s="1">
        <v>149.9</v>
      </c>
      <c r="U221" s="1" t="s">
        <v>32</v>
      </c>
      <c r="V221" s="1">
        <v>145.30000000000001</v>
      </c>
      <c r="W221" s="1">
        <v>150.1</v>
      </c>
      <c r="X221" s="1">
        <v>149.9</v>
      </c>
      <c r="Y221" s="1">
        <v>129.19999999999999</v>
      </c>
      <c r="Z221" s="1">
        <v>143.4</v>
      </c>
      <c r="AA221" s="1">
        <v>155.5</v>
      </c>
      <c r="AB221" s="1">
        <v>134.9</v>
      </c>
      <c r="AC221" s="1">
        <v>142.19999999999999</v>
      </c>
      <c r="AD221" s="1">
        <v>141</v>
      </c>
    </row>
    <row r="222" spans="1:30" ht="12.75" x14ac:dyDescent="0.2">
      <c r="A222" s="1" t="s">
        <v>33</v>
      </c>
      <c r="B222" s="1">
        <v>2019</v>
      </c>
      <c r="C222" s="1" t="s">
        <v>35</v>
      </c>
      <c r="D222" s="1">
        <v>139.4</v>
      </c>
      <c r="E222" s="1">
        <v>150.1</v>
      </c>
      <c r="F222" s="1">
        <v>145.30000000000001</v>
      </c>
      <c r="G222" s="1">
        <v>141.69999999999999</v>
      </c>
      <c r="H222" s="1">
        <v>118.4</v>
      </c>
      <c r="I222" s="1">
        <v>137</v>
      </c>
      <c r="J222" s="1">
        <v>131.6</v>
      </c>
      <c r="K222" s="1">
        <v>119.9</v>
      </c>
      <c r="L222" s="1">
        <v>110.4</v>
      </c>
      <c r="M222" s="1">
        <v>140.80000000000001</v>
      </c>
      <c r="N222" s="1">
        <v>128.30000000000001</v>
      </c>
      <c r="O222" s="1">
        <v>153.5</v>
      </c>
      <c r="P222" s="1">
        <v>138</v>
      </c>
      <c r="Q222" s="1">
        <v>164.9</v>
      </c>
      <c r="R222" s="1">
        <v>143.30000000000001</v>
      </c>
      <c r="S222" s="1">
        <v>130.80000000000001</v>
      </c>
      <c r="T222" s="1">
        <v>141.4</v>
      </c>
      <c r="U222" s="1">
        <v>148.5</v>
      </c>
      <c r="V222" s="1">
        <v>127.1</v>
      </c>
      <c r="W222" s="1">
        <v>136.6</v>
      </c>
      <c r="X222" s="1">
        <v>138.5</v>
      </c>
      <c r="Y222" s="1">
        <v>119.2</v>
      </c>
      <c r="Z222" s="1">
        <v>132.19999999999999</v>
      </c>
      <c r="AA222" s="1">
        <v>146.6</v>
      </c>
      <c r="AB222" s="1">
        <v>133</v>
      </c>
      <c r="AC222" s="1">
        <v>132.4</v>
      </c>
      <c r="AD222" s="1">
        <v>138.6</v>
      </c>
    </row>
    <row r="223" spans="1:30" ht="12.75" x14ac:dyDescent="0.2">
      <c r="A223" s="1" t="s">
        <v>34</v>
      </c>
      <c r="B223" s="1">
        <v>2019</v>
      </c>
      <c r="C223" s="1" t="s">
        <v>35</v>
      </c>
      <c r="D223" s="1">
        <v>137.6</v>
      </c>
      <c r="E223" s="1">
        <v>152</v>
      </c>
      <c r="F223" s="1">
        <v>141.5</v>
      </c>
      <c r="G223" s="1">
        <v>142.19999999999999</v>
      </c>
      <c r="H223" s="1">
        <v>122</v>
      </c>
      <c r="I223" s="1">
        <v>136.4</v>
      </c>
      <c r="J223" s="1">
        <v>129.69999999999999</v>
      </c>
      <c r="K223" s="1">
        <v>121</v>
      </c>
      <c r="L223" s="1">
        <v>109</v>
      </c>
      <c r="M223" s="1">
        <v>139.69999999999999</v>
      </c>
      <c r="N223" s="1">
        <v>133.6</v>
      </c>
      <c r="O223" s="1">
        <v>154.9</v>
      </c>
      <c r="P223" s="1">
        <v>137.5</v>
      </c>
      <c r="Q223" s="1">
        <v>163.4</v>
      </c>
      <c r="R223" s="1">
        <v>147.69999999999999</v>
      </c>
      <c r="S223" s="1">
        <v>139.69999999999999</v>
      </c>
      <c r="T223" s="1">
        <v>146.5</v>
      </c>
      <c r="U223" s="1">
        <v>148.5</v>
      </c>
      <c r="V223" s="1">
        <v>138.4</v>
      </c>
      <c r="W223" s="1">
        <v>143.69999999999999</v>
      </c>
      <c r="X223" s="1">
        <v>145.6</v>
      </c>
      <c r="Y223" s="1">
        <v>123.9</v>
      </c>
      <c r="Z223" s="1">
        <v>137.1</v>
      </c>
      <c r="AA223" s="1">
        <v>150.30000000000001</v>
      </c>
      <c r="AB223" s="1">
        <v>134.1</v>
      </c>
      <c r="AC223" s="1">
        <v>137.4</v>
      </c>
      <c r="AD223" s="1">
        <v>139.9</v>
      </c>
    </row>
    <row r="224" spans="1:30" ht="12.75" x14ac:dyDescent="0.2">
      <c r="A224" s="1" t="s">
        <v>30</v>
      </c>
      <c r="B224" s="1">
        <v>2019</v>
      </c>
      <c r="C224" s="1" t="s">
        <v>36</v>
      </c>
      <c r="D224" s="1">
        <v>136.9</v>
      </c>
      <c r="E224" s="1">
        <v>154.1</v>
      </c>
      <c r="F224" s="1">
        <v>138.69999999999999</v>
      </c>
      <c r="G224" s="1">
        <v>142.5</v>
      </c>
      <c r="H224" s="1">
        <v>124.1</v>
      </c>
      <c r="I224" s="1">
        <v>136.1</v>
      </c>
      <c r="J224" s="1">
        <v>128.19999999999999</v>
      </c>
      <c r="K224" s="1">
        <v>122.3</v>
      </c>
      <c r="L224" s="1">
        <v>108.3</v>
      </c>
      <c r="M224" s="1">
        <v>138.9</v>
      </c>
      <c r="N224" s="1">
        <v>137.4</v>
      </c>
      <c r="O224" s="1">
        <v>156.4</v>
      </c>
      <c r="P224" s="1">
        <v>137.30000000000001</v>
      </c>
      <c r="Q224" s="1">
        <v>162.9</v>
      </c>
      <c r="R224" s="1">
        <v>150.80000000000001</v>
      </c>
      <c r="S224" s="1">
        <v>146.1</v>
      </c>
      <c r="T224" s="1">
        <v>150.1</v>
      </c>
      <c r="U224" s="1" t="s">
        <v>32</v>
      </c>
      <c r="V224" s="1">
        <v>146.4</v>
      </c>
      <c r="W224" s="1">
        <v>150</v>
      </c>
      <c r="X224" s="1">
        <v>150.4</v>
      </c>
      <c r="Y224" s="1">
        <v>129.9</v>
      </c>
      <c r="Z224" s="1">
        <v>143.80000000000001</v>
      </c>
      <c r="AA224" s="1">
        <v>155.5</v>
      </c>
      <c r="AB224" s="1">
        <v>134</v>
      </c>
      <c r="AC224" s="1">
        <v>142.4</v>
      </c>
      <c r="AD224" s="1">
        <v>141.19999999999999</v>
      </c>
    </row>
    <row r="225" spans="1:30" ht="12.75" x14ac:dyDescent="0.2">
      <c r="A225" s="1" t="s">
        <v>33</v>
      </c>
      <c r="B225" s="1">
        <v>2019</v>
      </c>
      <c r="C225" s="1" t="s">
        <v>36</v>
      </c>
      <c r="D225" s="1">
        <v>139.69999999999999</v>
      </c>
      <c r="E225" s="1">
        <v>151.1</v>
      </c>
      <c r="F225" s="1">
        <v>142.9</v>
      </c>
      <c r="G225" s="1">
        <v>141.9</v>
      </c>
      <c r="H225" s="1">
        <v>118.4</v>
      </c>
      <c r="I225" s="1">
        <v>139.4</v>
      </c>
      <c r="J225" s="1">
        <v>141.19999999999999</v>
      </c>
      <c r="K225" s="1">
        <v>120.7</v>
      </c>
      <c r="L225" s="1">
        <v>110.4</v>
      </c>
      <c r="M225" s="1">
        <v>140.69999999999999</v>
      </c>
      <c r="N225" s="1">
        <v>128.5</v>
      </c>
      <c r="O225" s="1">
        <v>153.9</v>
      </c>
      <c r="P225" s="1">
        <v>139.6</v>
      </c>
      <c r="Q225" s="1">
        <v>165.3</v>
      </c>
      <c r="R225" s="1">
        <v>143.5</v>
      </c>
      <c r="S225" s="1">
        <v>131.19999999999999</v>
      </c>
      <c r="T225" s="1">
        <v>141.6</v>
      </c>
      <c r="U225" s="1">
        <v>149</v>
      </c>
      <c r="V225" s="1">
        <v>128.80000000000001</v>
      </c>
      <c r="W225" s="1">
        <v>136.80000000000001</v>
      </c>
      <c r="X225" s="1">
        <v>139.19999999999999</v>
      </c>
      <c r="Y225" s="1">
        <v>119.9</v>
      </c>
      <c r="Z225" s="1">
        <v>133</v>
      </c>
      <c r="AA225" s="1">
        <v>146.69999999999999</v>
      </c>
      <c r="AB225" s="1">
        <v>132.5</v>
      </c>
      <c r="AC225" s="1">
        <v>132.80000000000001</v>
      </c>
      <c r="AD225" s="1">
        <v>139.5</v>
      </c>
    </row>
    <row r="226" spans="1:30" ht="12.75" x14ac:dyDescent="0.2">
      <c r="A226" s="1" t="s">
        <v>34</v>
      </c>
      <c r="B226" s="1">
        <v>2019</v>
      </c>
      <c r="C226" s="1" t="s">
        <v>36</v>
      </c>
      <c r="D226" s="1">
        <v>137.80000000000001</v>
      </c>
      <c r="E226" s="1">
        <v>153</v>
      </c>
      <c r="F226" s="1">
        <v>140.30000000000001</v>
      </c>
      <c r="G226" s="1">
        <v>142.30000000000001</v>
      </c>
      <c r="H226" s="1">
        <v>122</v>
      </c>
      <c r="I226" s="1">
        <v>137.6</v>
      </c>
      <c r="J226" s="1">
        <v>132.6</v>
      </c>
      <c r="K226" s="1">
        <v>121.8</v>
      </c>
      <c r="L226" s="1">
        <v>109</v>
      </c>
      <c r="M226" s="1">
        <v>139.5</v>
      </c>
      <c r="N226" s="1">
        <v>133.69999999999999</v>
      </c>
      <c r="O226" s="1">
        <v>155.19999999999999</v>
      </c>
      <c r="P226" s="1">
        <v>138.1</v>
      </c>
      <c r="Q226" s="1">
        <v>163.5</v>
      </c>
      <c r="R226" s="1">
        <v>147.9</v>
      </c>
      <c r="S226" s="1">
        <v>139.9</v>
      </c>
      <c r="T226" s="1">
        <v>146.69999999999999</v>
      </c>
      <c r="U226" s="1">
        <v>149</v>
      </c>
      <c r="V226" s="1">
        <v>139.69999999999999</v>
      </c>
      <c r="W226" s="1">
        <v>143.80000000000001</v>
      </c>
      <c r="X226" s="1">
        <v>146.19999999999999</v>
      </c>
      <c r="Y226" s="1">
        <v>124.6</v>
      </c>
      <c r="Z226" s="1">
        <v>137.69999999999999</v>
      </c>
      <c r="AA226" s="1">
        <v>150.30000000000001</v>
      </c>
      <c r="AB226" s="1">
        <v>133.4</v>
      </c>
      <c r="AC226" s="1">
        <v>137.69999999999999</v>
      </c>
      <c r="AD226" s="1">
        <v>140.4</v>
      </c>
    </row>
    <row r="227" spans="1:30" ht="12.75" x14ac:dyDescent="0.2">
      <c r="A227" s="1" t="s">
        <v>30</v>
      </c>
      <c r="B227" s="1">
        <v>2019</v>
      </c>
      <c r="C227" s="1" t="s">
        <v>38</v>
      </c>
      <c r="D227" s="1">
        <v>137.4</v>
      </c>
      <c r="E227" s="1">
        <v>159.5</v>
      </c>
      <c r="F227" s="1">
        <v>134.5</v>
      </c>
      <c r="G227" s="1">
        <v>142.6</v>
      </c>
      <c r="H227" s="1">
        <v>124</v>
      </c>
      <c r="I227" s="1">
        <v>143.69999999999999</v>
      </c>
      <c r="J227" s="1">
        <v>133.4</v>
      </c>
      <c r="K227" s="1">
        <v>125.1</v>
      </c>
      <c r="L227" s="1">
        <v>109.3</v>
      </c>
      <c r="M227" s="1">
        <v>139.30000000000001</v>
      </c>
      <c r="N227" s="1">
        <v>137.69999999999999</v>
      </c>
      <c r="O227" s="1">
        <v>156.4</v>
      </c>
      <c r="P227" s="1">
        <v>139.19999999999999</v>
      </c>
      <c r="Q227" s="1">
        <v>163.30000000000001</v>
      </c>
      <c r="R227" s="1">
        <v>151.30000000000001</v>
      </c>
      <c r="S227" s="1">
        <v>146.6</v>
      </c>
      <c r="T227" s="1">
        <v>150.69999999999999</v>
      </c>
      <c r="U227" s="1" t="s">
        <v>32</v>
      </c>
      <c r="V227" s="1">
        <v>146.9</v>
      </c>
      <c r="W227" s="1">
        <v>149.5</v>
      </c>
      <c r="X227" s="1">
        <v>151.30000000000001</v>
      </c>
      <c r="Y227" s="1">
        <v>130.19999999999999</v>
      </c>
      <c r="Z227" s="1">
        <v>145.9</v>
      </c>
      <c r="AA227" s="1">
        <v>156.69999999999999</v>
      </c>
      <c r="AB227" s="1">
        <v>133.9</v>
      </c>
      <c r="AC227" s="1">
        <v>142.9</v>
      </c>
      <c r="AD227" s="1">
        <v>142.4</v>
      </c>
    </row>
    <row r="228" spans="1:30" ht="12.75" x14ac:dyDescent="0.2">
      <c r="A228" s="1" t="s">
        <v>33</v>
      </c>
      <c r="B228" s="1">
        <v>2019</v>
      </c>
      <c r="C228" s="1" t="s">
        <v>38</v>
      </c>
      <c r="D228" s="1">
        <v>140.4</v>
      </c>
      <c r="E228" s="1">
        <v>156.69999999999999</v>
      </c>
      <c r="F228" s="1">
        <v>138.30000000000001</v>
      </c>
      <c r="G228" s="1">
        <v>142.4</v>
      </c>
      <c r="H228" s="1">
        <v>118.6</v>
      </c>
      <c r="I228" s="1">
        <v>149.69999999999999</v>
      </c>
      <c r="J228" s="1">
        <v>161.6</v>
      </c>
      <c r="K228" s="1">
        <v>124.4</v>
      </c>
      <c r="L228" s="1">
        <v>111.2</v>
      </c>
      <c r="M228" s="1">
        <v>141</v>
      </c>
      <c r="N228" s="1">
        <v>128.9</v>
      </c>
      <c r="O228" s="1">
        <v>154.5</v>
      </c>
      <c r="P228" s="1">
        <v>143.80000000000001</v>
      </c>
      <c r="Q228" s="1">
        <v>166.2</v>
      </c>
      <c r="R228" s="1">
        <v>144</v>
      </c>
      <c r="S228" s="1">
        <v>131.69999999999999</v>
      </c>
      <c r="T228" s="1">
        <v>142.19999999999999</v>
      </c>
      <c r="U228" s="1">
        <v>150.1</v>
      </c>
      <c r="V228" s="1">
        <v>129.4</v>
      </c>
      <c r="W228" s="1">
        <v>137.19999999999999</v>
      </c>
      <c r="X228" s="1">
        <v>139.80000000000001</v>
      </c>
      <c r="Y228" s="1">
        <v>120.1</v>
      </c>
      <c r="Z228" s="1">
        <v>134</v>
      </c>
      <c r="AA228" s="1">
        <v>148</v>
      </c>
      <c r="AB228" s="1">
        <v>132.6</v>
      </c>
      <c r="AC228" s="1">
        <v>133.30000000000001</v>
      </c>
      <c r="AD228" s="1">
        <v>141.5</v>
      </c>
    </row>
    <row r="229" spans="1:30" ht="12.75" x14ac:dyDescent="0.2">
      <c r="A229" s="1" t="s">
        <v>34</v>
      </c>
      <c r="B229" s="1">
        <v>2019</v>
      </c>
      <c r="C229" s="1" t="s">
        <v>38</v>
      </c>
      <c r="D229" s="1">
        <v>138.30000000000001</v>
      </c>
      <c r="E229" s="1">
        <v>158.5</v>
      </c>
      <c r="F229" s="1">
        <v>136</v>
      </c>
      <c r="G229" s="1">
        <v>142.5</v>
      </c>
      <c r="H229" s="1">
        <v>122</v>
      </c>
      <c r="I229" s="1">
        <v>146.5</v>
      </c>
      <c r="J229" s="1">
        <v>143</v>
      </c>
      <c r="K229" s="1">
        <v>124.9</v>
      </c>
      <c r="L229" s="1">
        <v>109.9</v>
      </c>
      <c r="M229" s="1">
        <v>139.9</v>
      </c>
      <c r="N229" s="1">
        <v>134</v>
      </c>
      <c r="O229" s="1">
        <v>155.5</v>
      </c>
      <c r="P229" s="1">
        <v>140.9</v>
      </c>
      <c r="Q229" s="1">
        <v>164.1</v>
      </c>
      <c r="R229" s="1">
        <v>148.4</v>
      </c>
      <c r="S229" s="1">
        <v>140.4</v>
      </c>
      <c r="T229" s="1">
        <v>147.30000000000001</v>
      </c>
      <c r="U229" s="1">
        <v>150.1</v>
      </c>
      <c r="V229" s="1">
        <v>140.30000000000001</v>
      </c>
      <c r="W229" s="1">
        <v>143.69999999999999</v>
      </c>
      <c r="X229" s="1">
        <v>146.9</v>
      </c>
      <c r="Y229" s="1">
        <v>124.9</v>
      </c>
      <c r="Z229" s="1">
        <v>139.19999999999999</v>
      </c>
      <c r="AA229" s="1">
        <v>151.6</v>
      </c>
      <c r="AB229" s="1">
        <v>133.4</v>
      </c>
      <c r="AC229" s="1">
        <v>138.19999999999999</v>
      </c>
      <c r="AD229" s="1">
        <v>142</v>
      </c>
    </row>
    <row r="230" spans="1:30" ht="12.75" x14ac:dyDescent="0.2">
      <c r="A230" s="1" t="s">
        <v>30</v>
      </c>
      <c r="B230" s="1">
        <v>2019</v>
      </c>
      <c r="C230" s="1" t="s">
        <v>39</v>
      </c>
      <c r="D230" s="1">
        <v>137.80000000000001</v>
      </c>
      <c r="E230" s="1">
        <v>163.5</v>
      </c>
      <c r="F230" s="1">
        <v>136.19999999999999</v>
      </c>
      <c r="G230" s="1">
        <v>143.19999999999999</v>
      </c>
      <c r="H230" s="1">
        <v>124.3</v>
      </c>
      <c r="I230" s="1">
        <v>143.30000000000001</v>
      </c>
      <c r="J230" s="1">
        <v>140.6</v>
      </c>
      <c r="K230" s="1">
        <v>128.69999999999999</v>
      </c>
      <c r="L230" s="1">
        <v>110.6</v>
      </c>
      <c r="M230" s="1">
        <v>140.4</v>
      </c>
      <c r="N230" s="1">
        <v>138</v>
      </c>
      <c r="O230" s="1">
        <v>156.6</v>
      </c>
      <c r="P230" s="1">
        <v>141</v>
      </c>
      <c r="Q230" s="1">
        <v>164.2</v>
      </c>
      <c r="R230" s="1">
        <v>151.4</v>
      </c>
      <c r="S230" s="1">
        <v>146.5</v>
      </c>
      <c r="T230" s="1">
        <v>150.69999999999999</v>
      </c>
      <c r="U230" s="1" t="s">
        <v>32</v>
      </c>
      <c r="V230" s="1">
        <v>147.80000000000001</v>
      </c>
      <c r="W230" s="1">
        <v>149.6</v>
      </c>
      <c r="X230" s="1">
        <v>151.69999999999999</v>
      </c>
      <c r="Y230" s="1">
        <v>130.19999999999999</v>
      </c>
      <c r="Z230" s="1">
        <v>146.4</v>
      </c>
      <c r="AA230" s="1">
        <v>157.69999999999999</v>
      </c>
      <c r="AB230" s="1">
        <v>134.80000000000001</v>
      </c>
      <c r="AC230" s="1">
        <v>143.30000000000001</v>
      </c>
      <c r="AD230" s="1">
        <v>143.6</v>
      </c>
    </row>
    <row r="231" spans="1:30" ht="12.75" x14ac:dyDescent="0.2">
      <c r="A231" s="1" t="s">
        <v>33</v>
      </c>
      <c r="B231" s="1">
        <v>2019</v>
      </c>
      <c r="C231" s="1" t="s">
        <v>39</v>
      </c>
      <c r="D231" s="1">
        <v>140.69999999999999</v>
      </c>
      <c r="E231" s="1">
        <v>159.6</v>
      </c>
      <c r="F231" s="1">
        <v>140.4</v>
      </c>
      <c r="G231" s="1">
        <v>143.4</v>
      </c>
      <c r="H231" s="1">
        <v>118.6</v>
      </c>
      <c r="I231" s="1">
        <v>150.9</v>
      </c>
      <c r="J231" s="1">
        <v>169.8</v>
      </c>
      <c r="K231" s="1">
        <v>127.4</v>
      </c>
      <c r="L231" s="1">
        <v>111.8</v>
      </c>
      <c r="M231" s="1">
        <v>141</v>
      </c>
      <c r="N231" s="1">
        <v>129</v>
      </c>
      <c r="O231" s="1">
        <v>155.1</v>
      </c>
      <c r="P231" s="1">
        <v>145.6</v>
      </c>
      <c r="Q231" s="1">
        <v>166.7</v>
      </c>
      <c r="R231" s="1">
        <v>144.30000000000001</v>
      </c>
      <c r="S231" s="1">
        <v>131.69999999999999</v>
      </c>
      <c r="T231" s="1">
        <v>142.4</v>
      </c>
      <c r="U231" s="1">
        <v>149.4</v>
      </c>
      <c r="V231" s="1">
        <v>130.5</v>
      </c>
      <c r="W231" s="1">
        <v>137.4</v>
      </c>
      <c r="X231" s="1">
        <v>140.30000000000001</v>
      </c>
      <c r="Y231" s="1">
        <v>119.6</v>
      </c>
      <c r="Z231" s="1">
        <v>134.30000000000001</v>
      </c>
      <c r="AA231" s="1">
        <v>148.9</v>
      </c>
      <c r="AB231" s="1">
        <v>133.69999999999999</v>
      </c>
      <c r="AC231" s="1">
        <v>133.6</v>
      </c>
      <c r="AD231" s="1">
        <v>142.1</v>
      </c>
    </row>
    <row r="232" spans="1:30" ht="12.75" x14ac:dyDescent="0.2">
      <c r="A232" s="1" t="s">
        <v>34</v>
      </c>
      <c r="B232" s="1">
        <v>2019</v>
      </c>
      <c r="C232" s="1" t="s">
        <v>39</v>
      </c>
      <c r="D232" s="1">
        <v>138.69999999999999</v>
      </c>
      <c r="E232" s="1">
        <v>162.1</v>
      </c>
      <c r="F232" s="1">
        <v>137.80000000000001</v>
      </c>
      <c r="G232" s="1">
        <v>143.30000000000001</v>
      </c>
      <c r="H232" s="1">
        <v>122.2</v>
      </c>
      <c r="I232" s="1">
        <v>146.80000000000001</v>
      </c>
      <c r="J232" s="1">
        <v>150.5</v>
      </c>
      <c r="K232" s="1">
        <v>128.30000000000001</v>
      </c>
      <c r="L232" s="1">
        <v>111</v>
      </c>
      <c r="M232" s="1">
        <v>140.6</v>
      </c>
      <c r="N232" s="1">
        <v>134.19999999999999</v>
      </c>
      <c r="O232" s="1">
        <v>155.9</v>
      </c>
      <c r="P232" s="1">
        <v>142.69999999999999</v>
      </c>
      <c r="Q232" s="1">
        <v>164.9</v>
      </c>
      <c r="R232" s="1">
        <v>148.6</v>
      </c>
      <c r="S232" s="1">
        <v>140.4</v>
      </c>
      <c r="T232" s="1">
        <v>147.4</v>
      </c>
      <c r="U232" s="1">
        <v>149.4</v>
      </c>
      <c r="V232" s="1">
        <v>141.19999999999999</v>
      </c>
      <c r="W232" s="1">
        <v>143.80000000000001</v>
      </c>
      <c r="X232" s="1">
        <v>147.4</v>
      </c>
      <c r="Y232" s="1">
        <v>124.6</v>
      </c>
      <c r="Z232" s="1">
        <v>139.6</v>
      </c>
      <c r="AA232" s="1">
        <v>152.5</v>
      </c>
      <c r="AB232" s="1">
        <v>134.30000000000001</v>
      </c>
      <c r="AC232" s="1">
        <v>138.6</v>
      </c>
      <c r="AD232" s="1">
        <v>142.9</v>
      </c>
    </row>
    <row r="233" spans="1:30" ht="12.75" x14ac:dyDescent="0.2">
      <c r="A233" s="1" t="s">
        <v>30</v>
      </c>
      <c r="B233" s="1">
        <v>2019</v>
      </c>
      <c r="C233" s="1" t="s">
        <v>40</v>
      </c>
      <c r="D233" s="1">
        <v>138.4</v>
      </c>
      <c r="E233" s="1">
        <v>164</v>
      </c>
      <c r="F233" s="1">
        <v>138.4</v>
      </c>
      <c r="G233" s="1">
        <v>143.9</v>
      </c>
      <c r="H233" s="1">
        <v>124.4</v>
      </c>
      <c r="I233" s="1">
        <v>146.4</v>
      </c>
      <c r="J233" s="1">
        <v>150.1</v>
      </c>
      <c r="K233" s="1">
        <v>130.6</v>
      </c>
      <c r="L233" s="1">
        <v>110.8</v>
      </c>
      <c r="M233" s="1">
        <v>141.69999999999999</v>
      </c>
      <c r="N233" s="1">
        <v>138.5</v>
      </c>
      <c r="O233" s="1">
        <v>156.69999999999999</v>
      </c>
      <c r="P233" s="1">
        <v>143</v>
      </c>
      <c r="Q233" s="1">
        <v>164.5</v>
      </c>
      <c r="R233" s="1">
        <v>151.6</v>
      </c>
      <c r="S233" s="1">
        <v>146.6</v>
      </c>
      <c r="T233" s="1">
        <v>150.9</v>
      </c>
      <c r="U233" s="1" t="s">
        <v>32</v>
      </c>
      <c r="V233" s="1">
        <v>146.80000000000001</v>
      </c>
      <c r="W233" s="1">
        <v>150</v>
      </c>
      <c r="X233" s="1">
        <v>152.19999999999999</v>
      </c>
      <c r="Y233" s="1">
        <v>131.19999999999999</v>
      </c>
      <c r="Z233" s="1">
        <v>147.5</v>
      </c>
      <c r="AA233" s="1">
        <v>159.1</v>
      </c>
      <c r="AB233" s="1">
        <v>136.1</v>
      </c>
      <c r="AC233" s="1">
        <v>144.19999999999999</v>
      </c>
      <c r="AD233" s="1">
        <v>144.9</v>
      </c>
    </row>
    <row r="234" spans="1:30" ht="12.75" x14ac:dyDescent="0.2">
      <c r="A234" s="1" t="s">
        <v>33</v>
      </c>
      <c r="B234" s="1">
        <v>2019</v>
      </c>
      <c r="C234" s="1" t="s">
        <v>40</v>
      </c>
      <c r="D234" s="1">
        <v>141.4</v>
      </c>
      <c r="E234" s="1">
        <v>160.19999999999999</v>
      </c>
      <c r="F234" s="1">
        <v>142.5</v>
      </c>
      <c r="G234" s="1">
        <v>144.1</v>
      </c>
      <c r="H234" s="1">
        <v>119.3</v>
      </c>
      <c r="I234" s="1">
        <v>154.69999999999999</v>
      </c>
      <c r="J234" s="1">
        <v>180.1</v>
      </c>
      <c r="K234" s="1">
        <v>128.9</v>
      </c>
      <c r="L234" s="1">
        <v>111.8</v>
      </c>
      <c r="M234" s="1">
        <v>141.6</v>
      </c>
      <c r="N234" s="1">
        <v>129.5</v>
      </c>
      <c r="O234" s="1">
        <v>155.6</v>
      </c>
      <c r="P234" s="1">
        <v>147.69999999999999</v>
      </c>
      <c r="Q234" s="1">
        <v>167.2</v>
      </c>
      <c r="R234" s="1">
        <v>144.69999999999999</v>
      </c>
      <c r="S234" s="1">
        <v>131.9</v>
      </c>
      <c r="T234" s="1">
        <v>142.69999999999999</v>
      </c>
      <c r="U234" s="1">
        <v>150.6</v>
      </c>
      <c r="V234" s="1">
        <v>127</v>
      </c>
      <c r="W234" s="1">
        <v>137.69999999999999</v>
      </c>
      <c r="X234" s="1">
        <v>140.80000000000001</v>
      </c>
      <c r="Y234" s="1">
        <v>120.6</v>
      </c>
      <c r="Z234" s="1">
        <v>135</v>
      </c>
      <c r="AA234" s="1">
        <v>150.4</v>
      </c>
      <c r="AB234" s="1">
        <v>135.1</v>
      </c>
      <c r="AC234" s="1">
        <v>134.5</v>
      </c>
      <c r="AD234" s="1">
        <v>143.30000000000001</v>
      </c>
    </row>
    <row r="235" spans="1:30" ht="12.75" x14ac:dyDescent="0.2">
      <c r="A235" s="1" t="s">
        <v>34</v>
      </c>
      <c r="B235" s="1">
        <v>2019</v>
      </c>
      <c r="C235" s="1" t="s">
        <v>40</v>
      </c>
      <c r="D235" s="1">
        <v>139.30000000000001</v>
      </c>
      <c r="E235" s="1">
        <v>162.69999999999999</v>
      </c>
      <c r="F235" s="1">
        <v>140</v>
      </c>
      <c r="G235" s="1">
        <v>144</v>
      </c>
      <c r="H235" s="1">
        <v>122.5</v>
      </c>
      <c r="I235" s="1">
        <v>150.30000000000001</v>
      </c>
      <c r="J235" s="1">
        <v>160.30000000000001</v>
      </c>
      <c r="K235" s="1">
        <v>130</v>
      </c>
      <c r="L235" s="1">
        <v>111.1</v>
      </c>
      <c r="M235" s="1">
        <v>141.69999999999999</v>
      </c>
      <c r="N235" s="1">
        <v>134.69999999999999</v>
      </c>
      <c r="O235" s="1">
        <v>156.19999999999999</v>
      </c>
      <c r="P235" s="1">
        <v>144.69999999999999</v>
      </c>
      <c r="Q235" s="1">
        <v>165.2</v>
      </c>
      <c r="R235" s="1">
        <v>148.9</v>
      </c>
      <c r="S235" s="1">
        <v>140.5</v>
      </c>
      <c r="T235" s="1">
        <v>147.6</v>
      </c>
      <c r="U235" s="1">
        <v>150.6</v>
      </c>
      <c r="V235" s="1">
        <v>139.30000000000001</v>
      </c>
      <c r="W235" s="1">
        <v>144.19999999999999</v>
      </c>
      <c r="X235" s="1">
        <v>147.9</v>
      </c>
      <c r="Y235" s="1">
        <v>125.6</v>
      </c>
      <c r="Z235" s="1">
        <v>140.5</v>
      </c>
      <c r="AA235" s="1">
        <v>154</v>
      </c>
      <c r="AB235" s="1">
        <v>135.69999999999999</v>
      </c>
      <c r="AC235" s="1">
        <v>139.5</v>
      </c>
      <c r="AD235" s="1">
        <v>144.19999999999999</v>
      </c>
    </row>
    <row r="236" spans="1:30" ht="12.75" x14ac:dyDescent="0.2">
      <c r="A236" s="1" t="s">
        <v>30</v>
      </c>
      <c r="B236" s="1">
        <v>2019</v>
      </c>
      <c r="C236" s="1" t="s">
        <v>41</v>
      </c>
      <c r="D236" s="1">
        <v>139.19999999999999</v>
      </c>
      <c r="E236" s="1">
        <v>161.9</v>
      </c>
      <c r="F236" s="1">
        <v>137.1</v>
      </c>
      <c r="G236" s="1">
        <v>144.6</v>
      </c>
      <c r="H236" s="1">
        <v>124.7</v>
      </c>
      <c r="I236" s="1">
        <v>145.5</v>
      </c>
      <c r="J236" s="1">
        <v>156.19999999999999</v>
      </c>
      <c r="K236" s="1">
        <v>131.5</v>
      </c>
      <c r="L236" s="1">
        <v>111.7</v>
      </c>
      <c r="M236" s="1">
        <v>142.69999999999999</v>
      </c>
      <c r="N236" s="1">
        <v>138.5</v>
      </c>
      <c r="O236" s="1">
        <v>156.9</v>
      </c>
      <c r="P236" s="1">
        <v>144</v>
      </c>
      <c r="Q236" s="1">
        <v>165.1</v>
      </c>
      <c r="R236" s="1">
        <v>151.80000000000001</v>
      </c>
      <c r="S236" s="1">
        <v>146.6</v>
      </c>
      <c r="T236" s="1">
        <v>151.1</v>
      </c>
      <c r="U236" s="1" t="s">
        <v>32</v>
      </c>
      <c r="V236" s="1">
        <v>146.4</v>
      </c>
      <c r="W236" s="1">
        <v>150.19999999999999</v>
      </c>
      <c r="X236" s="1">
        <v>152.69999999999999</v>
      </c>
      <c r="Y236" s="1">
        <v>131.4</v>
      </c>
      <c r="Z236" s="1">
        <v>148</v>
      </c>
      <c r="AA236" s="1">
        <v>159.69999999999999</v>
      </c>
      <c r="AB236" s="1">
        <v>138.80000000000001</v>
      </c>
      <c r="AC236" s="1">
        <v>144.9</v>
      </c>
      <c r="AD236" s="1">
        <v>145.69999999999999</v>
      </c>
    </row>
    <row r="237" spans="1:30" ht="12.75" x14ac:dyDescent="0.2">
      <c r="A237" s="1" t="s">
        <v>33</v>
      </c>
      <c r="B237" s="1">
        <v>2019</v>
      </c>
      <c r="C237" s="1" t="s">
        <v>41</v>
      </c>
      <c r="D237" s="1">
        <v>142.1</v>
      </c>
      <c r="E237" s="1">
        <v>158.30000000000001</v>
      </c>
      <c r="F237" s="1">
        <v>140.80000000000001</v>
      </c>
      <c r="G237" s="1">
        <v>144.9</v>
      </c>
      <c r="H237" s="1">
        <v>119.9</v>
      </c>
      <c r="I237" s="1">
        <v>153.9</v>
      </c>
      <c r="J237" s="1">
        <v>189.1</v>
      </c>
      <c r="K237" s="1">
        <v>129.80000000000001</v>
      </c>
      <c r="L237" s="1">
        <v>112.7</v>
      </c>
      <c r="M237" s="1">
        <v>142.5</v>
      </c>
      <c r="N237" s="1">
        <v>129.80000000000001</v>
      </c>
      <c r="O237" s="1">
        <v>156.19999999999999</v>
      </c>
      <c r="P237" s="1">
        <v>149.1</v>
      </c>
      <c r="Q237" s="1">
        <v>167.9</v>
      </c>
      <c r="R237" s="1">
        <v>145</v>
      </c>
      <c r="S237" s="1">
        <v>132.19999999999999</v>
      </c>
      <c r="T237" s="1">
        <v>143</v>
      </c>
      <c r="U237" s="1">
        <v>151.6</v>
      </c>
      <c r="V237" s="1">
        <v>125.5</v>
      </c>
      <c r="W237" s="1">
        <v>138.1</v>
      </c>
      <c r="X237" s="1">
        <v>141.5</v>
      </c>
      <c r="Y237" s="1">
        <v>120.8</v>
      </c>
      <c r="Z237" s="1">
        <v>135.4</v>
      </c>
      <c r="AA237" s="1">
        <v>151.5</v>
      </c>
      <c r="AB237" s="1">
        <v>137.80000000000001</v>
      </c>
      <c r="AC237" s="1">
        <v>135.30000000000001</v>
      </c>
      <c r="AD237" s="1">
        <v>144.19999999999999</v>
      </c>
    </row>
    <row r="238" spans="1:30" ht="12.75" x14ac:dyDescent="0.2">
      <c r="A238" s="1" t="s">
        <v>34</v>
      </c>
      <c r="B238" s="1">
        <v>2019</v>
      </c>
      <c r="C238" s="1" t="s">
        <v>41</v>
      </c>
      <c r="D238" s="1">
        <v>140.1</v>
      </c>
      <c r="E238" s="1">
        <v>160.6</v>
      </c>
      <c r="F238" s="1">
        <v>138.5</v>
      </c>
      <c r="G238" s="1">
        <v>144.69999999999999</v>
      </c>
      <c r="H238" s="1">
        <v>122.9</v>
      </c>
      <c r="I238" s="1">
        <v>149.4</v>
      </c>
      <c r="J238" s="1">
        <v>167.4</v>
      </c>
      <c r="K238" s="1">
        <v>130.9</v>
      </c>
      <c r="L238" s="1">
        <v>112</v>
      </c>
      <c r="M238" s="1">
        <v>142.6</v>
      </c>
      <c r="N238" s="1">
        <v>134.9</v>
      </c>
      <c r="O238" s="1">
        <v>156.6</v>
      </c>
      <c r="P238" s="1">
        <v>145.9</v>
      </c>
      <c r="Q238" s="1">
        <v>165.8</v>
      </c>
      <c r="R238" s="1">
        <v>149.1</v>
      </c>
      <c r="S238" s="1">
        <v>140.6</v>
      </c>
      <c r="T238" s="1">
        <v>147.9</v>
      </c>
      <c r="U238" s="1">
        <v>151.6</v>
      </c>
      <c r="V238" s="1">
        <v>138.5</v>
      </c>
      <c r="W238" s="1">
        <v>144.5</v>
      </c>
      <c r="X238" s="1">
        <v>148.5</v>
      </c>
      <c r="Y238" s="1">
        <v>125.8</v>
      </c>
      <c r="Z238" s="1">
        <v>140.9</v>
      </c>
      <c r="AA238" s="1">
        <v>154.9</v>
      </c>
      <c r="AB238" s="1">
        <v>138.4</v>
      </c>
      <c r="AC238" s="1">
        <v>140.19999999999999</v>
      </c>
      <c r="AD238" s="1">
        <v>145</v>
      </c>
    </row>
    <row r="239" spans="1:30" ht="12.75" x14ac:dyDescent="0.2">
      <c r="A239" s="1" t="s">
        <v>30</v>
      </c>
      <c r="B239" s="1">
        <v>2019</v>
      </c>
      <c r="C239" s="1" t="s">
        <v>42</v>
      </c>
      <c r="D239" s="1">
        <v>140.1</v>
      </c>
      <c r="E239" s="1">
        <v>161.9</v>
      </c>
      <c r="F239" s="1">
        <v>138.30000000000001</v>
      </c>
      <c r="G239" s="1">
        <v>145.69999999999999</v>
      </c>
      <c r="H239" s="1">
        <v>125.1</v>
      </c>
      <c r="I239" s="1">
        <v>143.80000000000001</v>
      </c>
      <c r="J239" s="1">
        <v>163.4</v>
      </c>
      <c r="K239" s="1">
        <v>132.19999999999999</v>
      </c>
      <c r="L239" s="1">
        <v>112.8</v>
      </c>
      <c r="M239" s="1">
        <v>144.19999999999999</v>
      </c>
      <c r="N239" s="1">
        <v>138.5</v>
      </c>
      <c r="O239" s="1">
        <v>157.19999999999999</v>
      </c>
      <c r="P239" s="1">
        <v>145.5</v>
      </c>
      <c r="Q239" s="1">
        <v>165.7</v>
      </c>
      <c r="R239" s="1">
        <v>151.69999999999999</v>
      </c>
      <c r="S239" s="1">
        <v>146.6</v>
      </c>
      <c r="T239" s="1">
        <v>151</v>
      </c>
      <c r="U239" s="1" t="s">
        <v>32</v>
      </c>
      <c r="V239" s="1">
        <v>146.9</v>
      </c>
      <c r="W239" s="1">
        <v>150.30000000000001</v>
      </c>
      <c r="X239" s="1">
        <v>153.4</v>
      </c>
      <c r="Y239" s="1">
        <v>131.6</v>
      </c>
      <c r="Z239" s="1">
        <v>148.30000000000001</v>
      </c>
      <c r="AA239" s="1">
        <v>160.19999999999999</v>
      </c>
      <c r="AB239" s="1">
        <v>140.19999999999999</v>
      </c>
      <c r="AC239" s="1">
        <v>145.4</v>
      </c>
      <c r="AD239" s="1">
        <v>146.69999999999999</v>
      </c>
    </row>
    <row r="240" spans="1:30" ht="12.75" x14ac:dyDescent="0.2">
      <c r="A240" s="1" t="s">
        <v>33</v>
      </c>
      <c r="B240" s="1">
        <v>2019</v>
      </c>
      <c r="C240" s="1" t="s">
        <v>42</v>
      </c>
      <c r="D240" s="1">
        <v>142.69999999999999</v>
      </c>
      <c r="E240" s="1">
        <v>158.69999999999999</v>
      </c>
      <c r="F240" s="1">
        <v>141.6</v>
      </c>
      <c r="G240" s="1">
        <v>144.9</v>
      </c>
      <c r="H240" s="1">
        <v>120.8</v>
      </c>
      <c r="I240" s="1">
        <v>149.80000000000001</v>
      </c>
      <c r="J240" s="1">
        <v>192.4</v>
      </c>
      <c r="K240" s="1">
        <v>130.30000000000001</v>
      </c>
      <c r="L240" s="1">
        <v>114</v>
      </c>
      <c r="M240" s="1">
        <v>143.80000000000001</v>
      </c>
      <c r="N240" s="1">
        <v>130</v>
      </c>
      <c r="O240" s="1">
        <v>156.4</v>
      </c>
      <c r="P240" s="1">
        <v>149.5</v>
      </c>
      <c r="Q240" s="1">
        <v>168.6</v>
      </c>
      <c r="R240" s="1">
        <v>145.30000000000001</v>
      </c>
      <c r="S240" s="1">
        <v>132.19999999999999</v>
      </c>
      <c r="T240" s="1">
        <v>143.30000000000001</v>
      </c>
      <c r="U240" s="1">
        <v>152.19999999999999</v>
      </c>
      <c r="V240" s="1">
        <v>126.6</v>
      </c>
      <c r="W240" s="1">
        <v>138.30000000000001</v>
      </c>
      <c r="X240" s="1">
        <v>141.9</v>
      </c>
      <c r="Y240" s="1">
        <v>121.2</v>
      </c>
      <c r="Z240" s="1">
        <v>135.9</v>
      </c>
      <c r="AA240" s="1">
        <v>151.6</v>
      </c>
      <c r="AB240" s="1">
        <v>139</v>
      </c>
      <c r="AC240" s="1">
        <v>135.69999999999999</v>
      </c>
      <c r="AD240" s="1">
        <v>144.69999999999999</v>
      </c>
    </row>
    <row r="241" spans="1:30" ht="12.75" x14ac:dyDescent="0.2">
      <c r="A241" s="1" t="s">
        <v>34</v>
      </c>
      <c r="B241" s="1">
        <v>2019</v>
      </c>
      <c r="C241" s="1" t="s">
        <v>42</v>
      </c>
      <c r="D241" s="1">
        <v>140.9</v>
      </c>
      <c r="E241" s="1">
        <v>160.80000000000001</v>
      </c>
      <c r="F241" s="1">
        <v>139.6</v>
      </c>
      <c r="G241" s="1">
        <v>145.4</v>
      </c>
      <c r="H241" s="1">
        <v>123.5</v>
      </c>
      <c r="I241" s="1">
        <v>146.6</v>
      </c>
      <c r="J241" s="1">
        <v>173.2</v>
      </c>
      <c r="K241" s="1">
        <v>131.6</v>
      </c>
      <c r="L241" s="1">
        <v>113.2</v>
      </c>
      <c r="M241" s="1">
        <v>144.1</v>
      </c>
      <c r="N241" s="1">
        <v>135</v>
      </c>
      <c r="O241" s="1">
        <v>156.80000000000001</v>
      </c>
      <c r="P241" s="1">
        <v>147</v>
      </c>
      <c r="Q241" s="1">
        <v>166.5</v>
      </c>
      <c r="R241" s="1">
        <v>149.19999999999999</v>
      </c>
      <c r="S241" s="1">
        <v>140.6</v>
      </c>
      <c r="T241" s="1">
        <v>147.9</v>
      </c>
      <c r="U241" s="1">
        <v>152.19999999999999</v>
      </c>
      <c r="V241" s="1">
        <v>139.19999999999999</v>
      </c>
      <c r="W241" s="1">
        <v>144.6</v>
      </c>
      <c r="X241" s="1">
        <v>149</v>
      </c>
      <c r="Y241" s="1">
        <v>126.1</v>
      </c>
      <c r="Z241" s="1">
        <v>141.30000000000001</v>
      </c>
      <c r="AA241" s="1">
        <v>155.19999999999999</v>
      </c>
      <c r="AB241" s="1">
        <v>139.69999999999999</v>
      </c>
      <c r="AC241" s="1">
        <v>140.69999999999999</v>
      </c>
      <c r="AD241" s="1">
        <v>145.80000000000001</v>
      </c>
    </row>
    <row r="242" spans="1:30" ht="12.75" x14ac:dyDescent="0.2">
      <c r="A242" s="1" t="s">
        <v>30</v>
      </c>
      <c r="B242" s="1">
        <v>2019</v>
      </c>
      <c r="C242" s="1" t="s">
        <v>43</v>
      </c>
      <c r="D242" s="1">
        <v>141</v>
      </c>
      <c r="E242" s="1">
        <v>161.6</v>
      </c>
      <c r="F242" s="1">
        <v>141.19999999999999</v>
      </c>
      <c r="G242" s="1">
        <v>146.5</v>
      </c>
      <c r="H242" s="1">
        <v>125.6</v>
      </c>
      <c r="I242" s="1">
        <v>145.69999999999999</v>
      </c>
      <c r="J242" s="1">
        <v>178.8</v>
      </c>
      <c r="K242" s="1">
        <v>133.1</v>
      </c>
      <c r="L242" s="1">
        <v>113.6</v>
      </c>
      <c r="M242" s="1">
        <v>145.5</v>
      </c>
      <c r="N242" s="1">
        <v>138.6</v>
      </c>
      <c r="O242" s="1">
        <v>157.4</v>
      </c>
      <c r="P242" s="1">
        <v>148.30000000000001</v>
      </c>
      <c r="Q242" s="1">
        <v>166.3</v>
      </c>
      <c r="R242" s="1">
        <v>151.69999999999999</v>
      </c>
      <c r="S242" s="1">
        <v>146.69999999999999</v>
      </c>
      <c r="T242" s="1">
        <v>151</v>
      </c>
      <c r="U242" s="1" t="s">
        <v>32</v>
      </c>
      <c r="V242" s="1">
        <v>147.69999999999999</v>
      </c>
      <c r="W242" s="1">
        <v>150.6</v>
      </c>
      <c r="X242" s="1">
        <v>153.69999999999999</v>
      </c>
      <c r="Y242" s="1">
        <v>131.69999999999999</v>
      </c>
      <c r="Z242" s="1">
        <v>148.69999999999999</v>
      </c>
      <c r="AA242" s="1">
        <v>160.69999999999999</v>
      </c>
      <c r="AB242" s="1">
        <v>140.30000000000001</v>
      </c>
      <c r="AC242" s="1">
        <v>145.69999999999999</v>
      </c>
      <c r="AD242" s="1">
        <v>148.30000000000001</v>
      </c>
    </row>
    <row r="243" spans="1:30" ht="12.75" x14ac:dyDescent="0.2">
      <c r="A243" s="1" t="s">
        <v>33</v>
      </c>
      <c r="B243" s="1">
        <v>2019</v>
      </c>
      <c r="C243" s="1" t="s">
        <v>43</v>
      </c>
      <c r="D243" s="1">
        <v>143.5</v>
      </c>
      <c r="E243" s="1">
        <v>159.80000000000001</v>
      </c>
      <c r="F243" s="1">
        <v>144.69999999999999</v>
      </c>
      <c r="G243" s="1">
        <v>145.6</v>
      </c>
      <c r="H243" s="1">
        <v>121.1</v>
      </c>
      <c r="I243" s="1">
        <v>150.6</v>
      </c>
      <c r="J243" s="1">
        <v>207.2</v>
      </c>
      <c r="K243" s="1">
        <v>131.19999999999999</v>
      </c>
      <c r="L243" s="1">
        <v>114.8</v>
      </c>
      <c r="M243" s="1">
        <v>145.19999999999999</v>
      </c>
      <c r="N243" s="1">
        <v>130.19999999999999</v>
      </c>
      <c r="O243" s="1">
        <v>156.80000000000001</v>
      </c>
      <c r="P243" s="1">
        <v>151.9</v>
      </c>
      <c r="Q243" s="1">
        <v>169.3</v>
      </c>
      <c r="R243" s="1">
        <v>145.9</v>
      </c>
      <c r="S243" s="1">
        <v>132.4</v>
      </c>
      <c r="T243" s="1">
        <v>143.9</v>
      </c>
      <c r="U243" s="1">
        <v>153</v>
      </c>
      <c r="V243" s="1">
        <v>128.9</v>
      </c>
      <c r="W243" s="1">
        <v>138.69999999999999</v>
      </c>
      <c r="X243" s="1">
        <v>142.4</v>
      </c>
      <c r="Y243" s="1">
        <v>121.5</v>
      </c>
      <c r="Z243" s="1">
        <v>136.19999999999999</v>
      </c>
      <c r="AA243" s="1">
        <v>151.69999999999999</v>
      </c>
      <c r="AB243" s="1">
        <v>139.5</v>
      </c>
      <c r="AC243" s="1">
        <v>136</v>
      </c>
      <c r="AD243" s="1">
        <v>146</v>
      </c>
    </row>
    <row r="244" spans="1:30" ht="12.75" x14ac:dyDescent="0.2">
      <c r="A244" s="1" t="s">
        <v>34</v>
      </c>
      <c r="B244" s="1">
        <v>2019</v>
      </c>
      <c r="C244" s="1" t="s">
        <v>43</v>
      </c>
      <c r="D244" s="1">
        <v>141.80000000000001</v>
      </c>
      <c r="E244" s="1">
        <v>161</v>
      </c>
      <c r="F244" s="1">
        <v>142.6</v>
      </c>
      <c r="G244" s="1">
        <v>146.19999999999999</v>
      </c>
      <c r="H244" s="1">
        <v>123.9</v>
      </c>
      <c r="I244" s="1">
        <v>148</v>
      </c>
      <c r="J244" s="1">
        <v>188.4</v>
      </c>
      <c r="K244" s="1">
        <v>132.5</v>
      </c>
      <c r="L244" s="1">
        <v>114</v>
      </c>
      <c r="M244" s="1">
        <v>145.4</v>
      </c>
      <c r="N244" s="1">
        <v>135.1</v>
      </c>
      <c r="O244" s="1">
        <v>157.1</v>
      </c>
      <c r="P244" s="1">
        <v>149.6</v>
      </c>
      <c r="Q244" s="1">
        <v>167.1</v>
      </c>
      <c r="R244" s="1">
        <v>149.4</v>
      </c>
      <c r="S244" s="1">
        <v>140.80000000000001</v>
      </c>
      <c r="T244" s="1">
        <v>148.19999999999999</v>
      </c>
      <c r="U244" s="1">
        <v>153</v>
      </c>
      <c r="V244" s="1">
        <v>140.6</v>
      </c>
      <c r="W244" s="1">
        <v>145</v>
      </c>
      <c r="X244" s="1">
        <v>149.4</v>
      </c>
      <c r="Y244" s="1">
        <v>126.3</v>
      </c>
      <c r="Z244" s="1">
        <v>141.69999999999999</v>
      </c>
      <c r="AA244" s="1">
        <v>155.4</v>
      </c>
      <c r="AB244" s="1">
        <v>140</v>
      </c>
      <c r="AC244" s="1">
        <v>141</v>
      </c>
      <c r="AD244" s="1">
        <v>147.19999999999999</v>
      </c>
    </row>
    <row r="245" spans="1:30" ht="12.75" x14ac:dyDescent="0.2">
      <c r="A245" s="1" t="s">
        <v>30</v>
      </c>
      <c r="B245" s="1">
        <v>2019</v>
      </c>
      <c r="C245" s="1" t="s">
        <v>44</v>
      </c>
      <c r="D245" s="1">
        <v>141.80000000000001</v>
      </c>
      <c r="E245" s="1">
        <v>163.69999999999999</v>
      </c>
      <c r="F245" s="1">
        <v>143.80000000000001</v>
      </c>
      <c r="G245" s="1">
        <v>147.1</v>
      </c>
      <c r="H245" s="1">
        <v>126</v>
      </c>
      <c r="I245" s="1">
        <v>146.19999999999999</v>
      </c>
      <c r="J245" s="1">
        <v>191.4</v>
      </c>
      <c r="K245" s="1">
        <v>136.19999999999999</v>
      </c>
      <c r="L245" s="1">
        <v>113.8</v>
      </c>
      <c r="M245" s="1">
        <v>147.30000000000001</v>
      </c>
      <c r="N245" s="1">
        <v>138.69999999999999</v>
      </c>
      <c r="O245" s="1">
        <v>157.69999999999999</v>
      </c>
      <c r="P245" s="1">
        <v>150.9</v>
      </c>
      <c r="Q245" s="1">
        <v>167.2</v>
      </c>
      <c r="R245" s="1">
        <v>152.30000000000001</v>
      </c>
      <c r="S245" s="1">
        <v>147</v>
      </c>
      <c r="T245" s="1">
        <v>151.5</v>
      </c>
      <c r="U245" s="1" t="s">
        <v>32</v>
      </c>
      <c r="V245" s="1">
        <v>148.4</v>
      </c>
      <c r="W245" s="1">
        <v>150.9</v>
      </c>
      <c r="X245" s="1">
        <v>154.30000000000001</v>
      </c>
      <c r="Y245" s="1">
        <v>132.1</v>
      </c>
      <c r="Z245" s="1">
        <v>149.1</v>
      </c>
      <c r="AA245" s="1">
        <v>160.80000000000001</v>
      </c>
      <c r="AB245" s="1">
        <v>140.6</v>
      </c>
      <c r="AC245" s="1">
        <v>146.1</v>
      </c>
      <c r="AD245" s="1">
        <v>149.9</v>
      </c>
    </row>
    <row r="246" spans="1:30" ht="12.75" x14ac:dyDescent="0.2">
      <c r="A246" s="1" t="s">
        <v>33</v>
      </c>
      <c r="B246" s="1">
        <v>2019</v>
      </c>
      <c r="C246" s="1" t="s">
        <v>44</v>
      </c>
      <c r="D246" s="1">
        <v>144.1</v>
      </c>
      <c r="E246" s="1">
        <v>162.4</v>
      </c>
      <c r="F246" s="1">
        <v>148.4</v>
      </c>
      <c r="G246" s="1">
        <v>145.9</v>
      </c>
      <c r="H246" s="1">
        <v>121.5</v>
      </c>
      <c r="I246" s="1">
        <v>148.80000000000001</v>
      </c>
      <c r="J246" s="1">
        <v>215.7</v>
      </c>
      <c r="K246" s="1">
        <v>134.6</v>
      </c>
      <c r="L246" s="1">
        <v>115</v>
      </c>
      <c r="M246" s="1">
        <v>146.30000000000001</v>
      </c>
      <c r="N246" s="1">
        <v>130.5</v>
      </c>
      <c r="O246" s="1">
        <v>157.19999999999999</v>
      </c>
      <c r="P246" s="1">
        <v>153.6</v>
      </c>
      <c r="Q246" s="1">
        <v>169.9</v>
      </c>
      <c r="R246" s="1">
        <v>146.30000000000001</v>
      </c>
      <c r="S246" s="1">
        <v>132.6</v>
      </c>
      <c r="T246" s="1">
        <v>144.19999999999999</v>
      </c>
      <c r="U246" s="1">
        <v>153.5</v>
      </c>
      <c r="V246" s="1">
        <v>132.19999999999999</v>
      </c>
      <c r="W246" s="1">
        <v>139.1</v>
      </c>
      <c r="X246" s="1">
        <v>142.80000000000001</v>
      </c>
      <c r="Y246" s="1">
        <v>121.7</v>
      </c>
      <c r="Z246" s="1">
        <v>136.69999999999999</v>
      </c>
      <c r="AA246" s="1">
        <v>151.80000000000001</v>
      </c>
      <c r="AB246" s="1">
        <v>139.80000000000001</v>
      </c>
      <c r="AC246" s="1">
        <v>136.30000000000001</v>
      </c>
      <c r="AD246" s="1">
        <v>147</v>
      </c>
    </row>
    <row r="247" spans="1:30" ht="12.75" x14ac:dyDescent="0.2">
      <c r="A247" s="1" t="s">
        <v>34</v>
      </c>
      <c r="B247" s="1">
        <v>2019</v>
      </c>
      <c r="C247" s="1" t="s">
        <v>44</v>
      </c>
      <c r="D247" s="1">
        <v>142.5</v>
      </c>
      <c r="E247" s="1">
        <v>163.19999999999999</v>
      </c>
      <c r="F247" s="1">
        <v>145.6</v>
      </c>
      <c r="G247" s="1">
        <v>146.69999999999999</v>
      </c>
      <c r="H247" s="1">
        <v>124.3</v>
      </c>
      <c r="I247" s="1">
        <v>147.4</v>
      </c>
      <c r="J247" s="1">
        <v>199.6</v>
      </c>
      <c r="K247" s="1">
        <v>135.69999999999999</v>
      </c>
      <c r="L247" s="1">
        <v>114.2</v>
      </c>
      <c r="M247" s="1">
        <v>147</v>
      </c>
      <c r="N247" s="1">
        <v>135.30000000000001</v>
      </c>
      <c r="O247" s="1">
        <v>157.5</v>
      </c>
      <c r="P247" s="1">
        <v>151.9</v>
      </c>
      <c r="Q247" s="1">
        <v>167.9</v>
      </c>
      <c r="R247" s="1">
        <v>149.9</v>
      </c>
      <c r="S247" s="1">
        <v>141</v>
      </c>
      <c r="T247" s="1">
        <v>148.6</v>
      </c>
      <c r="U247" s="1">
        <v>153.5</v>
      </c>
      <c r="V247" s="1">
        <v>142.30000000000001</v>
      </c>
      <c r="W247" s="1">
        <v>145.30000000000001</v>
      </c>
      <c r="X247" s="1">
        <v>149.9</v>
      </c>
      <c r="Y247" s="1">
        <v>126.6</v>
      </c>
      <c r="Z247" s="1">
        <v>142.1</v>
      </c>
      <c r="AA247" s="1">
        <v>155.5</v>
      </c>
      <c r="AB247" s="1">
        <v>140.30000000000001</v>
      </c>
      <c r="AC247" s="1">
        <v>141.30000000000001</v>
      </c>
      <c r="AD247" s="1">
        <v>148.6</v>
      </c>
    </row>
    <row r="248" spans="1:30" ht="12.75" x14ac:dyDescent="0.2">
      <c r="A248" s="1" t="s">
        <v>30</v>
      </c>
      <c r="B248" s="1">
        <v>2019</v>
      </c>
      <c r="C248" s="1" t="s">
        <v>45</v>
      </c>
      <c r="D248" s="1">
        <v>142.80000000000001</v>
      </c>
      <c r="E248" s="1">
        <v>165.3</v>
      </c>
      <c r="F248" s="1">
        <v>149.5</v>
      </c>
      <c r="G248" s="1">
        <v>148.69999999999999</v>
      </c>
      <c r="H248" s="1">
        <v>127.5</v>
      </c>
      <c r="I248" s="1">
        <v>144.30000000000001</v>
      </c>
      <c r="J248" s="1">
        <v>209.5</v>
      </c>
      <c r="K248" s="1">
        <v>138.80000000000001</v>
      </c>
      <c r="L248" s="1">
        <v>113.6</v>
      </c>
      <c r="M248" s="1">
        <v>149.1</v>
      </c>
      <c r="N248" s="1">
        <v>139.30000000000001</v>
      </c>
      <c r="O248" s="1">
        <v>158.30000000000001</v>
      </c>
      <c r="P248" s="1">
        <v>154.30000000000001</v>
      </c>
      <c r="Q248" s="1">
        <v>167.8</v>
      </c>
      <c r="R248" s="1">
        <v>152.6</v>
      </c>
      <c r="S248" s="1">
        <v>147.30000000000001</v>
      </c>
      <c r="T248" s="1">
        <v>151.9</v>
      </c>
      <c r="U248" s="1" t="s">
        <v>32</v>
      </c>
      <c r="V248" s="1">
        <v>149.9</v>
      </c>
      <c r="W248" s="1">
        <v>151.19999999999999</v>
      </c>
      <c r="X248" s="1">
        <v>154.80000000000001</v>
      </c>
      <c r="Y248" s="1">
        <v>135</v>
      </c>
      <c r="Z248" s="1">
        <v>149.5</v>
      </c>
      <c r="AA248" s="1">
        <v>161.1</v>
      </c>
      <c r="AB248" s="1">
        <v>140.6</v>
      </c>
      <c r="AC248" s="1">
        <v>147.1</v>
      </c>
      <c r="AD248" s="1">
        <v>152.30000000000001</v>
      </c>
    </row>
    <row r="249" spans="1:30" ht="12.75" x14ac:dyDescent="0.2">
      <c r="A249" s="1" t="s">
        <v>33</v>
      </c>
      <c r="B249" s="1">
        <v>2019</v>
      </c>
      <c r="C249" s="1" t="s">
        <v>45</v>
      </c>
      <c r="D249" s="1">
        <v>144.9</v>
      </c>
      <c r="E249" s="1">
        <v>164.5</v>
      </c>
      <c r="F249" s="1">
        <v>153.69999999999999</v>
      </c>
      <c r="G249" s="1">
        <v>147.5</v>
      </c>
      <c r="H249" s="1">
        <v>122.7</v>
      </c>
      <c r="I249" s="1">
        <v>147.19999999999999</v>
      </c>
      <c r="J249" s="1">
        <v>231.5</v>
      </c>
      <c r="K249" s="1">
        <v>137.19999999999999</v>
      </c>
      <c r="L249" s="1">
        <v>114.7</v>
      </c>
      <c r="M249" s="1">
        <v>148</v>
      </c>
      <c r="N249" s="1">
        <v>130.80000000000001</v>
      </c>
      <c r="O249" s="1">
        <v>157.69999999999999</v>
      </c>
      <c r="P249" s="1">
        <v>156.30000000000001</v>
      </c>
      <c r="Q249" s="1">
        <v>170.4</v>
      </c>
      <c r="R249" s="1">
        <v>146.80000000000001</v>
      </c>
      <c r="S249" s="1">
        <v>132.80000000000001</v>
      </c>
      <c r="T249" s="1">
        <v>144.6</v>
      </c>
      <c r="U249" s="1">
        <v>152.80000000000001</v>
      </c>
      <c r="V249" s="1">
        <v>133.6</v>
      </c>
      <c r="W249" s="1">
        <v>139.80000000000001</v>
      </c>
      <c r="X249" s="1">
        <v>143.19999999999999</v>
      </c>
      <c r="Y249" s="1">
        <v>125.2</v>
      </c>
      <c r="Z249" s="1">
        <v>136.80000000000001</v>
      </c>
      <c r="AA249" s="1">
        <v>151.9</v>
      </c>
      <c r="AB249" s="1">
        <v>140.19999999999999</v>
      </c>
      <c r="AC249" s="1">
        <v>137.69999999999999</v>
      </c>
      <c r="AD249" s="1">
        <v>148.30000000000001</v>
      </c>
    </row>
    <row r="250" spans="1:30" ht="12.75" x14ac:dyDescent="0.2">
      <c r="A250" s="1" t="s">
        <v>34</v>
      </c>
      <c r="B250" s="1">
        <v>2019</v>
      </c>
      <c r="C250" s="1" t="s">
        <v>45</v>
      </c>
      <c r="D250" s="1">
        <v>143.5</v>
      </c>
      <c r="E250" s="1">
        <v>165</v>
      </c>
      <c r="F250" s="1">
        <v>151.1</v>
      </c>
      <c r="G250" s="1">
        <v>148.30000000000001</v>
      </c>
      <c r="H250" s="1">
        <v>125.7</v>
      </c>
      <c r="I250" s="1">
        <v>145.69999999999999</v>
      </c>
      <c r="J250" s="1">
        <v>217</v>
      </c>
      <c r="K250" s="1">
        <v>138.30000000000001</v>
      </c>
      <c r="L250" s="1">
        <v>114</v>
      </c>
      <c r="M250" s="1">
        <v>148.69999999999999</v>
      </c>
      <c r="N250" s="1">
        <v>135.80000000000001</v>
      </c>
      <c r="O250" s="1">
        <v>158</v>
      </c>
      <c r="P250" s="1">
        <v>155</v>
      </c>
      <c r="Q250" s="1">
        <v>168.5</v>
      </c>
      <c r="R250" s="1">
        <v>150.30000000000001</v>
      </c>
      <c r="S250" s="1">
        <v>141.30000000000001</v>
      </c>
      <c r="T250" s="1">
        <v>149</v>
      </c>
      <c r="U250" s="1">
        <v>152.80000000000001</v>
      </c>
      <c r="V250" s="1">
        <v>143.69999999999999</v>
      </c>
      <c r="W250" s="1">
        <v>145.80000000000001</v>
      </c>
      <c r="X250" s="1">
        <v>150.4</v>
      </c>
      <c r="Y250" s="1">
        <v>129.80000000000001</v>
      </c>
      <c r="Z250" s="1">
        <v>142.30000000000001</v>
      </c>
      <c r="AA250" s="1">
        <v>155.69999999999999</v>
      </c>
      <c r="AB250" s="1">
        <v>140.4</v>
      </c>
      <c r="AC250" s="1">
        <v>142.5</v>
      </c>
      <c r="AD250" s="1">
        <v>150.4</v>
      </c>
    </row>
    <row r="251" spans="1:30" ht="12.75" x14ac:dyDescent="0.2">
      <c r="A251" s="1" t="s">
        <v>30</v>
      </c>
      <c r="B251" s="1">
        <v>2020</v>
      </c>
      <c r="C251" s="1" t="s">
        <v>31</v>
      </c>
      <c r="D251" s="1">
        <v>143.69999999999999</v>
      </c>
      <c r="E251" s="1">
        <v>167.3</v>
      </c>
      <c r="F251" s="1">
        <v>153.5</v>
      </c>
      <c r="G251" s="1">
        <v>150.5</v>
      </c>
      <c r="H251" s="1">
        <v>132</v>
      </c>
      <c r="I251" s="1">
        <v>142.19999999999999</v>
      </c>
      <c r="J251" s="1">
        <v>191.5</v>
      </c>
      <c r="K251" s="1">
        <v>141.1</v>
      </c>
      <c r="L251" s="1">
        <v>113.8</v>
      </c>
      <c r="M251" s="1">
        <v>151.6</v>
      </c>
      <c r="N251" s="1">
        <v>139.69999999999999</v>
      </c>
      <c r="O251" s="1">
        <v>158.69999999999999</v>
      </c>
      <c r="P251" s="1">
        <v>153</v>
      </c>
      <c r="Q251" s="1">
        <v>168.6</v>
      </c>
      <c r="R251" s="1">
        <v>152.80000000000001</v>
      </c>
      <c r="S251" s="1">
        <v>147.4</v>
      </c>
      <c r="T251" s="1">
        <v>152.1</v>
      </c>
      <c r="U251" s="1" t="s">
        <v>32</v>
      </c>
      <c r="V251" s="1">
        <v>150.4</v>
      </c>
      <c r="W251" s="1">
        <v>151.69999999999999</v>
      </c>
      <c r="X251" s="1">
        <v>155.69999999999999</v>
      </c>
      <c r="Y251" s="1">
        <v>136.30000000000001</v>
      </c>
      <c r="Z251" s="1">
        <v>150.1</v>
      </c>
      <c r="AA251" s="1">
        <v>161.69999999999999</v>
      </c>
      <c r="AB251" s="1">
        <v>142.5</v>
      </c>
      <c r="AC251" s="1">
        <v>148.1</v>
      </c>
      <c r="AD251" s="1">
        <v>151.9</v>
      </c>
    </row>
    <row r="252" spans="1:30" ht="12.75" x14ac:dyDescent="0.2">
      <c r="A252" s="1" t="s">
        <v>33</v>
      </c>
      <c r="B252" s="1">
        <v>2020</v>
      </c>
      <c r="C252" s="1" t="s">
        <v>31</v>
      </c>
      <c r="D252" s="1">
        <v>145.6</v>
      </c>
      <c r="E252" s="1">
        <v>167.6</v>
      </c>
      <c r="F252" s="1">
        <v>157</v>
      </c>
      <c r="G252" s="1">
        <v>149.30000000000001</v>
      </c>
      <c r="H252" s="1">
        <v>126.3</v>
      </c>
      <c r="I252" s="1">
        <v>144.4</v>
      </c>
      <c r="J252" s="1">
        <v>207.8</v>
      </c>
      <c r="K252" s="1">
        <v>139.1</v>
      </c>
      <c r="L252" s="1">
        <v>114.8</v>
      </c>
      <c r="M252" s="1">
        <v>149.5</v>
      </c>
      <c r="N252" s="1">
        <v>131.1</v>
      </c>
      <c r="O252" s="1">
        <v>158.5</v>
      </c>
      <c r="P252" s="1">
        <v>154.4</v>
      </c>
      <c r="Q252" s="1">
        <v>170.8</v>
      </c>
      <c r="R252" s="1">
        <v>147</v>
      </c>
      <c r="S252" s="1">
        <v>133.19999999999999</v>
      </c>
      <c r="T252" s="1">
        <v>144.9</v>
      </c>
      <c r="U252" s="1">
        <v>153.9</v>
      </c>
      <c r="V252" s="1">
        <v>135.1</v>
      </c>
      <c r="W252" s="1">
        <v>140.1</v>
      </c>
      <c r="X252" s="1">
        <v>143.80000000000001</v>
      </c>
      <c r="Y252" s="1">
        <v>126.1</v>
      </c>
      <c r="Z252" s="1">
        <v>137.19999999999999</v>
      </c>
      <c r="AA252" s="1">
        <v>152.1</v>
      </c>
      <c r="AB252" s="1">
        <v>142.1</v>
      </c>
      <c r="AC252" s="1">
        <v>138.4</v>
      </c>
      <c r="AD252" s="1">
        <v>148.19999999999999</v>
      </c>
    </row>
    <row r="253" spans="1:30" ht="12.75" x14ac:dyDescent="0.2">
      <c r="A253" s="1" t="s">
        <v>34</v>
      </c>
      <c r="B253" s="1">
        <v>2020</v>
      </c>
      <c r="C253" s="1" t="s">
        <v>31</v>
      </c>
      <c r="D253" s="1">
        <v>144.30000000000001</v>
      </c>
      <c r="E253" s="1">
        <v>167.4</v>
      </c>
      <c r="F253" s="1">
        <v>154.9</v>
      </c>
      <c r="G253" s="1">
        <v>150.1</v>
      </c>
      <c r="H253" s="1">
        <v>129.9</v>
      </c>
      <c r="I253" s="1">
        <v>143.19999999999999</v>
      </c>
      <c r="J253" s="1">
        <v>197</v>
      </c>
      <c r="K253" s="1">
        <v>140.4</v>
      </c>
      <c r="L253" s="1">
        <v>114.1</v>
      </c>
      <c r="M253" s="1">
        <v>150.9</v>
      </c>
      <c r="N253" s="1">
        <v>136.1</v>
      </c>
      <c r="O253" s="1">
        <v>158.6</v>
      </c>
      <c r="P253" s="1">
        <v>153.5</v>
      </c>
      <c r="Q253" s="1">
        <v>169.2</v>
      </c>
      <c r="R253" s="1">
        <v>150.5</v>
      </c>
      <c r="S253" s="1">
        <v>141.5</v>
      </c>
      <c r="T253" s="1">
        <v>149.19999999999999</v>
      </c>
      <c r="U253" s="1">
        <v>153.9</v>
      </c>
      <c r="V253" s="1">
        <v>144.6</v>
      </c>
      <c r="W253" s="1">
        <v>146.19999999999999</v>
      </c>
      <c r="X253" s="1">
        <v>151.19999999999999</v>
      </c>
      <c r="Y253" s="1">
        <v>130.9</v>
      </c>
      <c r="Z253" s="1">
        <v>142.80000000000001</v>
      </c>
      <c r="AA253" s="1">
        <v>156.1</v>
      </c>
      <c r="AB253" s="1">
        <v>142.30000000000001</v>
      </c>
      <c r="AC253" s="1">
        <v>143.4</v>
      </c>
      <c r="AD253" s="1">
        <v>150.19999999999999</v>
      </c>
    </row>
    <row r="254" spans="1:30" ht="12.75" x14ac:dyDescent="0.2">
      <c r="A254" s="1" t="s">
        <v>30</v>
      </c>
      <c r="B254" s="1">
        <v>2020</v>
      </c>
      <c r="C254" s="1" t="s">
        <v>35</v>
      </c>
      <c r="D254" s="1">
        <v>144.19999999999999</v>
      </c>
      <c r="E254" s="1">
        <v>167.5</v>
      </c>
      <c r="F254" s="1">
        <v>150.9</v>
      </c>
      <c r="G254" s="1">
        <v>150.9</v>
      </c>
      <c r="H254" s="1">
        <v>133.69999999999999</v>
      </c>
      <c r="I254" s="1">
        <v>140.69999999999999</v>
      </c>
      <c r="J254" s="1">
        <v>165.1</v>
      </c>
      <c r="K254" s="1">
        <v>141.80000000000001</v>
      </c>
      <c r="L254" s="1">
        <v>113.1</v>
      </c>
      <c r="M254" s="1">
        <v>152.80000000000001</v>
      </c>
      <c r="N254" s="1">
        <v>140.1</v>
      </c>
      <c r="O254" s="1">
        <v>159.19999999999999</v>
      </c>
      <c r="P254" s="1">
        <v>149.80000000000001</v>
      </c>
      <c r="Q254" s="1">
        <v>169.4</v>
      </c>
      <c r="R254" s="1">
        <v>153</v>
      </c>
      <c r="S254" s="1">
        <v>147.5</v>
      </c>
      <c r="T254" s="1">
        <v>152.30000000000001</v>
      </c>
      <c r="U254" s="1" t="s">
        <v>32</v>
      </c>
      <c r="V254" s="1">
        <v>152.30000000000001</v>
      </c>
      <c r="W254" s="1">
        <v>151.80000000000001</v>
      </c>
      <c r="X254" s="1">
        <v>156.19999999999999</v>
      </c>
      <c r="Y254" s="1">
        <v>136</v>
      </c>
      <c r="Z254" s="1">
        <v>150.4</v>
      </c>
      <c r="AA254" s="1">
        <v>161.9</v>
      </c>
      <c r="AB254" s="1">
        <v>143.4</v>
      </c>
      <c r="AC254" s="1">
        <v>148.4</v>
      </c>
      <c r="AD254" s="1">
        <v>150.4</v>
      </c>
    </row>
    <row r="255" spans="1:30" ht="12.75" x14ac:dyDescent="0.2">
      <c r="A255" s="1" t="s">
        <v>33</v>
      </c>
      <c r="B255" s="1">
        <v>2020</v>
      </c>
      <c r="C255" s="1" t="s">
        <v>35</v>
      </c>
      <c r="D255" s="1">
        <v>146.19999999999999</v>
      </c>
      <c r="E255" s="1">
        <v>167.6</v>
      </c>
      <c r="F255" s="1">
        <v>153.1</v>
      </c>
      <c r="G255" s="1">
        <v>150.69999999999999</v>
      </c>
      <c r="H255" s="1">
        <v>127.4</v>
      </c>
      <c r="I255" s="1">
        <v>143.1</v>
      </c>
      <c r="J255" s="1">
        <v>181.7</v>
      </c>
      <c r="K255" s="1">
        <v>139.6</v>
      </c>
      <c r="L255" s="1">
        <v>114.6</v>
      </c>
      <c r="M255" s="1">
        <v>150.4</v>
      </c>
      <c r="N255" s="1">
        <v>131.5</v>
      </c>
      <c r="O255" s="1">
        <v>159</v>
      </c>
      <c r="P255" s="1">
        <v>151.69999999999999</v>
      </c>
      <c r="Q255" s="1">
        <v>172</v>
      </c>
      <c r="R255" s="1">
        <v>147.30000000000001</v>
      </c>
      <c r="S255" s="1">
        <v>133.5</v>
      </c>
      <c r="T255" s="1">
        <v>145.19999999999999</v>
      </c>
      <c r="U255" s="1">
        <v>154.80000000000001</v>
      </c>
      <c r="V255" s="1">
        <v>138.9</v>
      </c>
      <c r="W255" s="1">
        <v>140.4</v>
      </c>
      <c r="X255" s="1">
        <v>144.4</v>
      </c>
      <c r="Y255" s="1">
        <v>125.2</v>
      </c>
      <c r="Z255" s="1">
        <v>137.69999999999999</v>
      </c>
      <c r="AA255" s="1">
        <v>152.19999999999999</v>
      </c>
      <c r="AB255" s="1">
        <v>143.5</v>
      </c>
      <c r="AC255" s="1">
        <v>138.4</v>
      </c>
      <c r="AD255" s="1">
        <v>147.69999999999999</v>
      </c>
    </row>
    <row r="256" spans="1:30" ht="0.75" customHeight="1" x14ac:dyDescent="0.2">
      <c r="A256" s="1" t="s">
        <v>34</v>
      </c>
      <c r="B256" s="1">
        <v>2020</v>
      </c>
      <c r="C256" s="1" t="s">
        <v>35</v>
      </c>
      <c r="D256" s="1">
        <v>144.80000000000001</v>
      </c>
      <c r="E256" s="1">
        <v>167.5</v>
      </c>
      <c r="F256" s="1">
        <v>151.80000000000001</v>
      </c>
      <c r="G256" s="1">
        <v>150.80000000000001</v>
      </c>
      <c r="H256" s="1">
        <v>131.4</v>
      </c>
      <c r="I256" s="1">
        <v>141.80000000000001</v>
      </c>
      <c r="J256" s="1">
        <v>170.7</v>
      </c>
      <c r="K256" s="1">
        <v>141.1</v>
      </c>
      <c r="L256" s="1">
        <v>113.6</v>
      </c>
      <c r="M256" s="1">
        <v>152</v>
      </c>
      <c r="N256" s="1">
        <v>136.5</v>
      </c>
      <c r="O256" s="1">
        <v>159.1</v>
      </c>
      <c r="P256" s="1">
        <v>150.5</v>
      </c>
      <c r="Q256" s="1">
        <v>170.1</v>
      </c>
      <c r="R256" s="1">
        <v>150.80000000000001</v>
      </c>
      <c r="S256" s="1">
        <v>141.69999999999999</v>
      </c>
      <c r="T256" s="1">
        <v>149.5</v>
      </c>
      <c r="U256" s="1">
        <v>154.80000000000001</v>
      </c>
      <c r="V256" s="1">
        <v>147.19999999999999</v>
      </c>
      <c r="W256" s="1">
        <v>146.4</v>
      </c>
      <c r="X256" s="1">
        <v>151.69999999999999</v>
      </c>
      <c r="Y256" s="1">
        <v>130.30000000000001</v>
      </c>
      <c r="Z256" s="1">
        <v>143.19999999999999</v>
      </c>
      <c r="AA256" s="1">
        <v>156.19999999999999</v>
      </c>
      <c r="AB256" s="1">
        <v>143.4</v>
      </c>
      <c r="AC256" s="1">
        <v>143.6</v>
      </c>
      <c r="AD256" s="1">
        <v>149.1</v>
      </c>
    </row>
    <row r="257" spans="1:30" ht="12.75" x14ac:dyDescent="0.2">
      <c r="A257" s="1" t="s">
        <v>30</v>
      </c>
      <c r="B257" s="1">
        <v>2020</v>
      </c>
      <c r="C257" s="1" t="s">
        <v>36</v>
      </c>
      <c r="D257" s="1">
        <v>144.4</v>
      </c>
      <c r="E257" s="1">
        <v>166.8</v>
      </c>
      <c r="F257" s="1">
        <v>147.6</v>
      </c>
      <c r="G257" s="1">
        <v>151.69999999999999</v>
      </c>
      <c r="H257" s="1">
        <v>133.30000000000001</v>
      </c>
      <c r="I257" s="1">
        <v>141.80000000000001</v>
      </c>
      <c r="J257" s="1">
        <v>152.30000000000001</v>
      </c>
      <c r="K257" s="1">
        <v>141.80000000000001</v>
      </c>
      <c r="L257" s="1">
        <v>112.6</v>
      </c>
      <c r="M257" s="1">
        <v>154</v>
      </c>
      <c r="N257" s="1">
        <v>140.1</v>
      </c>
      <c r="O257" s="1">
        <v>160</v>
      </c>
      <c r="P257" s="1">
        <v>148.19999999999999</v>
      </c>
      <c r="Q257" s="1">
        <v>170.5</v>
      </c>
      <c r="R257" s="1">
        <v>153.4</v>
      </c>
      <c r="S257" s="1">
        <v>147.6</v>
      </c>
      <c r="T257" s="1">
        <v>152.5</v>
      </c>
      <c r="U257" s="1" t="s">
        <v>32</v>
      </c>
      <c r="V257" s="1">
        <v>153.4</v>
      </c>
      <c r="W257" s="1">
        <v>151.5</v>
      </c>
      <c r="X257" s="1">
        <v>156.69999999999999</v>
      </c>
      <c r="Y257" s="1">
        <v>135.80000000000001</v>
      </c>
      <c r="Z257" s="1">
        <v>151.19999999999999</v>
      </c>
      <c r="AA257" s="1">
        <v>161.19999999999999</v>
      </c>
      <c r="AB257" s="1">
        <v>145.1</v>
      </c>
      <c r="AC257" s="1">
        <v>148.6</v>
      </c>
      <c r="AD257" s="1">
        <v>149.80000000000001</v>
      </c>
    </row>
    <row r="258" spans="1:30" ht="12.75" x14ac:dyDescent="0.2">
      <c r="A258" s="1" t="s">
        <v>33</v>
      </c>
      <c r="B258" s="1">
        <v>2020</v>
      </c>
      <c r="C258" s="1" t="s">
        <v>36</v>
      </c>
      <c r="D258" s="1">
        <v>146.5</v>
      </c>
      <c r="E258" s="1">
        <v>167.5</v>
      </c>
      <c r="F258" s="1">
        <v>148.9</v>
      </c>
      <c r="G258" s="1">
        <v>151.1</v>
      </c>
      <c r="H258" s="1">
        <v>127.5</v>
      </c>
      <c r="I258" s="1">
        <v>143.30000000000001</v>
      </c>
      <c r="J258" s="1">
        <v>167</v>
      </c>
      <c r="K258" s="1">
        <v>139.69999999999999</v>
      </c>
      <c r="L258" s="1">
        <v>114.4</v>
      </c>
      <c r="M258" s="1">
        <v>151.5</v>
      </c>
      <c r="N258" s="1">
        <v>131.9</v>
      </c>
      <c r="O258" s="1">
        <v>159.1</v>
      </c>
      <c r="P258" s="1">
        <v>150.1</v>
      </c>
      <c r="Q258" s="1">
        <v>173.3</v>
      </c>
      <c r="R258" s="1">
        <v>147.69999999999999</v>
      </c>
      <c r="S258" s="1">
        <v>133.80000000000001</v>
      </c>
      <c r="T258" s="1">
        <v>145.6</v>
      </c>
      <c r="U258" s="1">
        <v>154.5</v>
      </c>
      <c r="V258" s="1">
        <v>141.4</v>
      </c>
      <c r="W258" s="1">
        <v>140.80000000000001</v>
      </c>
      <c r="X258" s="1">
        <v>145</v>
      </c>
      <c r="Y258" s="1">
        <v>124.6</v>
      </c>
      <c r="Z258" s="1">
        <v>137.9</v>
      </c>
      <c r="AA258" s="1">
        <v>152.5</v>
      </c>
      <c r="AB258" s="1">
        <v>145.30000000000001</v>
      </c>
      <c r="AC258" s="1">
        <v>138.69999999999999</v>
      </c>
      <c r="AD258" s="1">
        <v>147.30000000000001</v>
      </c>
    </row>
    <row r="259" spans="1:30" ht="12.75" x14ac:dyDescent="0.2">
      <c r="A259" s="1" t="s">
        <v>34</v>
      </c>
      <c r="B259" s="1">
        <v>2020</v>
      </c>
      <c r="C259" s="1" t="s">
        <v>36</v>
      </c>
      <c r="D259" s="1">
        <v>145.1</v>
      </c>
      <c r="E259" s="1">
        <v>167</v>
      </c>
      <c r="F259" s="1">
        <v>148.1</v>
      </c>
      <c r="G259" s="1">
        <v>151.5</v>
      </c>
      <c r="H259" s="1">
        <v>131.19999999999999</v>
      </c>
      <c r="I259" s="1">
        <v>142.5</v>
      </c>
      <c r="J259" s="1">
        <v>157.30000000000001</v>
      </c>
      <c r="K259" s="1">
        <v>141.1</v>
      </c>
      <c r="L259" s="1">
        <v>113.2</v>
      </c>
      <c r="M259" s="1">
        <v>153.19999999999999</v>
      </c>
      <c r="N259" s="1">
        <v>136.69999999999999</v>
      </c>
      <c r="O259" s="1">
        <v>159.6</v>
      </c>
      <c r="P259" s="1">
        <v>148.9</v>
      </c>
      <c r="Q259" s="1">
        <v>171.2</v>
      </c>
      <c r="R259" s="1">
        <v>151.19999999999999</v>
      </c>
      <c r="S259" s="1">
        <v>141.9</v>
      </c>
      <c r="T259" s="1">
        <v>149.80000000000001</v>
      </c>
      <c r="U259" s="1">
        <v>154.5</v>
      </c>
      <c r="V259" s="1">
        <v>148.9</v>
      </c>
      <c r="W259" s="1">
        <v>146.4</v>
      </c>
      <c r="X259" s="1">
        <v>152.30000000000001</v>
      </c>
      <c r="Y259" s="1">
        <v>129.9</v>
      </c>
      <c r="Z259" s="1">
        <v>143.69999999999999</v>
      </c>
      <c r="AA259" s="1">
        <v>156.1</v>
      </c>
      <c r="AB259" s="1">
        <v>145.19999999999999</v>
      </c>
      <c r="AC259" s="1">
        <v>143.80000000000001</v>
      </c>
      <c r="AD259" s="1">
        <v>148.6</v>
      </c>
    </row>
    <row r="260" spans="1:30" ht="12.75" x14ac:dyDescent="0.2">
      <c r="A260" s="1" t="s">
        <v>30</v>
      </c>
      <c r="B260" s="1">
        <v>2020</v>
      </c>
      <c r="C260" s="1" t="s">
        <v>37</v>
      </c>
      <c r="D260" s="1">
        <v>147.19999999999999</v>
      </c>
      <c r="E260" s="1" t="s">
        <v>32</v>
      </c>
      <c r="F260" s="1">
        <v>146.9</v>
      </c>
      <c r="G260" s="1">
        <v>155.6</v>
      </c>
      <c r="H260" s="1">
        <v>137.1</v>
      </c>
      <c r="I260" s="1">
        <v>147.30000000000001</v>
      </c>
      <c r="J260" s="1">
        <v>162.69999999999999</v>
      </c>
      <c r="K260" s="1">
        <v>150.19999999999999</v>
      </c>
      <c r="L260" s="1">
        <v>119.8</v>
      </c>
      <c r="M260" s="1">
        <v>158.69999999999999</v>
      </c>
      <c r="N260" s="1">
        <v>139.19999999999999</v>
      </c>
      <c r="O260" s="1" t="s">
        <v>32</v>
      </c>
      <c r="P260" s="1">
        <v>150.1</v>
      </c>
      <c r="Q260" s="1" t="s">
        <v>32</v>
      </c>
      <c r="R260" s="1" t="s">
        <v>32</v>
      </c>
      <c r="S260" s="1" t="s">
        <v>32</v>
      </c>
      <c r="T260" s="1" t="s">
        <v>32</v>
      </c>
      <c r="U260" s="1" t="s">
        <v>32</v>
      </c>
      <c r="V260" s="1">
        <v>148.4</v>
      </c>
      <c r="W260" s="1" t="s">
        <v>32</v>
      </c>
      <c r="X260" s="1">
        <v>154.30000000000001</v>
      </c>
      <c r="Y260" s="1" t="s">
        <v>32</v>
      </c>
      <c r="Z260" s="1" t="s">
        <v>32</v>
      </c>
      <c r="AA260" s="1" t="s">
        <v>32</v>
      </c>
      <c r="AB260" s="1" t="s">
        <v>32</v>
      </c>
      <c r="AC260" s="1" t="s">
        <v>32</v>
      </c>
      <c r="AD260" s="1" t="s">
        <v>32</v>
      </c>
    </row>
    <row r="261" spans="1:30" ht="12.75" x14ac:dyDescent="0.2">
      <c r="A261" s="1" t="s">
        <v>33</v>
      </c>
      <c r="B261" s="1">
        <v>2020</v>
      </c>
      <c r="C261" s="1" t="s">
        <v>37</v>
      </c>
      <c r="D261" s="1">
        <v>151.80000000000001</v>
      </c>
      <c r="E261" s="1" t="s">
        <v>32</v>
      </c>
      <c r="F261" s="1">
        <v>151.9</v>
      </c>
      <c r="G261" s="1">
        <v>155.5</v>
      </c>
      <c r="H261" s="1">
        <v>131.6</v>
      </c>
      <c r="I261" s="1">
        <v>152.9</v>
      </c>
      <c r="J261" s="1">
        <v>180</v>
      </c>
      <c r="K261" s="1">
        <v>150.80000000000001</v>
      </c>
      <c r="L261" s="1">
        <v>121.2</v>
      </c>
      <c r="M261" s="1">
        <v>154</v>
      </c>
      <c r="N261" s="1">
        <v>133.5</v>
      </c>
      <c r="O261" s="1" t="s">
        <v>32</v>
      </c>
      <c r="P261" s="1">
        <v>153.5</v>
      </c>
      <c r="Q261" s="1" t="s">
        <v>32</v>
      </c>
      <c r="R261" s="1" t="s">
        <v>32</v>
      </c>
      <c r="S261" s="1" t="s">
        <v>32</v>
      </c>
      <c r="T261" s="1" t="s">
        <v>32</v>
      </c>
      <c r="U261" s="1">
        <v>155.6</v>
      </c>
      <c r="V261" s="1">
        <v>137.1</v>
      </c>
      <c r="W261" s="1" t="s">
        <v>32</v>
      </c>
      <c r="X261" s="1">
        <v>144.80000000000001</v>
      </c>
      <c r="Y261" s="1" t="s">
        <v>32</v>
      </c>
      <c r="Z261" s="1" t="s">
        <v>32</v>
      </c>
      <c r="AA261" s="1" t="s">
        <v>32</v>
      </c>
      <c r="AB261" s="1" t="s">
        <v>32</v>
      </c>
      <c r="AC261" s="1" t="s">
        <v>32</v>
      </c>
      <c r="AD261" s="1" t="s">
        <v>32</v>
      </c>
    </row>
    <row r="262" spans="1:30" ht="12.75" x14ac:dyDescent="0.2">
      <c r="A262" s="1" t="s">
        <v>34</v>
      </c>
      <c r="B262" s="1">
        <v>2020</v>
      </c>
      <c r="C262" s="1" t="s">
        <v>37</v>
      </c>
      <c r="D262" s="1">
        <v>148.69999999999999</v>
      </c>
      <c r="E262" s="1" t="s">
        <v>32</v>
      </c>
      <c r="F262" s="1">
        <v>148.80000000000001</v>
      </c>
      <c r="G262" s="1">
        <v>155.6</v>
      </c>
      <c r="H262" s="1">
        <v>135.1</v>
      </c>
      <c r="I262" s="1">
        <v>149.9</v>
      </c>
      <c r="J262" s="1">
        <v>168.6</v>
      </c>
      <c r="K262" s="1">
        <v>150.4</v>
      </c>
      <c r="L262" s="1">
        <v>120.3</v>
      </c>
      <c r="M262" s="1">
        <v>157.1</v>
      </c>
      <c r="N262" s="1">
        <v>136.80000000000001</v>
      </c>
      <c r="O262" s="1" t="s">
        <v>32</v>
      </c>
      <c r="P262" s="1">
        <v>151.4</v>
      </c>
      <c r="Q262" s="1" t="s">
        <v>32</v>
      </c>
      <c r="R262" s="1" t="s">
        <v>32</v>
      </c>
      <c r="S262" s="1" t="s">
        <v>32</v>
      </c>
      <c r="T262" s="1" t="s">
        <v>32</v>
      </c>
      <c r="U262" s="1">
        <v>155.6</v>
      </c>
      <c r="V262" s="1">
        <v>144.1</v>
      </c>
      <c r="W262" s="1" t="s">
        <v>32</v>
      </c>
      <c r="X262" s="1">
        <v>150.69999999999999</v>
      </c>
      <c r="Y262" s="1" t="s">
        <v>32</v>
      </c>
      <c r="Z262" s="1" t="s">
        <v>32</v>
      </c>
      <c r="AA262" s="1" t="s">
        <v>32</v>
      </c>
      <c r="AB262" s="1" t="s">
        <v>32</v>
      </c>
      <c r="AC262" s="1" t="s">
        <v>32</v>
      </c>
      <c r="AD262" s="1" t="s">
        <v>32</v>
      </c>
    </row>
    <row r="263" spans="1:30" ht="12.75" x14ac:dyDescent="0.2">
      <c r="A263" s="1" t="s">
        <v>30</v>
      </c>
      <c r="B263" s="1">
        <v>2020</v>
      </c>
      <c r="C263" s="1" t="s">
        <v>38</v>
      </c>
      <c r="D263" s="1" t="s">
        <v>32</v>
      </c>
      <c r="E263" s="1" t="s">
        <v>32</v>
      </c>
      <c r="F263" s="1" t="s">
        <v>32</v>
      </c>
      <c r="G263" s="1" t="s">
        <v>32</v>
      </c>
      <c r="H263" s="1" t="s">
        <v>32</v>
      </c>
      <c r="I263" s="1" t="s">
        <v>32</v>
      </c>
      <c r="J263" s="1" t="s">
        <v>32</v>
      </c>
      <c r="K263" s="1" t="s">
        <v>32</v>
      </c>
      <c r="L263" s="1" t="s">
        <v>32</v>
      </c>
      <c r="M263" s="1" t="s">
        <v>32</v>
      </c>
      <c r="N263" s="1" t="s">
        <v>32</v>
      </c>
      <c r="O263" s="1" t="s">
        <v>32</v>
      </c>
      <c r="P263" s="1" t="s">
        <v>32</v>
      </c>
      <c r="Q263" s="1" t="s">
        <v>32</v>
      </c>
      <c r="R263" s="1" t="s">
        <v>32</v>
      </c>
      <c r="S263" s="1" t="s">
        <v>32</v>
      </c>
      <c r="T263" s="1" t="s">
        <v>32</v>
      </c>
      <c r="U263" s="1" t="s">
        <v>32</v>
      </c>
      <c r="V263" s="1" t="s">
        <v>32</v>
      </c>
      <c r="W263" s="1" t="s">
        <v>32</v>
      </c>
      <c r="X263" s="1" t="s">
        <v>32</v>
      </c>
      <c r="Y263" s="1" t="s">
        <v>32</v>
      </c>
      <c r="Z263" s="1" t="s">
        <v>32</v>
      </c>
      <c r="AA263" s="1" t="s">
        <v>32</v>
      </c>
      <c r="AB263" s="1" t="s">
        <v>32</v>
      </c>
      <c r="AC263" s="1" t="s">
        <v>32</v>
      </c>
      <c r="AD263" s="1" t="s">
        <v>32</v>
      </c>
    </row>
    <row r="264" spans="1:30" ht="12.75" x14ac:dyDescent="0.2">
      <c r="A264" s="1" t="s">
        <v>33</v>
      </c>
      <c r="B264" s="1">
        <v>2020</v>
      </c>
      <c r="C264" s="1" t="s">
        <v>38</v>
      </c>
      <c r="D264" s="1" t="s">
        <v>32</v>
      </c>
      <c r="E264" s="1" t="s">
        <v>32</v>
      </c>
      <c r="F264" s="1" t="s">
        <v>32</v>
      </c>
      <c r="G264" s="1" t="s">
        <v>32</v>
      </c>
      <c r="H264" s="1" t="s">
        <v>32</v>
      </c>
      <c r="I264" s="1" t="s">
        <v>32</v>
      </c>
      <c r="J264" s="1" t="s">
        <v>32</v>
      </c>
      <c r="K264" s="1" t="s">
        <v>32</v>
      </c>
      <c r="L264" s="1" t="s">
        <v>32</v>
      </c>
      <c r="M264" s="1" t="s">
        <v>32</v>
      </c>
      <c r="N264" s="1" t="s">
        <v>32</v>
      </c>
      <c r="O264" s="1" t="s">
        <v>32</v>
      </c>
      <c r="P264" s="1" t="s">
        <v>32</v>
      </c>
      <c r="Q264" s="1" t="s">
        <v>32</v>
      </c>
      <c r="R264" s="1" t="s">
        <v>32</v>
      </c>
      <c r="S264" s="1" t="s">
        <v>32</v>
      </c>
      <c r="T264" s="1" t="s">
        <v>32</v>
      </c>
      <c r="U264" s="1" t="s">
        <v>32</v>
      </c>
      <c r="V264" s="1" t="s">
        <v>32</v>
      </c>
      <c r="W264" s="1" t="s">
        <v>32</v>
      </c>
      <c r="X264" s="1" t="s">
        <v>32</v>
      </c>
      <c r="Y264" s="1" t="s">
        <v>32</v>
      </c>
      <c r="Z264" s="1" t="s">
        <v>32</v>
      </c>
      <c r="AA264" s="1" t="s">
        <v>32</v>
      </c>
      <c r="AB264" s="1" t="s">
        <v>32</v>
      </c>
      <c r="AC264" s="1" t="s">
        <v>32</v>
      </c>
      <c r="AD264" s="1" t="s">
        <v>32</v>
      </c>
    </row>
    <row r="265" spans="1:30" ht="12.75" x14ac:dyDescent="0.2">
      <c r="A265" s="1" t="s">
        <v>34</v>
      </c>
      <c r="B265" s="1">
        <v>2020</v>
      </c>
      <c r="C265" s="1" t="s">
        <v>38</v>
      </c>
      <c r="D265" s="1" t="s">
        <v>32</v>
      </c>
      <c r="E265" s="1" t="s">
        <v>32</v>
      </c>
      <c r="F265" s="1" t="s">
        <v>32</v>
      </c>
      <c r="G265" s="1" t="s">
        <v>32</v>
      </c>
      <c r="H265" s="1" t="s">
        <v>32</v>
      </c>
      <c r="I265" s="1" t="s">
        <v>32</v>
      </c>
      <c r="J265" s="1" t="s">
        <v>32</v>
      </c>
      <c r="K265" s="1" t="s">
        <v>32</v>
      </c>
      <c r="L265" s="1" t="s">
        <v>32</v>
      </c>
      <c r="M265" s="1" t="s">
        <v>32</v>
      </c>
      <c r="N265" s="1" t="s">
        <v>32</v>
      </c>
      <c r="O265" s="1" t="s">
        <v>32</v>
      </c>
      <c r="P265" s="1" t="s">
        <v>32</v>
      </c>
      <c r="Q265" s="1" t="s">
        <v>32</v>
      </c>
      <c r="R265" s="1" t="s">
        <v>32</v>
      </c>
      <c r="S265" s="1" t="s">
        <v>32</v>
      </c>
      <c r="T265" s="1" t="s">
        <v>32</v>
      </c>
      <c r="U265" s="1" t="s">
        <v>32</v>
      </c>
      <c r="V265" s="1" t="s">
        <v>32</v>
      </c>
      <c r="W265" s="1" t="s">
        <v>32</v>
      </c>
      <c r="X265" s="1" t="s">
        <v>32</v>
      </c>
      <c r="Y265" s="1" t="s">
        <v>32</v>
      </c>
      <c r="Z265" s="1" t="s">
        <v>32</v>
      </c>
      <c r="AA265" s="1" t="s">
        <v>32</v>
      </c>
      <c r="AB265" s="1" t="s">
        <v>32</v>
      </c>
      <c r="AC265" s="1" t="s">
        <v>32</v>
      </c>
      <c r="AD265" s="1" t="s">
        <v>32</v>
      </c>
    </row>
    <row r="266" spans="1:30" ht="12.75" x14ac:dyDescent="0.2">
      <c r="A266" s="1" t="s">
        <v>30</v>
      </c>
      <c r="B266" s="1">
        <v>2020</v>
      </c>
      <c r="C266" s="1" t="s">
        <v>39</v>
      </c>
      <c r="D266" s="1">
        <v>148.19999999999999</v>
      </c>
      <c r="E266" s="1">
        <v>190.3</v>
      </c>
      <c r="F266" s="1">
        <v>149.4</v>
      </c>
      <c r="G266" s="1">
        <v>153.30000000000001</v>
      </c>
      <c r="H266" s="1">
        <v>138.19999999999999</v>
      </c>
      <c r="I266" s="1">
        <v>143.19999999999999</v>
      </c>
      <c r="J266" s="1">
        <v>148.9</v>
      </c>
      <c r="K266" s="1">
        <v>150.30000000000001</v>
      </c>
      <c r="L266" s="1">
        <v>113.2</v>
      </c>
      <c r="M266" s="1">
        <v>159.80000000000001</v>
      </c>
      <c r="N266" s="1">
        <v>142.1</v>
      </c>
      <c r="O266" s="1">
        <v>161.80000000000001</v>
      </c>
      <c r="P266" s="1">
        <v>152.30000000000001</v>
      </c>
      <c r="Q266" s="1">
        <v>182.4</v>
      </c>
      <c r="R266" s="1">
        <v>154.69999999999999</v>
      </c>
      <c r="S266" s="1">
        <v>150</v>
      </c>
      <c r="T266" s="1">
        <v>154.1</v>
      </c>
      <c r="U266" s="1" t="s">
        <v>32</v>
      </c>
      <c r="V266" s="1">
        <v>144.9</v>
      </c>
      <c r="W266" s="1">
        <v>151.69999999999999</v>
      </c>
      <c r="X266" s="1">
        <v>158.19999999999999</v>
      </c>
      <c r="Y266" s="1">
        <v>141.4</v>
      </c>
      <c r="Z266" s="1">
        <v>153.19999999999999</v>
      </c>
      <c r="AA266" s="1">
        <v>161.80000000000001</v>
      </c>
      <c r="AB266" s="1">
        <v>151.19999999999999</v>
      </c>
      <c r="AC266" s="1">
        <v>151.69999999999999</v>
      </c>
      <c r="AD266" s="1">
        <v>152.69999999999999</v>
      </c>
    </row>
    <row r="267" spans="1:30" ht="12.75" x14ac:dyDescent="0.2">
      <c r="A267" s="1" t="s">
        <v>33</v>
      </c>
      <c r="B267" s="1">
        <v>2020</v>
      </c>
      <c r="C267" s="1" t="s">
        <v>39</v>
      </c>
      <c r="D267" s="1">
        <v>152.69999999999999</v>
      </c>
      <c r="E267" s="1">
        <v>197</v>
      </c>
      <c r="F267" s="1">
        <v>154.6</v>
      </c>
      <c r="G267" s="1">
        <v>153.4</v>
      </c>
      <c r="H267" s="1">
        <v>132.9</v>
      </c>
      <c r="I267" s="1">
        <v>151.80000000000001</v>
      </c>
      <c r="J267" s="1">
        <v>171.2</v>
      </c>
      <c r="K267" s="1">
        <v>152</v>
      </c>
      <c r="L267" s="1">
        <v>116.3</v>
      </c>
      <c r="M267" s="1">
        <v>158.80000000000001</v>
      </c>
      <c r="N267" s="1">
        <v>135.6</v>
      </c>
      <c r="O267" s="1">
        <v>161.69999999999999</v>
      </c>
      <c r="P267" s="1">
        <v>157</v>
      </c>
      <c r="Q267" s="1">
        <v>186.7</v>
      </c>
      <c r="R267" s="1">
        <v>149.1</v>
      </c>
      <c r="S267" s="1">
        <v>136.6</v>
      </c>
      <c r="T267" s="1">
        <v>147.19999999999999</v>
      </c>
      <c r="U267" s="1">
        <v>154.69999999999999</v>
      </c>
      <c r="V267" s="1">
        <v>137.1</v>
      </c>
      <c r="W267" s="1">
        <v>140.4</v>
      </c>
      <c r="X267" s="1">
        <v>148.1</v>
      </c>
      <c r="Y267" s="1">
        <v>129.30000000000001</v>
      </c>
      <c r="Z267" s="1">
        <v>144.5</v>
      </c>
      <c r="AA267" s="1">
        <v>152.5</v>
      </c>
      <c r="AB267" s="1">
        <v>152.19999999999999</v>
      </c>
      <c r="AC267" s="1">
        <v>142</v>
      </c>
      <c r="AD267" s="1">
        <v>150.80000000000001</v>
      </c>
    </row>
    <row r="268" spans="1:30" ht="12.75" x14ac:dyDescent="0.2">
      <c r="A268" s="1" t="s">
        <v>34</v>
      </c>
      <c r="B268" s="1">
        <v>2020</v>
      </c>
      <c r="C268" s="1" t="s">
        <v>39</v>
      </c>
      <c r="D268" s="1">
        <v>149.6</v>
      </c>
      <c r="E268" s="1">
        <v>192.7</v>
      </c>
      <c r="F268" s="1">
        <v>151.4</v>
      </c>
      <c r="G268" s="1">
        <v>153.30000000000001</v>
      </c>
      <c r="H268" s="1">
        <v>136.30000000000001</v>
      </c>
      <c r="I268" s="1">
        <v>147.19999999999999</v>
      </c>
      <c r="J268" s="1">
        <v>156.5</v>
      </c>
      <c r="K268" s="1">
        <v>150.9</v>
      </c>
      <c r="L268" s="1">
        <v>114.2</v>
      </c>
      <c r="M268" s="1">
        <v>159.5</v>
      </c>
      <c r="N268" s="1">
        <v>139.4</v>
      </c>
      <c r="O268" s="1">
        <v>161.80000000000001</v>
      </c>
      <c r="P268" s="1">
        <v>154</v>
      </c>
      <c r="Q268" s="1">
        <v>183.5</v>
      </c>
      <c r="R268" s="1">
        <v>152.5</v>
      </c>
      <c r="S268" s="1">
        <v>144.4</v>
      </c>
      <c r="T268" s="1">
        <v>151.4</v>
      </c>
      <c r="U268" s="1">
        <v>154.69999999999999</v>
      </c>
      <c r="V268" s="1">
        <v>141.9</v>
      </c>
      <c r="W268" s="1">
        <v>146.4</v>
      </c>
      <c r="X268" s="1">
        <v>154.4</v>
      </c>
      <c r="Y268" s="1">
        <v>135</v>
      </c>
      <c r="Z268" s="1">
        <v>148.30000000000001</v>
      </c>
      <c r="AA268" s="1">
        <v>156.4</v>
      </c>
      <c r="AB268" s="1">
        <v>151.6</v>
      </c>
      <c r="AC268" s="1">
        <v>147</v>
      </c>
      <c r="AD268" s="1">
        <v>151.80000000000001</v>
      </c>
    </row>
    <row r="269" spans="1:30" ht="12.75" x14ac:dyDescent="0.2">
      <c r="A269" s="1" t="s">
        <v>30</v>
      </c>
      <c r="B269" s="1">
        <v>2020</v>
      </c>
      <c r="C269" s="1" t="s">
        <v>40</v>
      </c>
      <c r="D269" s="1">
        <v>148.19999999999999</v>
      </c>
      <c r="E269" s="1">
        <v>190.3</v>
      </c>
      <c r="F269" s="1">
        <v>149.4</v>
      </c>
      <c r="G269" s="1">
        <v>153.30000000000001</v>
      </c>
      <c r="H269" s="1">
        <v>138.19999999999999</v>
      </c>
      <c r="I269" s="1">
        <v>143.19999999999999</v>
      </c>
      <c r="J269" s="1">
        <v>148.9</v>
      </c>
      <c r="K269" s="1">
        <v>150.30000000000001</v>
      </c>
      <c r="L269" s="1">
        <v>113.2</v>
      </c>
      <c r="M269" s="1">
        <v>159.80000000000001</v>
      </c>
      <c r="N269" s="1">
        <v>142.1</v>
      </c>
      <c r="O269" s="1">
        <v>161.80000000000001</v>
      </c>
      <c r="P269" s="1">
        <v>152.30000000000001</v>
      </c>
      <c r="Q269" s="1">
        <v>182.4</v>
      </c>
      <c r="R269" s="1">
        <v>154.69999999999999</v>
      </c>
      <c r="S269" s="1">
        <v>150</v>
      </c>
      <c r="T269" s="1">
        <v>154.1</v>
      </c>
      <c r="U269" s="1" t="s">
        <v>32</v>
      </c>
      <c r="V269" s="1">
        <v>144.9</v>
      </c>
      <c r="W269" s="1">
        <v>151.69999999999999</v>
      </c>
      <c r="X269" s="1">
        <v>158.19999999999999</v>
      </c>
      <c r="Y269" s="1">
        <v>141.4</v>
      </c>
      <c r="Z269" s="1">
        <v>153.19999999999999</v>
      </c>
      <c r="AA269" s="1">
        <v>161.80000000000001</v>
      </c>
      <c r="AB269" s="1">
        <v>151.19999999999999</v>
      </c>
      <c r="AC269" s="1">
        <v>151.69999999999999</v>
      </c>
      <c r="AD269" s="1">
        <v>152.69999999999999</v>
      </c>
    </row>
    <row r="270" spans="1:30" ht="12.75" x14ac:dyDescent="0.2">
      <c r="A270" s="1" t="s">
        <v>33</v>
      </c>
      <c r="B270" s="1">
        <v>2020</v>
      </c>
      <c r="C270" s="1" t="s">
        <v>40</v>
      </c>
      <c r="D270" s="1">
        <v>152.69999999999999</v>
      </c>
      <c r="E270" s="1">
        <v>197</v>
      </c>
      <c r="F270" s="1">
        <v>154.6</v>
      </c>
      <c r="G270" s="1">
        <v>153.4</v>
      </c>
      <c r="H270" s="1">
        <v>132.9</v>
      </c>
      <c r="I270" s="1">
        <v>151.80000000000001</v>
      </c>
      <c r="J270" s="1">
        <v>171.2</v>
      </c>
      <c r="K270" s="1">
        <v>152</v>
      </c>
      <c r="L270" s="1">
        <v>116.3</v>
      </c>
      <c r="M270" s="1">
        <v>158.80000000000001</v>
      </c>
      <c r="N270" s="1">
        <v>135.6</v>
      </c>
      <c r="O270" s="1">
        <v>161.69999999999999</v>
      </c>
      <c r="P270" s="1">
        <v>157</v>
      </c>
      <c r="Q270" s="1">
        <v>186.7</v>
      </c>
      <c r="R270" s="1">
        <v>149.1</v>
      </c>
      <c r="S270" s="1">
        <v>136.6</v>
      </c>
      <c r="T270" s="1">
        <v>147.19999999999999</v>
      </c>
      <c r="U270" s="1">
        <v>154.69999999999999</v>
      </c>
      <c r="V270" s="1">
        <v>137.1</v>
      </c>
      <c r="W270" s="1">
        <v>140.4</v>
      </c>
      <c r="X270" s="1">
        <v>148.1</v>
      </c>
      <c r="Y270" s="1">
        <v>129.30000000000001</v>
      </c>
      <c r="Z270" s="1">
        <v>144.5</v>
      </c>
      <c r="AA270" s="1">
        <v>152.5</v>
      </c>
      <c r="AB270" s="1">
        <v>152.19999999999999</v>
      </c>
      <c r="AC270" s="1">
        <v>142</v>
      </c>
      <c r="AD270" s="1">
        <v>150.80000000000001</v>
      </c>
    </row>
    <row r="271" spans="1:30" ht="12.75" x14ac:dyDescent="0.2">
      <c r="A271" s="1" t="s">
        <v>34</v>
      </c>
      <c r="B271" s="1">
        <v>2020</v>
      </c>
      <c r="C271" s="1" t="s">
        <v>40</v>
      </c>
      <c r="D271" s="1">
        <v>149.6</v>
      </c>
      <c r="E271" s="1">
        <v>192.7</v>
      </c>
      <c r="F271" s="1">
        <v>151.4</v>
      </c>
      <c r="G271" s="1">
        <v>153.30000000000001</v>
      </c>
      <c r="H271" s="1">
        <v>136.30000000000001</v>
      </c>
      <c r="I271" s="1">
        <v>147.19999999999999</v>
      </c>
      <c r="J271" s="1">
        <v>156.5</v>
      </c>
      <c r="K271" s="1">
        <v>150.9</v>
      </c>
      <c r="L271" s="1">
        <v>114.2</v>
      </c>
      <c r="M271" s="1">
        <v>159.5</v>
      </c>
      <c r="N271" s="1">
        <v>139.4</v>
      </c>
      <c r="O271" s="1">
        <v>161.80000000000001</v>
      </c>
      <c r="P271" s="1">
        <v>154</v>
      </c>
      <c r="Q271" s="1">
        <v>183.5</v>
      </c>
      <c r="R271" s="1">
        <v>152.5</v>
      </c>
      <c r="S271" s="1">
        <v>144.4</v>
      </c>
      <c r="T271" s="1">
        <v>151.4</v>
      </c>
      <c r="U271" s="1">
        <v>154.69999999999999</v>
      </c>
      <c r="V271" s="1">
        <v>141.9</v>
      </c>
      <c r="W271" s="1">
        <v>146.4</v>
      </c>
      <c r="X271" s="1">
        <v>154.4</v>
      </c>
      <c r="Y271" s="1">
        <v>135</v>
      </c>
      <c r="Z271" s="1">
        <v>148.30000000000001</v>
      </c>
      <c r="AA271" s="1">
        <v>156.4</v>
      </c>
      <c r="AB271" s="1">
        <v>151.6</v>
      </c>
      <c r="AC271" s="1">
        <v>147</v>
      </c>
      <c r="AD271" s="1">
        <v>151.80000000000001</v>
      </c>
    </row>
    <row r="272" spans="1:30" ht="12.75" x14ac:dyDescent="0.2">
      <c r="A272" s="1" t="s">
        <v>30</v>
      </c>
      <c r="B272" s="1">
        <v>2020</v>
      </c>
      <c r="C272" s="1" t="s">
        <v>41</v>
      </c>
      <c r="D272" s="1">
        <v>147.6</v>
      </c>
      <c r="E272" s="1">
        <v>187.2</v>
      </c>
      <c r="F272" s="1">
        <v>148.4</v>
      </c>
      <c r="G272" s="1">
        <v>153.30000000000001</v>
      </c>
      <c r="H272" s="1">
        <v>139.80000000000001</v>
      </c>
      <c r="I272" s="1">
        <v>146.9</v>
      </c>
      <c r="J272" s="1">
        <v>171</v>
      </c>
      <c r="K272" s="1">
        <v>149.9</v>
      </c>
      <c r="L272" s="1">
        <v>114.2</v>
      </c>
      <c r="M272" s="1">
        <v>160</v>
      </c>
      <c r="N272" s="1">
        <v>143.5</v>
      </c>
      <c r="O272" s="1">
        <v>161.5</v>
      </c>
      <c r="P272" s="1">
        <v>155.30000000000001</v>
      </c>
      <c r="Q272" s="1">
        <v>180.9</v>
      </c>
      <c r="R272" s="1">
        <v>155.1</v>
      </c>
      <c r="S272" s="1">
        <v>149.30000000000001</v>
      </c>
      <c r="T272" s="1">
        <v>154.30000000000001</v>
      </c>
      <c r="U272" s="1" t="s">
        <v>32</v>
      </c>
      <c r="V272" s="1">
        <v>145.80000000000001</v>
      </c>
      <c r="W272" s="1">
        <v>151.9</v>
      </c>
      <c r="X272" s="1">
        <v>158.80000000000001</v>
      </c>
      <c r="Y272" s="1">
        <v>143.6</v>
      </c>
      <c r="Z272" s="1">
        <v>152.19999999999999</v>
      </c>
      <c r="AA272" s="1">
        <v>162.69999999999999</v>
      </c>
      <c r="AB272" s="1">
        <v>153.6</v>
      </c>
      <c r="AC272" s="1">
        <v>153</v>
      </c>
      <c r="AD272" s="1">
        <v>154.69999999999999</v>
      </c>
    </row>
    <row r="273" spans="1:30" ht="12.75" x14ac:dyDescent="0.2">
      <c r="A273" s="1" t="s">
        <v>33</v>
      </c>
      <c r="B273" s="1">
        <v>2020</v>
      </c>
      <c r="C273" s="1" t="s">
        <v>41</v>
      </c>
      <c r="D273" s="1">
        <v>151.6</v>
      </c>
      <c r="E273" s="1">
        <v>197.8</v>
      </c>
      <c r="F273" s="1">
        <v>154.5</v>
      </c>
      <c r="G273" s="1">
        <v>153.4</v>
      </c>
      <c r="H273" s="1">
        <v>133.4</v>
      </c>
      <c r="I273" s="1">
        <v>154.5</v>
      </c>
      <c r="J273" s="1">
        <v>191.9</v>
      </c>
      <c r="K273" s="1">
        <v>151.30000000000001</v>
      </c>
      <c r="L273" s="1">
        <v>116.8</v>
      </c>
      <c r="M273" s="1">
        <v>160</v>
      </c>
      <c r="N273" s="1">
        <v>136.5</v>
      </c>
      <c r="O273" s="1">
        <v>163.30000000000001</v>
      </c>
      <c r="P273" s="1">
        <v>159.9</v>
      </c>
      <c r="Q273" s="1">
        <v>187.2</v>
      </c>
      <c r="R273" s="1">
        <v>150</v>
      </c>
      <c r="S273" s="1">
        <v>135.19999999999999</v>
      </c>
      <c r="T273" s="1">
        <v>147.80000000000001</v>
      </c>
      <c r="U273" s="1">
        <v>155.5</v>
      </c>
      <c r="V273" s="1">
        <v>138.30000000000001</v>
      </c>
      <c r="W273" s="1">
        <v>144.5</v>
      </c>
      <c r="X273" s="1">
        <v>148.69999999999999</v>
      </c>
      <c r="Y273" s="1">
        <v>133.9</v>
      </c>
      <c r="Z273" s="1">
        <v>141.19999999999999</v>
      </c>
      <c r="AA273" s="1">
        <v>155.5</v>
      </c>
      <c r="AB273" s="1">
        <v>155.19999999999999</v>
      </c>
      <c r="AC273" s="1">
        <v>144.80000000000001</v>
      </c>
      <c r="AD273" s="1">
        <v>152.9</v>
      </c>
    </row>
    <row r="274" spans="1:30" ht="12.75" x14ac:dyDescent="0.2">
      <c r="A274" s="1" t="s">
        <v>34</v>
      </c>
      <c r="B274" s="1">
        <v>2020</v>
      </c>
      <c r="C274" s="1" t="s">
        <v>41</v>
      </c>
      <c r="D274" s="1">
        <v>148.9</v>
      </c>
      <c r="E274" s="1">
        <v>190.9</v>
      </c>
      <c r="F274" s="1">
        <v>150.80000000000001</v>
      </c>
      <c r="G274" s="1">
        <v>153.30000000000001</v>
      </c>
      <c r="H274" s="1">
        <v>137.4</v>
      </c>
      <c r="I274" s="1">
        <v>150.4</v>
      </c>
      <c r="J274" s="1">
        <v>178.1</v>
      </c>
      <c r="K274" s="1">
        <v>150.4</v>
      </c>
      <c r="L274" s="1">
        <v>115.1</v>
      </c>
      <c r="M274" s="1">
        <v>160</v>
      </c>
      <c r="N274" s="1">
        <v>140.6</v>
      </c>
      <c r="O274" s="1">
        <v>162.30000000000001</v>
      </c>
      <c r="P274" s="1">
        <v>157</v>
      </c>
      <c r="Q274" s="1">
        <v>182.6</v>
      </c>
      <c r="R274" s="1">
        <v>153.1</v>
      </c>
      <c r="S274" s="1">
        <v>143.4</v>
      </c>
      <c r="T274" s="1">
        <v>151.69999999999999</v>
      </c>
      <c r="U274" s="1">
        <v>155.5</v>
      </c>
      <c r="V274" s="1">
        <v>143</v>
      </c>
      <c r="W274" s="1">
        <v>148.4</v>
      </c>
      <c r="X274" s="1">
        <v>155</v>
      </c>
      <c r="Y274" s="1">
        <v>138.5</v>
      </c>
      <c r="Z274" s="1">
        <v>146</v>
      </c>
      <c r="AA274" s="1">
        <v>158.5</v>
      </c>
      <c r="AB274" s="1">
        <v>154.30000000000001</v>
      </c>
      <c r="AC274" s="1">
        <v>149</v>
      </c>
      <c r="AD274" s="1">
        <v>153.9</v>
      </c>
    </row>
    <row r="275" spans="1:30" ht="12.75" x14ac:dyDescent="0.2">
      <c r="A275" s="1" t="s">
        <v>30</v>
      </c>
      <c r="B275" s="1">
        <v>2020</v>
      </c>
      <c r="C275" s="1" t="s">
        <v>42</v>
      </c>
      <c r="D275" s="1">
        <v>146.9</v>
      </c>
      <c r="E275" s="1">
        <v>183.9</v>
      </c>
      <c r="F275" s="1">
        <v>149.5</v>
      </c>
      <c r="G275" s="1">
        <v>153.4</v>
      </c>
      <c r="H275" s="1">
        <v>140.4</v>
      </c>
      <c r="I275" s="1">
        <v>147</v>
      </c>
      <c r="J275" s="1">
        <v>178.8</v>
      </c>
      <c r="K275" s="1">
        <v>149.30000000000001</v>
      </c>
      <c r="L275" s="1">
        <v>115.1</v>
      </c>
      <c r="M275" s="1">
        <v>160</v>
      </c>
      <c r="N275" s="1">
        <v>145.4</v>
      </c>
      <c r="O275" s="1">
        <v>161.6</v>
      </c>
      <c r="P275" s="1">
        <v>156.1</v>
      </c>
      <c r="Q275" s="1">
        <v>182.9</v>
      </c>
      <c r="R275" s="1">
        <v>155.4</v>
      </c>
      <c r="S275" s="1">
        <v>149.9</v>
      </c>
      <c r="T275" s="1">
        <v>154.6</v>
      </c>
      <c r="U275" s="1" t="s">
        <v>32</v>
      </c>
      <c r="V275" s="1">
        <v>146.4</v>
      </c>
      <c r="W275" s="1">
        <v>151.6</v>
      </c>
      <c r="X275" s="1">
        <v>159.1</v>
      </c>
      <c r="Y275" s="1">
        <v>144.6</v>
      </c>
      <c r="Z275" s="1">
        <v>152.80000000000001</v>
      </c>
      <c r="AA275" s="1">
        <v>161.1</v>
      </c>
      <c r="AB275" s="1">
        <v>157.4</v>
      </c>
      <c r="AC275" s="1">
        <v>153.69999999999999</v>
      </c>
      <c r="AD275" s="1">
        <v>155.4</v>
      </c>
    </row>
    <row r="276" spans="1:30" ht="12.75" x14ac:dyDescent="0.2">
      <c r="A276" s="1" t="s">
        <v>33</v>
      </c>
      <c r="B276" s="1">
        <v>2020</v>
      </c>
      <c r="C276" s="1" t="s">
        <v>42</v>
      </c>
      <c r="D276" s="1">
        <v>151.5</v>
      </c>
      <c r="E276" s="1">
        <v>193.1</v>
      </c>
      <c r="F276" s="1">
        <v>157.30000000000001</v>
      </c>
      <c r="G276" s="1">
        <v>153.9</v>
      </c>
      <c r="H276" s="1">
        <v>134.4</v>
      </c>
      <c r="I276" s="1">
        <v>155.4</v>
      </c>
      <c r="J276" s="1">
        <v>202</v>
      </c>
      <c r="K276" s="1">
        <v>150.80000000000001</v>
      </c>
      <c r="L276" s="1">
        <v>118.9</v>
      </c>
      <c r="M276" s="1">
        <v>160.9</v>
      </c>
      <c r="N276" s="1">
        <v>137.69999999999999</v>
      </c>
      <c r="O276" s="1">
        <v>164.4</v>
      </c>
      <c r="P276" s="1">
        <v>161.30000000000001</v>
      </c>
      <c r="Q276" s="1">
        <v>188.7</v>
      </c>
      <c r="R276" s="1">
        <v>150.19999999999999</v>
      </c>
      <c r="S276" s="1">
        <v>136.30000000000001</v>
      </c>
      <c r="T276" s="1">
        <v>148.1</v>
      </c>
      <c r="U276" s="1">
        <v>156.30000000000001</v>
      </c>
      <c r="V276" s="1">
        <v>137.19999999999999</v>
      </c>
      <c r="W276" s="1">
        <v>145.4</v>
      </c>
      <c r="X276" s="1">
        <v>150</v>
      </c>
      <c r="Y276" s="1">
        <v>135.1</v>
      </c>
      <c r="Z276" s="1">
        <v>141.80000000000001</v>
      </c>
      <c r="AA276" s="1">
        <v>154.9</v>
      </c>
      <c r="AB276" s="1">
        <v>159.80000000000001</v>
      </c>
      <c r="AC276" s="1">
        <v>146</v>
      </c>
      <c r="AD276" s="1">
        <v>154</v>
      </c>
    </row>
    <row r="277" spans="1:30" ht="12.75" x14ac:dyDescent="0.2">
      <c r="A277" s="1" t="s">
        <v>34</v>
      </c>
      <c r="B277" s="1">
        <v>2020</v>
      </c>
      <c r="C277" s="1" t="s">
        <v>42</v>
      </c>
      <c r="D277" s="1">
        <v>148.4</v>
      </c>
      <c r="E277" s="1">
        <v>187.1</v>
      </c>
      <c r="F277" s="1">
        <v>152.5</v>
      </c>
      <c r="G277" s="1">
        <v>153.6</v>
      </c>
      <c r="H277" s="1">
        <v>138.19999999999999</v>
      </c>
      <c r="I277" s="1">
        <v>150.9</v>
      </c>
      <c r="J277" s="1">
        <v>186.7</v>
      </c>
      <c r="K277" s="1">
        <v>149.80000000000001</v>
      </c>
      <c r="L277" s="1">
        <v>116.4</v>
      </c>
      <c r="M277" s="1">
        <v>160.30000000000001</v>
      </c>
      <c r="N277" s="1">
        <v>142.19999999999999</v>
      </c>
      <c r="O277" s="1">
        <v>162.9</v>
      </c>
      <c r="P277" s="1">
        <v>158</v>
      </c>
      <c r="Q277" s="1">
        <v>184.4</v>
      </c>
      <c r="R277" s="1">
        <v>153.4</v>
      </c>
      <c r="S277" s="1">
        <v>144.30000000000001</v>
      </c>
      <c r="T277" s="1">
        <v>152</v>
      </c>
      <c r="U277" s="1">
        <v>156.30000000000001</v>
      </c>
      <c r="V277" s="1">
        <v>142.9</v>
      </c>
      <c r="W277" s="1">
        <v>148.69999999999999</v>
      </c>
      <c r="X277" s="1">
        <v>155.6</v>
      </c>
      <c r="Y277" s="1">
        <v>139.6</v>
      </c>
      <c r="Z277" s="1">
        <v>146.6</v>
      </c>
      <c r="AA277" s="1">
        <v>157.5</v>
      </c>
      <c r="AB277" s="1">
        <v>158.4</v>
      </c>
      <c r="AC277" s="1">
        <v>150</v>
      </c>
      <c r="AD277" s="1">
        <v>154.69999999999999</v>
      </c>
    </row>
    <row r="278" spans="1:30" ht="12.75" x14ac:dyDescent="0.2">
      <c r="A278" s="1" t="s">
        <v>30</v>
      </c>
      <c r="B278" s="1">
        <v>2020</v>
      </c>
      <c r="C278" s="1" t="s">
        <v>43</v>
      </c>
      <c r="D278" s="1">
        <v>146</v>
      </c>
      <c r="E278" s="1">
        <v>186.3</v>
      </c>
      <c r="F278" s="1">
        <v>159.19999999999999</v>
      </c>
      <c r="G278" s="1">
        <v>153.6</v>
      </c>
      <c r="H278" s="1">
        <v>142.6</v>
      </c>
      <c r="I278" s="1">
        <v>147.19999999999999</v>
      </c>
      <c r="J278" s="1">
        <v>200.6</v>
      </c>
      <c r="K278" s="1">
        <v>150.30000000000001</v>
      </c>
      <c r="L278" s="1">
        <v>115.3</v>
      </c>
      <c r="M278" s="1">
        <v>160.9</v>
      </c>
      <c r="N278" s="1">
        <v>147.4</v>
      </c>
      <c r="O278" s="1">
        <v>161.9</v>
      </c>
      <c r="P278" s="1">
        <v>159.6</v>
      </c>
      <c r="Q278" s="1">
        <v>182.7</v>
      </c>
      <c r="R278" s="1">
        <v>155.69999999999999</v>
      </c>
      <c r="S278" s="1">
        <v>150.6</v>
      </c>
      <c r="T278" s="1">
        <v>155</v>
      </c>
      <c r="U278" s="1" t="s">
        <v>32</v>
      </c>
      <c r="V278" s="1">
        <v>146.80000000000001</v>
      </c>
      <c r="W278" s="1">
        <v>152</v>
      </c>
      <c r="X278" s="1">
        <v>159.5</v>
      </c>
      <c r="Y278" s="1">
        <v>146.4</v>
      </c>
      <c r="Z278" s="1">
        <v>152.4</v>
      </c>
      <c r="AA278" s="1">
        <v>162.5</v>
      </c>
      <c r="AB278" s="1">
        <v>156.19999999999999</v>
      </c>
      <c r="AC278" s="1">
        <v>154.30000000000001</v>
      </c>
      <c r="AD278" s="1">
        <v>157.5</v>
      </c>
    </row>
    <row r="279" spans="1:30" ht="12.75" x14ac:dyDescent="0.2">
      <c r="A279" s="1" t="s">
        <v>33</v>
      </c>
      <c r="B279" s="1">
        <v>2020</v>
      </c>
      <c r="C279" s="1" t="s">
        <v>43</v>
      </c>
      <c r="D279" s="1">
        <v>150.6</v>
      </c>
      <c r="E279" s="1">
        <v>193.7</v>
      </c>
      <c r="F279" s="1">
        <v>164.8</v>
      </c>
      <c r="G279" s="1">
        <v>153.69999999999999</v>
      </c>
      <c r="H279" s="1">
        <v>135.69999999999999</v>
      </c>
      <c r="I279" s="1">
        <v>155.69999999999999</v>
      </c>
      <c r="J279" s="1">
        <v>226</v>
      </c>
      <c r="K279" s="1">
        <v>152.19999999999999</v>
      </c>
      <c r="L279" s="1">
        <v>118.1</v>
      </c>
      <c r="M279" s="1">
        <v>161.30000000000001</v>
      </c>
      <c r="N279" s="1">
        <v>139.19999999999999</v>
      </c>
      <c r="O279" s="1">
        <v>164.8</v>
      </c>
      <c r="P279" s="1">
        <v>164.4</v>
      </c>
      <c r="Q279" s="1">
        <v>188.7</v>
      </c>
      <c r="R279" s="1">
        <v>150.5</v>
      </c>
      <c r="S279" s="1">
        <v>136.1</v>
      </c>
      <c r="T279" s="1">
        <v>148.30000000000001</v>
      </c>
      <c r="U279" s="1">
        <v>156.5</v>
      </c>
      <c r="V279" s="1">
        <v>137.1</v>
      </c>
      <c r="W279" s="1">
        <v>145.1</v>
      </c>
      <c r="X279" s="1">
        <v>151</v>
      </c>
      <c r="Y279" s="1">
        <v>135.4</v>
      </c>
      <c r="Z279" s="1">
        <v>142</v>
      </c>
      <c r="AA279" s="1">
        <v>155.69999999999999</v>
      </c>
      <c r="AB279" s="1">
        <v>158.1</v>
      </c>
      <c r="AC279" s="1">
        <v>146.19999999999999</v>
      </c>
      <c r="AD279" s="1">
        <v>155.19999999999999</v>
      </c>
    </row>
    <row r="280" spans="1:30" ht="12.75" x14ac:dyDescent="0.2">
      <c r="A280" s="1" t="s">
        <v>34</v>
      </c>
      <c r="B280" s="1">
        <v>2020</v>
      </c>
      <c r="C280" s="1" t="s">
        <v>43</v>
      </c>
      <c r="D280" s="1">
        <v>147.5</v>
      </c>
      <c r="E280" s="1">
        <v>188.9</v>
      </c>
      <c r="F280" s="1">
        <v>161.4</v>
      </c>
      <c r="G280" s="1">
        <v>153.6</v>
      </c>
      <c r="H280" s="1">
        <v>140.1</v>
      </c>
      <c r="I280" s="1">
        <v>151.19999999999999</v>
      </c>
      <c r="J280" s="1">
        <v>209.2</v>
      </c>
      <c r="K280" s="1">
        <v>150.9</v>
      </c>
      <c r="L280" s="1">
        <v>116.2</v>
      </c>
      <c r="M280" s="1">
        <v>161</v>
      </c>
      <c r="N280" s="1">
        <v>144</v>
      </c>
      <c r="O280" s="1">
        <v>163.19999999999999</v>
      </c>
      <c r="P280" s="1">
        <v>161.4</v>
      </c>
      <c r="Q280" s="1">
        <v>184.3</v>
      </c>
      <c r="R280" s="1">
        <v>153.69999999999999</v>
      </c>
      <c r="S280" s="1">
        <v>144.6</v>
      </c>
      <c r="T280" s="1">
        <v>152.30000000000001</v>
      </c>
      <c r="U280" s="1">
        <v>156.5</v>
      </c>
      <c r="V280" s="1">
        <v>143.1</v>
      </c>
      <c r="W280" s="1">
        <v>148.69999999999999</v>
      </c>
      <c r="X280" s="1">
        <v>156.30000000000001</v>
      </c>
      <c r="Y280" s="1">
        <v>140.6</v>
      </c>
      <c r="Z280" s="1">
        <v>146.5</v>
      </c>
      <c r="AA280" s="1">
        <v>158.5</v>
      </c>
      <c r="AB280" s="1">
        <v>157</v>
      </c>
      <c r="AC280" s="1">
        <v>150.4</v>
      </c>
      <c r="AD280" s="1">
        <v>156.4</v>
      </c>
    </row>
    <row r="281" spans="1:30" ht="12.75" x14ac:dyDescent="0.2">
      <c r="A281" s="1" t="s">
        <v>30</v>
      </c>
      <c r="B281" s="1">
        <v>2020</v>
      </c>
      <c r="C281" s="1" t="s">
        <v>44</v>
      </c>
      <c r="D281" s="1">
        <v>145.4</v>
      </c>
      <c r="E281" s="1">
        <v>188.6</v>
      </c>
      <c r="F281" s="1">
        <v>171.6</v>
      </c>
      <c r="G281" s="1">
        <v>153.80000000000001</v>
      </c>
      <c r="H281" s="1">
        <v>145.4</v>
      </c>
      <c r="I281" s="1">
        <v>146.5</v>
      </c>
      <c r="J281" s="1">
        <v>222.2</v>
      </c>
      <c r="K281" s="1">
        <v>155.9</v>
      </c>
      <c r="L281" s="1">
        <v>114.9</v>
      </c>
      <c r="M281" s="1">
        <v>162</v>
      </c>
      <c r="N281" s="1">
        <v>150</v>
      </c>
      <c r="O281" s="1">
        <v>162.69999999999999</v>
      </c>
      <c r="P281" s="1">
        <v>163.4</v>
      </c>
      <c r="Q281" s="1">
        <v>183.4</v>
      </c>
      <c r="R281" s="1">
        <v>156.30000000000001</v>
      </c>
      <c r="S281" s="1">
        <v>151</v>
      </c>
      <c r="T281" s="1">
        <v>155.5</v>
      </c>
      <c r="U281" s="1" t="s">
        <v>32</v>
      </c>
      <c r="V281" s="1">
        <v>147.5</v>
      </c>
      <c r="W281" s="1">
        <v>152.80000000000001</v>
      </c>
      <c r="X281" s="1">
        <v>160.4</v>
      </c>
      <c r="Y281" s="1">
        <v>146.1</v>
      </c>
      <c r="Z281" s="1">
        <v>153.6</v>
      </c>
      <c r="AA281" s="1">
        <v>161.6</v>
      </c>
      <c r="AB281" s="1">
        <v>156.19999999999999</v>
      </c>
      <c r="AC281" s="1">
        <v>154.5</v>
      </c>
      <c r="AD281" s="1">
        <v>159.80000000000001</v>
      </c>
    </row>
    <row r="282" spans="1:30" ht="12.75" x14ac:dyDescent="0.2">
      <c r="A282" s="1" t="s">
        <v>33</v>
      </c>
      <c r="B282" s="1">
        <v>2020</v>
      </c>
      <c r="C282" s="1" t="s">
        <v>44</v>
      </c>
      <c r="D282" s="1">
        <v>149.69999999999999</v>
      </c>
      <c r="E282" s="1">
        <v>195.5</v>
      </c>
      <c r="F282" s="1">
        <v>176.9</v>
      </c>
      <c r="G282" s="1">
        <v>153.9</v>
      </c>
      <c r="H282" s="1">
        <v>138</v>
      </c>
      <c r="I282" s="1">
        <v>150.5</v>
      </c>
      <c r="J282" s="1">
        <v>245.3</v>
      </c>
      <c r="K282" s="1">
        <v>158.69999999999999</v>
      </c>
      <c r="L282" s="1">
        <v>117.2</v>
      </c>
      <c r="M282" s="1">
        <v>161.4</v>
      </c>
      <c r="N282" s="1">
        <v>141.5</v>
      </c>
      <c r="O282" s="1">
        <v>165.1</v>
      </c>
      <c r="P282" s="1">
        <v>167</v>
      </c>
      <c r="Q282" s="1">
        <v>188.8</v>
      </c>
      <c r="R282" s="1">
        <v>151.1</v>
      </c>
      <c r="S282" s="1">
        <v>136.4</v>
      </c>
      <c r="T282" s="1">
        <v>148.80000000000001</v>
      </c>
      <c r="U282" s="1">
        <v>158</v>
      </c>
      <c r="V282" s="1">
        <v>137.30000000000001</v>
      </c>
      <c r="W282" s="1">
        <v>145.1</v>
      </c>
      <c r="X282" s="1">
        <v>152</v>
      </c>
      <c r="Y282" s="1">
        <v>135.19999999999999</v>
      </c>
      <c r="Z282" s="1">
        <v>144.4</v>
      </c>
      <c r="AA282" s="1">
        <v>156.4</v>
      </c>
      <c r="AB282" s="1">
        <v>157.9</v>
      </c>
      <c r="AC282" s="1">
        <v>146.6</v>
      </c>
      <c r="AD282" s="1">
        <v>156.69999999999999</v>
      </c>
    </row>
    <row r="283" spans="1:30" ht="12.75" x14ac:dyDescent="0.2">
      <c r="A283" s="1" t="s">
        <v>34</v>
      </c>
      <c r="B283" s="1">
        <v>2020</v>
      </c>
      <c r="C283" s="1" t="s">
        <v>44</v>
      </c>
      <c r="D283" s="1">
        <v>146.80000000000001</v>
      </c>
      <c r="E283" s="1">
        <v>191</v>
      </c>
      <c r="F283" s="1">
        <v>173.6</v>
      </c>
      <c r="G283" s="1">
        <v>153.80000000000001</v>
      </c>
      <c r="H283" s="1">
        <v>142.69999999999999</v>
      </c>
      <c r="I283" s="1">
        <v>148.4</v>
      </c>
      <c r="J283" s="1">
        <v>230</v>
      </c>
      <c r="K283" s="1">
        <v>156.80000000000001</v>
      </c>
      <c r="L283" s="1">
        <v>115.7</v>
      </c>
      <c r="M283" s="1">
        <v>161.80000000000001</v>
      </c>
      <c r="N283" s="1">
        <v>146.5</v>
      </c>
      <c r="O283" s="1">
        <v>163.80000000000001</v>
      </c>
      <c r="P283" s="1">
        <v>164.7</v>
      </c>
      <c r="Q283" s="1">
        <v>184.8</v>
      </c>
      <c r="R283" s="1">
        <v>154.30000000000001</v>
      </c>
      <c r="S283" s="1">
        <v>144.9</v>
      </c>
      <c r="T283" s="1">
        <v>152.80000000000001</v>
      </c>
      <c r="U283" s="1">
        <v>158</v>
      </c>
      <c r="V283" s="1">
        <v>143.6</v>
      </c>
      <c r="W283" s="1">
        <v>149.19999999999999</v>
      </c>
      <c r="X283" s="1">
        <v>157.19999999999999</v>
      </c>
      <c r="Y283" s="1">
        <v>140.4</v>
      </c>
      <c r="Z283" s="1">
        <v>148.4</v>
      </c>
      <c r="AA283" s="1">
        <v>158.6</v>
      </c>
      <c r="AB283" s="1">
        <v>156.9</v>
      </c>
      <c r="AC283" s="1">
        <v>150.69999999999999</v>
      </c>
      <c r="AD283" s="1">
        <v>158.4</v>
      </c>
    </row>
    <row r="284" spans="1:30" ht="12.75" x14ac:dyDescent="0.2">
      <c r="A284" s="1" t="s">
        <v>30</v>
      </c>
      <c r="B284" s="1">
        <v>2020</v>
      </c>
      <c r="C284" s="1" t="s">
        <v>45</v>
      </c>
      <c r="D284" s="1">
        <v>144.6</v>
      </c>
      <c r="E284" s="1">
        <v>188.5</v>
      </c>
      <c r="F284" s="1">
        <v>173.4</v>
      </c>
      <c r="G284" s="1">
        <v>154</v>
      </c>
      <c r="H284" s="1">
        <v>150</v>
      </c>
      <c r="I284" s="1">
        <v>145.9</v>
      </c>
      <c r="J284" s="1">
        <v>225.2</v>
      </c>
      <c r="K284" s="1">
        <v>159.5</v>
      </c>
      <c r="L284" s="1">
        <v>114.4</v>
      </c>
      <c r="M284" s="1">
        <v>163.5</v>
      </c>
      <c r="N284" s="1">
        <v>153.4</v>
      </c>
      <c r="O284" s="1">
        <v>163.6</v>
      </c>
      <c r="P284" s="1">
        <v>164.5</v>
      </c>
      <c r="Q284" s="1">
        <v>183.6</v>
      </c>
      <c r="R284" s="1">
        <v>157</v>
      </c>
      <c r="S284" s="1">
        <v>151.6</v>
      </c>
      <c r="T284" s="1">
        <v>156.30000000000001</v>
      </c>
      <c r="U284" s="1" t="s">
        <v>32</v>
      </c>
      <c r="V284" s="1">
        <v>148.69999999999999</v>
      </c>
      <c r="W284" s="1">
        <v>153.4</v>
      </c>
      <c r="X284" s="1">
        <v>161.6</v>
      </c>
      <c r="Y284" s="1">
        <v>146.4</v>
      </c>
      <c r="Z284" s="1">
        <v>153.9</v>
      </c>
      <c r="AA284" s="1">
        <v>162.9</v>
      </c>
      <c r="AB284" s="1">
        <v>156.6</v>
      </c>
      <c r="AC284" s="1">
        <v>155.19999999999999</v>
      </c>
      <c r="AD284" s="1">
        <v>160.69999999999999</v>
      </c>
    </row>
    <row r="285" spans="1:30" ht="12.75" x14ac:dyDescent="0.2">
      <c r="A285" s="1" t="s">
        <v>33</v>
      </c>
      <c r="B285" s="1">
        <v>2020</v>
      </c>
      <c r="C285" s="1" t="s">
        <v>45</v>
      </c>
      <c r="D285" s="1">
        <v>149</v>
      </c>
      <c r="E285" s="1">
        <v>195.7</v>
      </c>
      <c r="F285" s="1">
        <v>178.3</v>
      </c>
      <c r="G285" s="1">
        <v>154.19999999999999</v>
      </c>
      <c r="H285" s="1">
        <v>140.69999999999999</v>
      </c>
      <c r="I285" s="1">
        <v>149.69999999999999</v>
      </c>
      <c r="J285" s="1">
        <v>240.9</v>
      </c>
      <c r="K285" s="1">
        <v>161.5</v>
      </c>
      <c r="L285" s="1">
        <v>117.1</v>
      </c>
      <c r="M285" s="1">
        <v>161.9</v>
      </c>
      <c r="N285" s="1">
        <v>143.30000000000001</v>
      </c>
      <c r="O285" s="1">
        <v>166.1</v>
      </c>
      <c r="P285" s="1">
        <v>167</v>
      </c>
      <c r="Q285" s="1">
        <v>190.2</v>
      </c>
      <c r="R285" s="1">
        <v>151.9</v>
      </c>
      <c r="S285" s="1">
        <v>136.69999999999999</v>
      </c>
      <c r="T285" s="1">
        <v>149.6</v>
      </c>
      <c r="U285" s="1">
        <v>158.4</v>
      </c>
      <c r="V285" s="1">
        <v>137.9</v>
      </c>
      <c r="W285" s="1">
        <v>145.5</v>
      </c>
      <c r="X285" s="1">
        <v>152.9</v>
      </c>
      <c r="Y285" s="1">
        <v>135.5</v>
      </c>
      <c r="Z285" s="1">
        <v>144.30000000000001</v>
      </c>
      <c r="AA285" s="1">
        <v>156.9</v>
      </c>
      <c r="AB285" s="1">
        <v>157.9</v>
      </c>
      <c r="AC285" s="1">
        <v>146.9</v>
      </c>
      <c r="AD285" s="1">
        <v>156.9</v>
      </c>
    </row>
    <row r="286" spans="1:30" ht="12.75" x14ac:dyDescent="0.2">
      <c r="A286" s="1" t="s">
        <v>34</v>
      </c>
      <c r="B286" s="1">
        <v>2020</v>
      </c>
      <c r="C286" s="1" t="s">
        <v>45</v>
      </c>
      <c r="D286" s="1">
        <v>146</v>
      </c>
      <c r="E286" s="1">
        <v>191</v>
      </c>
      <c r="F286" s="1">
        <v>175.3</v>
      </c>
      <c r="G286" s="1">
        <v>154.1</v>
      </c>
      <c r="H286" s="1">
        <v>146.6</v>
      </c>
      <c r="I286" s="1">
        <v>147.69999999999999</v>
      </c>
      <c r="J286" s="1">
        <v>230.5</v>
      </c>
      <c r="K286" s="1">
        <v>160.19999999999999</v>
      </c>
      <c r="L286" s="1">
        <v>115.3</v>
      </c>
      <c r="M286" s="1">
        <v>163</v>
      </c>
      <c r="N286" s="1">
        <v>149.19999999999999</v>
      </c>
      <c r="O286" s="1">
        <v>164.8</v>
      </c>
      <c r="P286" s="1">
        <v>165.4</v>
      </c>
      <c r="Q286" s="1">
        <v>185.4</v>
      </c>
      <c r="R286" s="1">
        <v>155</v>
      </c>
      <c r="S286" s="1">
        <v>145.4</v>
      </c>
      <c r="T286" s="1">
        <v>153.6</v>
      </c>
      <c r="U286" s="1">
        <v>158.4</v>
      </c>
      <c r="V286" s="1">
        <v>144.6</v>
      </c>
      <c r="W286" s="1">
        <v>149.69999999999999</v>
      </c>
      <c r="X286" s="1">
        <v>158.30000000000001</v>
      </c>
      <c r="Y286" s="1">
        <v>140.69999999999999</v>
      </c>
      <c r="Z286" s="1">
        <v>148.5</v>
      </c>
      <c r="AA286" s="1">
        <v>159.4</v>
      </c>
      <c r="AB286" s="1">
        <v>157.1</v>
      </c>
      <c r="AC286" s="1">
        <v>151.19999999999999</v>
      </c>
      <c r="AD286" s="1">
        <v>158.9</v>
      </c>
    </row>
    <row r="287" spans="1:30" ht="12.75" x14ac:dyDescent="0.2">
      <c r="A287" s="1" t="s">
        <v>30</v>
      </c>
      <c r="B287" s="1">
        <v>2021</v>
      </c>
      <c r="C287" s="1" t="s">
        <v>31</v>
      </c>
      <c r="D287" s="1">
        <v>143.4</v>
      </c>
      <c r="E287" s="1">
        <v>187.5</v>
      </c>
      <c r="F287" s="1">
        <v>173.4</v>
      </c>
      <c r="G287" s="1">
        <v>154</v>
      </c>
      <c r="H287" s="1">
        <v>154.80000000000001</v>
      </c>
      <c r="I287" s="1">
        <v>147</v>
      </c>
      <c r="J287" s="1">
        <v>187.8</v>
      </c>
      <c r="K287" s="1">
        <v>159.5</v>
      </c>
      <c r="L287" s="1">
        <v>113.8</v>
      </c>
      <c r="M287" s="1">
        <v>164.5</v>
      </c>
      <c r="N287" s="1">
        <v>156.1</v>
      </c>
      <c r="O287" s="1">
        <v>164.3</v>
      </c>
      <c r="P287" s="1">
        <v>159.6</v>
      </c>
      <c r="Q287" s="1">
        <v>184.6</v>
      </c>
      <c r="R287" s="1">
        <v>157.5</v>
      </c>
      <c r="S287" s="1">
        <v>152.4</v>
      </c>
      <c r="T287" s="1">
        <v>156.80000000000001</v>
      </c>
      <c r="U287" s="1" t="s">
        <v>32</v>
      </c>
      <c r="V287" s="1">
        <v>150.9</v>
      </c>
      <c r="W287" s="1">
        <v>153.9</v>
      </c>
      <c r="X287" s="1">
        <v>162.5</v>
      </c>
      <c r="Y287" s="1">
        <v>147.5</v>
      </c>
      <c r="Z287" s="1">
        <v>155.1</v>
      </c>
      <c r="AA287" s="1">
        <v>163.5</v>
      </c>
      <c r="AB287" s="1">
        <v>156.19999999999999</v>
      </c>
      <c r="AC287" s="1">
        <v>155.9</v>
      </c>
      <c r="AD287" s="1">
        <v>158.5</v>
      </c>
    </row>
    <row r="288" spans="1:30" ht="12.75" x14ac:dyDescent="0.2">
      <c r="A288" s="1" t="s">
        <v>33</v>
      </c>
      <c r="B288" s="1">
        <v>2021</v>
      </c>
      <c r="C288" s="1" t="s">
        <v>31</v>
      </c>
      <c r="D288" s="1">
        <v>148</v>
      </c>
      <c r="E288" s="1">
        <v>194.8</v>
      </c>
      <c r="F288" s="1">
        <v>178.4</v>
      </c>
      <c r="G288" s="1">
        <v>154.4</v>
      </c>
      <c r="H288" s="1">
        <v>144.1</v>
      </c>
      <c r="I288" s="1">
        <v>152.6</v>
      </c>
      <c r="J288" s="1">
        <v>206.8</v>
      </c>
      <c r="K288" s="1">
        <v>162.1</v>
      </c>
      <c r="L288" s="1">
        <v>116.3</v>
      </c>
      <c r="M288" s="1">
        <v>163</v>
      </c>
      <c r="N288" s="1">
        <v>145.9</v>
      </c>
      <c r="O288" s="1">
        <v>167.2</v>
      </c>
      <c r="P288" s="1">
        <v>163.4</v>
      </c>
      <c r="Q288" s="1">
        <v>191.8</v>
      </c>
      <c r="R288" s="1">
        <v>152.5</v>
      </c>
      <c r="S288" s="1">
        <v>137.30000000000001</v>
      </c>
      <c r="T288" s="1">
        <v>150.19999999999999</v>
      </c>
      <c r="U288" s="1">
        <v>157.69999999999999</v>
      </c>
      <c r="V288" s="1">
        <v>142.9</v>
      </c>
      <c r="W288" s="1">
        <v>145.69999999999999</v>
      </c>
      <c r="X288" s="1">
        <v>154.1</v>
      </c>
      <c r="Y288" s="1">
        <v>136.9</v>
      </c>
      <c r="Z288" s="1">
        <v>145.4</v>
      </c>
      <c r="AA288" s="1">
        <v>156.1</v>
      </c>
      <c r="AB288" s="1">
        <v>157.69999999999999</v>
      </c>
      <c r="AC288" s="1">
        <v>147.6</v>
      </c>
      <c r="AD288" s="1">
        <v>156</v>
      </c>
    </row>
    <row r="289" spans="1:30" ht="12.75" x14ac:dyDescent="0.2">
      <c r="A289" s="1" t="s">
        <v>34</v>
      </c>
      <c r="B289" s="1">
        <v>2021</v>
      </c>
      <c r="C289" s="1" t="s">
        <v>31</v>
      </c>
      <c r="D289" s="1">
        <v>144.9</v>
      </c>
      <c r="E289" s="1">
        <v>190.1</v>
      </c>
      <c r="F289" s="1">
        <v>175.3</v>
      </c>
      <c r="G289" s="1">
        <v>154.1</v>
      </c>
      <c r="H289" s="1">
        <v>150.9</v>
      </c>
      <c r="I289" s="1">
        <v>149.6</v>
      </c>
      <c r="J289" s="1">
        <v>194.2</v>
      </c>
      <c r="K289" s="1">
        <v>160.4</v>
      </c>
      <c r="L289" s="1">
        <v>114.6</v>
      </c>
      <c r="M289" s="1">
        <v>164</v>
      </c>
      <c r="N289" s="1">
        <v>151.80000000000001</v>
      </c>
      <c r="O289" s="1">
        <v>165.6</v>
      </c>
      <c r="P289" s="1">
        <v>161</v>
      </c>
      <c r="Q289" s="1">
        <v>186.5</v>
      </c>
      <c r="R289" s="1">
        <v>155.5</v>
      </c>
      <c r="S289" s="1">
        <v>146.1</v>
      </c>
      <c r="T289" s="1">
        <v>154.19999999999999</v>
      </c>
      <c r="U289" s="1">
        <v>157.69999999999999</v>
      </c>
      <c r="V289" s="1">
        <v>147.9</v>
      </c>
      <c r="W289" s="1">
        <v>150</v>
      </c>
      <c r="X289" s="1">
        <v>159.30000000000001</v>
      </c>
      <c r="Y289" s="1">
        <v>141.9</v>
      </c>
      <c r="Z289" s="1">
        <v>149.6</v>
      </c>
      <c r="AA289" s="1">
        <v>159.19999999999999</v>
      </c>
      <c r="AB289" s="1">
        <v>156.80000000000001</v>
      </c>
      <c r="AC289" s="1">
        <v>151.9</v>
      </c>
      <c r="AD289" s="1">
        <v>157.30000000000001</v>
      </c>
    </row>
    <row r="290" spans="1:30" ht="12.75" x14ac:dyDescent="0.2">
      <c r="A290" s="1" t="s">
        <v>30</v>
      </c>
      <c r="B290" s="1">
        <v>2021</v>
      </c>
      <c r="C290" s="1" t="s">
        <v>35</v>
      </c>
      <c r="D290" s="1">
        <v>142.80000000000001</v>
      </c>
      <c r="E290" s="1">
        <v>184</v>
      </c>
      <c r="F290" s="1">
        <v>168</v>
      </c>
      <c r="G290" s="1">
        <v>154.4</v>
      </c>
      <c r="H290" s="1">
        <v>163</v>
      </c>
      <c r="I290" s="1">
        <v>147.80000000000001</v>
      </c>
      <c r="J290" s="1">
        <v>149.69999999999999</v>
      </c>
      <c r="K290" s="1">
        <v>158.30000000000001</v>
      </c>
      <c r="L290" s="1">
        <v>111.8</v>
      </c>
      <c r="M290" s="1">
        <v>165</v>
      </c>
      <c r="N290" s="1">
        <v>160</v>
      </c>
      <c r="O290" s="1">
        <v>165.8</v>
      </c>
      <c r="P290" s="1">
        <v>154.69999999999999</v>
      </c>
      <c r="Q290" s="1">
        <v>186.5</v>
      </c>
      <c r="R290" s="1">
        <v>159.1</v>
      </c>
      <c r="S290" s="1">
        <v>153.9</v>
      </c>
      <c r="T290" s="1">
        <v>158.4</v>
      </c>
      <c r="U290" s="1" t="s">
        <v>32</v>
      </c>
      <c r="V290" s="1">
        <v>154.4</v>
      </c>
      <c r="W290" s="1">
        <v>154.80000000000001</v>
      </c>
      <c r="X290" s="1">
        <v>164.3</v>
      </c>
      <c r="Y290" s="1">
        <v>150.19999999999999</v>
      </c>
      <c r="Z290" s="1">
        <v>157</v>
      </c>
      <c r="AA290" s="1">
        <v>163.6</v>
      </c>
      <c r="AB290" s="1">
        <v>155.19999999999999</v>
      </c>
      <c r="AC290" s="1">
        <v>157.19999999999999</v>
      </c>
      <c r="AD290" s="1">
        <v>156.69999999999999</v>
      </c>
    </row>
    <row r="291" spans="1:30" ht="12.75" x14ac:dyDescent="0.2">
      <c r="A291" s="1" t="s">
        <v>33</v>
      </c>
      <c r="B291" s="1">
        <v>2021</v>
      </c>
      <c r="C291" s="1" t="s">
        <v>35</v>
      </c>
      <c r="D291" s="1">
        <v>147.6</v>
      </c>
      <c r="E291" s="1">
        <v>191.2</v>
      </c>
      <c r="F291" s="1">
        <v>169.9</v>
      </c>
      <c r="G291" s="1">
        <v>155.1</v>
      </c>
      <c r="H291" s="1">
        <v>151.4</v>
      </c>
      <c r="I291" s="1">
        <v>154</v>
      </c>
      <c r="J291" s="1">
        <v>180.2</v>
      </c>
      <c r="K291" s="1">
        <v>159.80000000000001</v>
      </c>
      <c r="L291" s="1">
        <v>114.9</v>
      </c>
      <c r="M291" s="1">
        <v>162.5</v>
      </c>
      <c r="N291" s="1">
        <v>149.19999999999999</v>
      </c>
      <c r="O291" s="1">
        <v>169.4</v>
      </c>
      <c r="P291" s="1">
        <v>160.80000000000001</v>
      </c>
      <c r="Q291" s="1">
        <v>193.3</v>
      </c>
      <c r="R291" s="1">
        <v>154.19999999999999</v>
      </c>
      <c r="S291" s="1">
        <v>138.19999999999999</v>
      </c>
      <c r="T291" s="1">
        <v>151.80000000000001</v>
      </c>
      <c r="U291" s="1">
        <v>159.80000000000001</v>
      </c>
      <c r="V291" s="1">
        <v>149.1</v>
      </c>
      <c r="W291" s="1">
        <v>146.5</v>
      </c>
      <c r="X291" s="1">
        <v>156.30000000000001</v>
      </c>
      <c r="Y291" s="1">
        <v>140.5</v>
      </c>
      <c r="Z291" s="1">
        <v>147.30000000000001</v>
      </c>
      <c r="AA291" s="1">
        <v>156.6</v>
      </c>
      <c r="AB291" s="1">
        <v>156.69999999999999</v>
      </c>
      <c r="AC291" s="1">
        <v>149.30000000000001</v>
      </c>
      <c r="AD291" s="1">
        <v>156.5</v>
      </c>
    </row>
    <row r="292" spans="1:30" ht="12.75" x14ac:dyDescent="0.2">
      <c r="A292" s="1" t="s">
        <v>34</v>
      </c>
      <c r="B292" s="1">
        <v>2021</v>
      </c>
      <c r="C292" s="1" t="s">
        <v>35</v>
      </c>
      <c r="D292" s="1">
        <v>144.30000000000001</v>
      </c>
      <c r="E292" s="1">
        <v>186.5</v>
      </c>
      <c r="F292" s="1">
        <v>168.7</v>
      </c>
      <c r="G292" s="1">
        <v>154.69999999999999</v>
      </c>
      <c r="H292" s="1">
        <v>158.69999999999999</v>
      </c>
      <c r="I292" s="1">
        <v>150.69999999999999</v>
      </c>
      <c r="J292" s="1">
        <v>160</v>
      </c>
      <c r="K292" s="1">
        <v>158.80000000000001</v>
      </c>
      <c r="L292" s="1">
        <v>112.8</v>
      </c>
      <c r="M292" s="1">
        <v>164.2</v>
      </c>
      <c r="N292" s="1">
        <v>155.5</v>
      </c>
      <c r="O292" s="1">
        <v>167.5</v>
      </c>
      <c r="P292" s="1">
        <v>156.9</v>
      </c>
      <c r="Q292" s="1">
        <v>188.3</v>
      </c>
      <c r="R292" s="1">
        <v>157.19999999999999</v>
      </c>
      <c r="S292" s="1">
        <v>147.4</v>
      </c>
      <c r="T292" s="1">
        <v>155.80000000000001</v>
      </c>
      <c r="U292" s="1">
        <v>159.80000000000001</v>
      </c>
      <c r="V292" s="1">
        <v>152.4</v>
      </c>
      <c r="W292" s="1">
        <v>150.9</v>
      </c>
      <c r="X292" s="1">
        <v>161.30000000000001</v>
      </c>
      <c r="Y292" s="1">
        <v>145.1</v>
      </c>
      <c r="Z292" s="1">
        <v>151.5</v>
      </c>
      <c r="AA292" s="1">
        <v>159.5</v>
      </c>
      <c r="AB292" s="1">
        <v>155.80000000000001</v>
      </c>
      <c r="AC292" s="1">
        <v>153.4</v>
      </c>
      <c r="AD292" s="1">
        <v>156.6</v>
      </c>
    </row>
    <row r="293" spans="1:30" ht="12.75" x14ac:dyDescent="0.2">
      <c r="A293" s="1" t="s">
        <v>30</v>
      </c>
      <c r="B293" s="1">
        <v>2021</v>
      </c>
      <c r="C293" s="1" t="s">
        <v>36</v>
      </c>
      <c r="D293" s="1">
        <v>142.5</v>
      </c>
      <c r="E293" s="1">
        <v>189.4</v>
      </c>
      <c r="F293" s="1">
        <v>163.19999999999999</v>
      </c>
      <c r="G293" s="1">
        <v>154.5</v>
      </c>
      <c r="H293" s="1">
        <v>168.2</v>
      </c>
      <c r="I293" s="1">
        <v>150.5</v>
      </c>
      <c r="J293" s="1">
        <v>141</v>
      </c>
      <c r="K293" s="1">
        <v>159.19999999999999</v>
      </c>
      <c r="L293" s="1">
        <v>111.7</v>
      </c>
      <c r="M293" s="1">
        <v>164</v>
      </c>
      <c r="N293" s="1">
        <v>160.6</v>
      </c>
      <c r="O293" s="1">
        <v>166.4</v>
      </c>
      <c r="P293" s="1">
        <v>154.5</v>
      </c>
      <c r="Q293" s="1">
        <v>186.1</v>
      </c>
      <c r="R293" s="1">
        <v>159.6</v>
      </c>
      <c r="S293" s="1">
        <v>154.4</v>
      </c>
      <c r="T293" s="1">
        <v>158.9</v>
      </c>
      <c r="U293" s="1" t="s">
        <v>47</v>
      </c>
      <c r="V293" s="1">
        <v>156</v>
      </c>
      <c r="W293" s="1">
        <v>154.80000000000001</v>
      </c>
      <c r="X293" s="1">
        <v>164.6</v>
      </c>
      <c r="Y293" s="1">
        <v>151.30000000000001</v>
      </c>
      <c r="Z293" s="1">
        <v>157.80000000000001</v>
      </c>
      <c r="AA293" s="1">
        <v>163.80000000000001</v>
      </c>
      <c r="AB293" s="1">
        <v>153.1</v>
      </c>
      <c r="AC293" s="1">
        <v>157.30000000000001</v>
      </c>
      <c r="AD293" s="1">
        <v>156.69999999999999</v>
      </c>
    </row>
    <row r="294" spans="1:30" ht="12.75" x14ac:dyDescent="0.2">
      <c r="A294" s="1" t="s">
        <v>33</v>
      </c>
      <c r="B294" s="1">
        <v>2021</v>
      </c>
      <c r="C294" s="1" t="s">
        <v>36</v>
      </c>
      <c r="D294" s="1">
        <v>147.5</v>
      </c>
      <c r="E294" s="1">
        <v>197.5</v>
      </c>
      <c r="F294" s="1">
        <v>164.7</v>
      </c>
      <c r="G294" s="1">
        <v>155.6</v>
      </c>
      <c r="H294" s="1">
        <v>156.4</v>
      </c>
      <c r="I294" s="1">
        <v>157.30000000000001</v>
      </c>
      <c r="J294" s="1">
        <v>166.1</v>
      </c>
      <c r="K294" s="1">
        <v>161.1</v>
      </c>
      <c r="L294" s="1">
        <v>114.3</v>
      </c>
      <c r="M294" s="1">
        <v>162.6</v>
      </c>
      <c r="N294" s="1">
        <v>150.69999999999999</v>
      </c>
      <c r="O294" s="1">
        <v>170.3</v>
      </c>
      <c r="P294" s="1">
        <v>160.4</v>
      </c>
      <c r="Q294" s="1">
        <v>193.5</v>
      </c>
      <c r="R294" s="1">
        <v>155.1</v>
      </c>
      <c r="S294" s="1">
        <v>138.69999999999999</v>
      </c>
      <c r="T294" s="1">
        <v>152.6</v>
      </c>
      <c r="U294" s="1">
        <v>159.9</v>
      </c>
      <c r="V294" s="1">
        <v>154.80000000000001</v>
      </c>
      <c r="W294" s="1">
        <v>147.19999999999999</v>
      </c>
      <c r="X294" s="1">
        <v>156.9</v>
      </c>
      <c r="Y294" s="1">
        <v>141.69999999999999</v>
      </c>
      <c r="Z294" s="1">
        <v>148.6</v>
      </c>
      <c r="AA294" s="1">
        <v>157.6</v>
      </c>
      <c r="AB294" s="1">
        <v>154.9</v>
      </c>
      <c r="AC294" s="1">
        <v>150</v>
      </c>
      <c r="AD294" s="1">
        <v>156.9</v>
      </c>
    </row>
    <row r="295" spans="1:30" ht="12.75" x14ac:dyDescent="0.2">
      <c r="A295" s="1" t="s">
        <v>34</v>
      </c>
      <c r="B295" s="1">
        <v>2021</v>
      </c>
      <c r="C295" s="1" t="s">
        <v>36</v>
      </c>
      <c r="D295" s="1">
        <v>144.1</v>
      </c>
      <c r="E295" s="1">
        <v>192.2</v>
      </c>
      <c r="F295" s="1">
        <v>163.80000000000001</v>
      </c>
      <c r="G295" s="1">
        <v>154.9</v>
      </c>
      <c r="H295" s="1">
        <v>163.9</v>
      </c>
      <c r="I295" s="1">
        <v>153.69999999999999</v>
      </c>
      <c r="J295" s="1">
        <v>149.5</v>
      </c>
      <c r="K295" s="1">
        <v>159.80000000000001</v>
      </c>
      <c r="L295" s="1">
        <v>112.6</v>
      </c>
      <c r="M295" s="1">
        <v>163.5</v>
      </c>
      <c r="N295" s="1">
        <v>156.5</v>
      </c>
      <c r="O295" s="1">
        <v>168.2</v>
      </c>
      <c r="P295" s="1">
        <v>156.69999999999999</v>
      </c>
      <c r="Q295" s="1">
        <v>188.1</v>
      </c>
      <c r="R295" s="1">
        <v>157.80000000000001</v>
      </c>
      <c r="S295" s="1">
        <v>147.9</v>
      </c>
      <c r="T295" s="1">
        <v>156.4</v>
      </c>
      <c r="U295" s="1">
        <v>159.9</v>
      </c>
      <c r="V295" s="1">
        <v>155.5</v>
      </c>
      <c r="W295" s="1">
        <v>151.19999999999999</v>
      </c>
      <c r="X295" s="1">
        <v>161.69999999999999</v>
      </c>
      <c r="Y295" s="1">
        <v>146.19999999999999</v>
      </c>
      <c r="Z295" s="1">
        <v>152.6</v>
      </c>
      <c r="AA295" s="1">
        <v>160.19999999999999</v>
      </c>
      <c r="AB295" s="1">
        <v>153.80000000000001</v>
      </c>
      <c r="AC295" s="1">
        <v>153.80000000000001</v>
      </c>
      <c r="AD295" s="1">
        <v>156.80000000000001</v>
      </c>
    </row>
    <row r="296" spans="1:30" ht="12.75" x14ac:dyDescent="0.2">
      <c r="A296" s="1" t="s">
        <v>30</v>
      </c>
      <c r="B296" s="1">
        <v>2021</v>
      </c>
      <c r="C296" s="1" t="s">
        <v>37</v>
      </c>
      <c r="D296" s="1">
        <v>142.69999999999999</v>
      </c>
      <c r="E296" s="1">
        <v>195.5</v>
      </c>
      <c r="F296" s="1">
        <v>163.4</v>
      </c>
      <c r="G296" s="1">
        <v>155</v>
      </c>
      <c r="H296" s="1">
        <v>175.2</v>
      </c>
      <c r="I296" s="1">
        <v>160.6</v>
      </c>
      <c r="J296" s="1">
        <v>135.1</v>
      </c>
      <c r="K296" s="1">
        <v>161.1</v>
      </c>
      <c r="L296" s="1">
        <v>112.2</v>
      </c>
      <c r="M296" s="1">
        <v>164.4</v>
      </c>
      <c r="N296" s="1">
        <v>161.9</v>
      </c>
      <c r="O296" s="1">
        <v>166.8</v>
      </c>
      <c r="P296" s="1">
        <v>155.6</v>
      </c>
      <c r="Q296" s="1">
        <v>186.8</v>
      </c>
      <c r="R296" s="1">
        <v>160.69999999999999</v>
      </c>
      <c r="S296" s="1">
        <v>155.1</v>
      </c>
      <c r="T296" s="1">
        <v>159.9</v>
      </c>
      <c r="U296" s="1" t="s">
        <v>47</v>
      </c>
      <c r="V296" s="1">
        <v>156</v>
      </c>
      <c r="W296" s="1">
        <v>155.5</v>
      </c>
      <c r="X296" s="1">
        <v>165.3</v>
      </c>
      <c r="Y296" s="1">
        <v>151.69999999999999</v>
      </c>
      <c r="Z296" s="1">
        <v>158.6</v>
      </c>
      <c r="AA296" s="1">
        <v>164.1</v>
      </c>
      <c r="AB296" s="1">
        <v>154.6</v>
      </c>
      <c r="AC296" s="1">
        <v>158</v>
      </c>
      <c r="AD296" s="1">
        <v>157.6</v>
      </c>
    </row>
    <row r="297" spans="1:30" ht="12.75" x14ac:dyDescent="0.2">
      <c r="A297" s="1" t="s">
        <v>33</v>
      </c>
      <c r="B297" s="1">
        <v>2021</v>
      </c>
      <c r="C297" s="1" t="s">
        <v>37</v>
      </c>
      <c r="D297" s="1">
        <v>147.6</v>
      </c>
      <c r="E297" s="1">
        <v>202.5</v>
      </c>
      <c r="F297" s="1">
        <v>166.4</v>
      </c>
      <c r="G297" s="1">
        <v>156</v>
      </c>
      <c r="H297" s="1">
        <v>161.4</v>
      </c>
      <c r="I297" s="1">
        <v>168.8</v>
      </c>
      <c r="J297" s="1">
        <v>161.6</v>
      </c>
      <c r="K297" s="1">
        <v>162.80000000000001</v>
      </c>
      <c r="L297" s="1">
        <v>114.8</v>
      </c>
      <c r="M297" s="1">
        <v>162.80000000000001</v>
      </c>
      <c r="N297" s="1">
        <v>151.5</v>
      </c>
      <c r="O297" s="1">
        <v>171.4</v>
      </c>
      <c r="P297" s="1">
        <v>162</v>
      </c>
      <c r="Q297" s="1">
        <v>194.4</v>
      </c>
      <c r="R297" s="1">
        <v>155.9</v>
      </c>
      <c r="S297" s="1">
        <v>139.30000000000001</v>
      </c>
      <c r="T297" s="1">
        <v>153.4</v>
      </c>
      <c r="U297" s="1">
        <v>161.4</v>
      </c>
      <c r="V297" s="1">
        <v>154.9</v>
      </c>
      <c r="W297" s="1">
        <v>147.6</v>
      </c>
      <c r="X297" s="1">
        <v>157.5</v>
      </c>
      <c r="Y297" s="1">
        <v>142.1</v>
      </c>
      <c r="Z297" s="1">
        <v>149.1</v>
      </c>
      <c r="AA297" s="1">
        <v>157.6</v>
      </c>
      <c r="AB297" s="1">
        <v>156.6</v>
      </c>
      <c r="AC297" s="1">
        <v>150.5</v>
      </c>
      <c r="AD297" s="1">
        <v>158</v>
      </c>
    </row>
    <row r="298" spans="1:30" ht="12.75" x14ac:dyDescent="0.2">
      <c r="A298" s="1" t="s">
        <v>34</v>
      </c>
      <c r="B298" s="1">
        <v>2021</v>
      </c>
      <c r="C298" s="1" t="s">
        <v>37</v>
      </c>
      <c r="D298" s="1">
        <v>144.30000000000001</v>
      </c>
      <c r="E298" s="1">
        <v>198</v>
      </c>
      <c r="F298" s="1">
        <v>164.6</v>
      </c>
      <c r="G298" s="1">
        <v>155.4</v>
      </c>
      <c r="H298" s="1">
        <v>170.1</v>
      </c>
      <c r="I298" s="1">
        <v>164.4</v>
      </c>
      <c r="J298" s="1">
        <v>144.1</v>
      </c>
      <c r="K298" s="1">
        <v>161.69999999999999</v>
      </c>
      <c r="L298" s="1">
        <v>113.1</v>
      </c>
      <c r="M298" s="1">
        <v>163.9</v>
      </c>
      <c r="N298" s="1">
        <v>157.6</v>
      </c>
      <c r="O298" s="1">
        <v>168.9</v>
      </c>
      <c r="P298" s="1">
        <v>158</v>
      </c>
      <c r="Q298" s="1">
        <v>188.8</v>
      </c>
      <c r="R298" s="1">
        <v>158.80000000000001</v>
      </c>
      <c r="S298" s="1">
        <v>148.5</v>
      </c>
      <c r="T298" s="1">
        <v>157.30000000000001</v>
      </c>
      <c r="U298" s="1">
        <v>161.4</v>
      </c>
      <c r="V298" s="1">
        <v>155.6</v>
      </c>
      <c r="W298" s="1">
        <v>151.80000000000001</v>
      </c>
      <c r="X298" s="1">
        <v>162.30000000000001</v>
      </c>
      <c r="Y298" s="1">
        <v>146.6</v>
      </c>
      <c r="Z298" s="1">
        <v>153.19999999999999</v>
      </c>
      <c r="AA298" s="1">
        <v>160.30000000000001</v>
      </c>
      <c r="AB298" s="1">
        <v>155.4</v>
      </c>
      <c r="AC298" s="1">
        <v>154.4</v>
      </c>
      <c r="AD298" s="1">
        <v>157.80000000000001</v>
      </c>
    </row>
    <row r="299" spans="1:30" ht="12.75" x14ac:dyDescent="0.2">
      <c r="A299" s="1" t="s">
        <v>30</v>
      </c>
      <c r="B299" s="1">
        <v>2021</v>
      </c>
      <c r="C299" s="1" t="s">
        <v>38</v>
      </c>
      <c r="D299" s="1">
        <v>145.1</v>
      </c>
      <c r="E299" s="1">
        <v>198.5</v>
      </c>
      <c r="F299" s="1">
        <v>168.6</v>
      </c>
      <c r="G299" s="1">
        <v>155.80000000000001</v>
      </c>
      <c r="H299" s="1">
        <v>184.4</v>
      </c>
      <c r="I299" s="1">
        <v>162.30000000000001</v>
      </c>
      <c r="J299" s="1">
        <v>138.4</v>
      </c>
      <c r="K299" s="1">
        <v>165.1</v>
      </c>
      <c r="L299" s="1">
        <v>114.3</v>
      </c>
      <c r="M299" s="1">
        <v>169.7</v>
      </c>
      <c r="N299" s="1">
        <v>164.6</v>
      </c>
      <c r="O299" s="1">
        <v>169.8</v>
      </c>
      <c r="P299" s="1">
        <v>158.69999999999999</v>
      </c>
      <c r="Q299" s="1">
        <v>189.6</v>
      </c>
      <c r="R299" s="1">
        <v>165.3</v>
      </c>
      <c r="S299" s="1">
        <v>160.6</v>
      </c>
      <c r="T299" s="1">
        <v>164.5</v>
      </c>
      <c r="U299" s="1" t="s">
        <v>32</v>
      </c>
      <c r="V299" s="1">
        <v>161.69999999999999</v>
      </c>
      <c r="W299" s="1">
        <v>158.80000000000001</v>
      </c>
      <c r="X299" s="1">
        <v>169.1</v>
      </c>
      <c r="Y299" s="1">
        <v>153.19999999999999</v>
      </c>
      <c r="Z299" s="1">
        <v>160</v>
      </c>
      <c r="AA299" s="1">
        <v>167.6</v>
      </c>
      <c r="AB299" s="1">
        <v>159.30000000000001</v>
      </c>
      <c r="AC299" s="1">
        <v>161.1</v>
      </c>
      <c r="AD299" s="1">
        <v>161.1</v>
      </c>
    </row>
    <row r="300" spans="1:30" ht="12.75" x14ac:dyDescent="0.2">
      <c r="A300" s="1" t="s">
        <v>33</v>
      </c>
      <c r="B300" s="1">
        <v>2021</v>
      </c>
      <c r="C300" s="1" t="s">
        <v>38</v>
      </c>
      <c r="D300" s="1">
        <v>148.80000000000001</v>
      </c>
      <c r="E300" s="1">
        <v>204.3</v>
      </c>
      <c r="F300" s="1">
        <v>173</v>
      </c>
      <c r="G300" s="1">
        <v>156.5</v>
      </c>
      <c r="H300" s="1">
        <v>168.8</v>
      </c>
      <c r="I300" s="1">
        <v>172.5</v>
      </c>
      <c r="J300" s="1">
        <v>166.5</v>
      </c>
      <c r="K300" s="1">
        <v>165.9</v>
      </c>
      <c r="L300" s="1">
        <v>115.9</v>
      </c>
      <c r="M300" s="1">
        <v>165.2</v>
      </c>
      <c r="N300" s="1">
        <v>152</v>
      </c>
      <c r="O300" s="1">
        <v>171.1</v>
      </c>
      <c r="P300" s="1">
        <v>164.2</v>
      </c>
      <c r="Q300" s="1">
        <v>198.2</v>
      </c>
      <c r="R300" s="1">
        <v>156.5</v>
      </c>
      <c r="S300" s="1">
        <v>140.19999999999999</v>
      </c>
      <c r="T300" s="1">
        <v>154.1</v>
      </c>
      <c r="U300" s="1">
        <v>161.6</v>
      </c>
      <c r="V300" s="1">
        <v>155.5</v>
      </c>
      <c r="W300" s="1">
        <v>150.1</v>
      </c>
      <c r="X300" s="1">
        <v>160.4</v>
      </c>
      <c r="Y300" s="1">
        <v>145</v>
      </c>
      <c r="Z300" s="1">
        <v>152.6</v>
      </c>
      <c r="AA300" s="1">
        <v>156.6</v>
      </c>
      <c r="AB300" s="1">
        <v>157.5</v>
      </c>
      <c r="AC300" s="1">
        <v>152.30000000000001</v>
      </c>
      <c r="AD300" s="1">
        <v>159.5</v>
      </c>
    </row>
    <row r="301" spans="1:30" ht="12.75" x14ac:dyDescent="0.2">
      <c r="A301" s="1" t="s">
        <v>34</v>
      </c>
      <c r="B301" s="1">
        <v>2021</v>
      </c>
      <c r="C301" s="1" t="s">
        <v>38</v>
      </c>
      <c r="D301" s="1">
        <v>146.30000000000001</v>
      </c>
      <c r="E301" s="1">
        <v>200.5</v>
      </c>
      <c r="F301" s="1">
        <v>170.3</v>
      </c>
      <c r="G301" s="1">
        <v>156.1</v>
      </c>
      <c r="H301" s="1">
        <v>178.7</v>
      </c>
      <c r="I301" s="1">
        <v>167.1</v>
      </c>
      <c r="J301" s="1">
        <v>147.9</v>
      </c>
      <c r="K301" s="1">
        <v>165.4</v>
      </c>
      <c r="L301" s="1">
        <v>114.8</v>
      </c>
      <c r="M301" s="1">
        <v>168.2</v>
      </c>
      <c r="N301" s="1">
        <v>159.30000000000001</v>
      </c>
      <c r="O301" s="1">
        <v>170.4</v>
      </c>
      <c r="P301" s="1">
        <v>160.69999999999999</v>
      </c>
      <c r="Q301" s="1">
        <v>191.9</v>
      </c>
      <c r="R301" s="1">
        <v>161.80000000000001</v>
      </c>
      <c r="S301" s="1">
        <v>152.1</v>
      </c>
      <c r="T301" s="1">
        <v>160.4</v>
      </c>
      <c r="U301" s="1">
        <v>161.6</v>
      </c>
      <c r="V301" s="1">
        <v>159.4</v>
      </c>
      <c r="W301" s="1">
        <v>154.69999999999999</v>
      </c>
      <c r="X301" s="1">
        <v>165.8</v>
      </c>
      <c r="Y301" s="1">
        <v>148.9</v>
      </c>
      <c r="Z301" s="1">
        <v>155.80000000000001</v>
      </c>
      <c r="AA301" s="1">
        <v>161.19999999999999</v>
      </c>
      <c r="AB301" s="1">
        <v>158.6</v>
      </c>
      <c r="AC301" s="1">
        <v>156.80000000000001</v>
      </c>
      <c r="AD301" s="1">
        <v>160.4</v>
      </c>
    </row>
    <row r="302" spans="1:30" ht="12.75" x14ac:dyDescent="0.2">
      <c r="A302" s="1" t="s">
        <v>30</v>
      </c>
      <c r="B302" s="1">
        <v>2021</v>
      </c>
      <c r="C302" s="1" t="s">
        <v>39</v>
      </c>
      <c r="D302" s="1">
        <v>145.6</v>
      </c>
      <c r="E302" s="1">
        <v>200.1</v>
      </c>
      <c r="F302" s="1">
        <v>179.3</v>
      </c>
      <c r="G302" s="1">
        <v>156.1</v>
      </c>
      <c r="H302" s="1">
        <v>190.4</v>
      </c>
      <c r="I302" s="1">
        <v>158.6</v>
      </c>
      <c r="J302" s="1">
        <v>144.69999999999999</v>
      </c>
      <c r="K302" s="1">
        <v>165.5</v>
      </c>
      <c r="L302" s="1">
        <v>114.6</v>
      </c>
      <c r="M302" s="1">
        <v>170</v>
      </c>
      <c r="N302" s="1">
        <v>165.5</v>
      </c>
      <c r="O302" s="1">
        <v>171.7</v>
      </c>
      <c r="P302" s="1">
        <v>160.5</v>
      </c>
      <c r="Q302" s="1">
        <v>189.1</v>
      </c>
      <c r="R302" s="1">
        <v>165.3</v>
      </c>
      <c r="S302" s="1">
        <v>159.9</v>
      </c>
      <c r="T302" s="1">
        <v>164.6</v>
      </c>
      <c r="U302" s="1" t="s">
        <v>32</v>
      </c>
      <c r="V302" s="1">
        <v>162.1</v>
      </c>
      <c r="W302" s="1">
        <v>159.19999999999999</v>
      </c>
      <c r="X302" s="1">
        <v>169.7</v>
      </c>
      <c r="Y302" s="1">
        <v>154.19999999999999</v>
      </c>
      <c r="Z302" s="1">
        <v>160.4</v>
      </c>
      <c r="AA302" s="1">
        <v>166.8</v>
      </c>
      <c r="AB302" s="1">
        <v>159.4</v>
      </c>
      <c r="AC302" s="1">
        <v>161.5</v>
      </c>
      <c r="AD302" s="1">
        <v>162.1</v>
      </c>
    </row>
    <row r="303" spans="1:30" ht="12.75" x14ac:dyDescent="0.2">
      <c r="A303" s="1" t="s">
        <v>33</v>
      </c>
      <c r="B303" s="1">
        <v>2021</v>
      </c>
      <c r="C303" s="1" t="s">
        <v>39</v>
      </c>
      <c r="D303" s="1">
        <v>149.19999999999999</v>
      </c>
      <c r="E303" s="1">
        <v>205.5</v>
      </c>
      <c r="F303" s="1">
        <v>182.8</v>
      </c>
      <c r="G303" s="1">
        <v>156.5</v>
      </c>
      <c r="H303" s="1">
        <v>172.2</v>
      </c>
      <c r="I303" s="1">
        <v>171.5</v>
      </c>
      <c r="J303" s="1">
        <v>176.2</v>
      </c>
      <c r="K303" s="1">
        <v>166.9</v>
      </c>
      <c r="L303" s="1">
        <v>116.1</v>
      </c>
      <c r="M303" s="1">
        <v>165.5</v>
      </c>
      <c r="N303" s="1">
        <v>152.30000000000001</v>
      </c>
      <c r="O303" s="1">
        <v>173.3</v>
      </c>
      <c r="P303" s="1">
        <v>166.2</v>
      </c>
      <c r="Q303" s="1">
        <v>195.6</v>
      </c>
      <c r="R303" s="1">
        <v>157.30000000000001</v>
      </c>
      <c r="S303" s="1">
        <v>140.5</v>
      </c>
      <c r="T303" s="1">
        <v>154.80000000000001</v>
      </c>
      <c r="U303" s="1">
        <v>160.5</v>
      </c>
      <c r="V303" s="1">
        <v>156.1</v>
      </c>
      <c r="W303" s="1">
        <v>149.80000000000001</v>
      </c>
      <c r="X303" s="1">
        <v>160.80000000000001</v>
      </c>
      <c r="Y303" s="1">
        <v>147.5</v>
      </c>
      <c r="Z303" s="1">
        <v>150.69999999999999</v>
      </c>
      <c r="AA303" s="1">
        <v>158.1</v>
      </c>
      <c r="AB303" s="1">
        <v>158</v>
      </c>
      <c r="AC303" s="1">
        <v>153.4</v>
      </c>
      <c r="AD303" s="1">
        <v>160.4</v>
      </c>
    </row>
    <row r="304" spans="1:30" ht="12.75" x14ac:dyDescent="0.2">
      <c r="A304" s="1" t="s">
        <v>34</v>
      </c>
      <c r="B304" s="1">
        <v>2021</v>
      </c>
      <c r="C304" s="1" t="s">
        <v>39</v>
      </c>
      <c r="D304" s="1">
        <v>146.69999999999999</v>
      </c>
      <c r="E304" s="1">
        <v>202</v>
      </c>
      <c r="F304" s="1">
        <v>180.7</v>
      </c>
      <c r="G304" s="1">
        <v>156.19999999999999</v>
      </c>
      <c r="H304" s="1">
        <v>183.7</v>
      </c>
      <c r="I304" s="1">
        <v>164.6</v>
      </c>
      <c r="J304" s="1">
        <v>155.4</v>
      </c>
      <c r="K304" s="1">
        <v>166</v>
      </c>
      <c r="L304" s="1">
        <v>115.1</v>
      </c>
      <c r="M304" s="1">
        <v>168.5</v>
      </c>
      <c r="N304" s="1">
        <v>160</v>
      </c>
      <c r="O304" s="1">
        <v>172.4</v>
      </c>
      <c r="P304" s="1">
        <v>162.6</v>
      </c>
      <c r="Q304" s="1">
        <v>190.8</v>
      </c>
      <c r="R304" s="1">
        <v>162.19999999999999</v>
      </c>
      <c r="S304" s="1">
        <v>151.80000000000001</v>
      </c>
      <c r="T304" s="1">
        <v>160.69999999999999</v>
      </c>
      <c r="U304" s="1">
        <v>160.5</v>
      </c>
      <c r="V304" s="1">
        <v>159.80000000000001</v>
      </c>
      <c r="W304" s="1">
        <v>154.80000000000001</v>
      </c>
      <c r="X304" s="1">
        <v>166.3</v>
      </c>
      <c r="Y304" s="1">
        <v>150.69999999999999</v>
      </c>
      <c r="Z304" s="1">
        <v>154.9</v>
      </c>
      <c r="AA304" s="1">
        <v>161.69999999999999</v>
      </c>
      <c r="AB304" s="1">
        <v>158.80000000000001</v>
      </c>
      <c r="AC304" s="1">
        <v>157.6</v>
      </c>
      <c r="AD304" s="1">
        <v>161.30000000000001</v>
      </c>
    </row>
    <row r="305" spans="1:30" ht="12.75" x14ac:dyDescent="0.2">
      <c r="A305" s="1" t="s">
        <v>30</v>
      </c>
      <c r="B305" s="1">
        <v>2021</v>
      </c>
      <c r="C305" s="1" t="s">
        <v>40</v>
      </c>
      <c r="D305" s="1">
        <v>145.1</v>
      </c>
      <c r="E305" s="1">
        <v>204.5</v>
      </c>
      <c r="F305" s="1">
        <v>180.4</v>
      </c>
      <c r="G305" s="1">
        <v>157.1</v>
      </c>
      <c r="H305" s="1">
        <v>188.7</v>
      </c>
      <c r="I305" s="1">
        <v>157.69999999999999</v>
      </c>
      <c r="J305" s="1">
        <v>152.80000000000001</v>
      </c>
      <c r="K305" s="1">
        <v>163.6</v>
      </c>
      <c r="L305" s="1">
        <v>113.9</v>
      </c>
      <c r="M305" s="1">
        <v>169.7</v>
      </c>
      <c r="N305" s="1">
        <v>166.2</v>
      </c>
      <c r="O305" s="1">
        <v>171</v>
      </c>
      <c r="P305" s="1">
        <v>161.69999999999999</v>
      </c>
      <c r="Q305" s="1">
        <v>189.7</v>
      </c>
      <c r="R305" s="1">
        <v>166</v>
      </c>
      <c r="S305" s="1">
        <v>161.1</v>
      </c>
      <c r="T305" s="1">
        <v>165.3</v>
      </c>
      <c r="U305" s="1" t="s">
        <v>32</v>
      </c>
      <c r="V305" s="1">
        <v>162.5</v>
      </c>
      <c r="W305" s="1">
        <v>160.30000000000001</v>
      </c>
      <c r="X305" s="1">
        <v>170.4</v>
      </c>
      <c r="Y305" s="1">
        <v>157.1</v>
      </c>
      <c r="Z305" s="1">
        <v>160.69999999999999</v>
      </c>
      <c r="AA305" s="1">
        <v>167.2</v>
      </c>
      <c r="AB305" s="1">
        <v>160.4</v>
      </c>
      <c r="AC305" s="1">
        <v>162.80000000000001</v>
      </c>
      <c r="AD305" s="1">
        <v>163.19999999999999</v>
      </c>
    </row>
    <row r="306" spans="1:30" ht="12.75" x14ac:dyDescent="0.2">
      <c r="A306" s="1" t="s">
        <v>33</v>
      </c>
      <c r="B306" s="1">
        <v>2021</v>
      </c>
      <c r="C306" s="1" t="s">
        <v>40</v>
      </c>
      <c r="D306" s="1">
        <v>149.1</v>
      </c>
      <c r="E306" s="1">
        <v>210.9</v>
      </c>
      <c r="F306" s="1">
        <v>185</v>
      </c>
      <c r="G306" s="1">
        <v>158.19999999999999</v>
      </c>
      <c r="H306" s="1">
        <v>170.6</v>
      </c>
      <c r="I306" s="1">
        <v>170.9</v>
      </c>
      <c r="J306" s="1">
        <v>186.4</v>
      </c>
      <c r="K306" s="1">
        <v>164.7</v>
      </c>
      <c r="L306" s="1">
        <v>115.7</v>
      </c>
      <c r="M306" s="1">
        <v>165.5</v>
      </c>
      <c r="N306" s="1">
        <v>153.4</v>
      </c>
      <c r="O306" s="1">
        <v>173.5</v>
      </c>
      <c r="P306" s="1">
        <v>167.9</v>
      </c>
      <c r="Q306" s="1">
        <v>195.5</v>
      </c>
      <c r="R306" s="1">
        <v>157.9</v>
      </c>
      <c r="S306" s="1">
        <v>141.9</v>
      </c>
      <c r="T306" s="1">
        <v>155.5</v>
      </c>
      <c r="U306" s="1">
        <v>161.5</v>
      </c>
      <c r="V306" s="1">
        <v>157.69999999999999</v>
      </c>
      <c r="W306" s="1">
        <v>150.69999999999999</v>
      </c>
      <c r="X306" s="1">
        <v>161.5</v>
      </c>
      <c r="Y306" s="1">
        <v>149.5</v>
      </c>
      <c r="Z306" s="1">
        <v>151.19999999999999</v>
      </c>
      <c r="AA306" s="1">
        <v>160.30000000000001</v>
      </c>
      <c r="AB306" s="1">
        <v>159.6</v>
      </c>
      <c r="AC306" s="1">
        <v>155</v>
      </c>
      <c r="AD306" s="1">
        <v>161.80000000000001</v>
      </c>
    </row>
    <row r="307" spans="1:30" ht="12.75" x14ac:dyDescent="0.2">
      <c r="A307" s="1" t="s">
        <v>34</v>
      </c>
      <c r="B307" s="1">
        <v>2021</v>
      </c>
      <c r="C307" s="1" t="s">
        <v>40</v>
      </c>
      <c r="D307" s="1">
        <v>146.4</v>
      </c>
      <c r="E307" s="1">
        <v>206.8</v>
      </c>
      <c r="F307" s="1">
        <v>182.2</v>
      </c>
      <c r="G307" s="1">
        <v>157.5</v>
      </c>
      <c r="H307" s="1">
        <v>182.1</v>
      </c>
      <c r="I307" s="1">
        <v>163.9</v>
      </c>
      <c r="J307" s="1">
        <v>164.2</v>
      </c>
      <c r="K307" s="1">
        <v>164</v>
      </c>
      <c r="L307" s="1">
        <v>114.5</v>
      </c>
      <c r="M307" s="1">
        <v>168.3</v>
      </c>
      <c r="N307" s="1">
        <v>160.9</v>
      </c>
      <c r="O307" s="1">
        <v>172.2</v>
      </c>
      <c r="P307" s="1">
        <v>164</v>
      </c>
      <c r="Q307" s="1">
        <v>191.2</v>
      </c>
      <c r="R307" s="1">
        <v>162.80000000000001</v>
      </c>
      <c r="S307" s="1">
        <v>153.1</v>
      </c>
      <c r="T307" s="1">
        <v>161.4</v>
      </c>
      <c r="U307" s="1">
        <v>161.5</v>
      </c>
      <c r="V307" s="1">
        <v>160.69999999999999</v>
      </c>
      <c r="W307" s="1">
        <v>155.80000000000001</v>
      </c>
      <c r="X307" s="1">
        <v>167</v>
      </c>
      <c r="Y307" s="1">
        <v>153.1</v>
      </c>
      <c r="Z307" s="1">
        <v>155.30000000000001</v>
      </c>
      <c r="AA307" s="1">
        <v>163.19999999999999</v>
      </c>
      <c r="AB307" s="1">
        <v>160.1</v>
      </c>
      <c r="AC307" s="1">
        <v>159</v>
      </c>
      <c r="AD307" s="1">
        <v>162.5</v>
      </c>
    </row>
    <row r="308" spans="1:30" ht="12.75" x14ac:dyDescent="0.2">
      <c r="A308" s="1" t="s">
        <v>30</v>
      </c>
      <c r="B308" s="1">
        <v>2021</v>
      </c>
      <c r="C308" s="1" t="s">
        <v>41</v>
      </c>
      <c r="D308" s="1">
        <v>144.9</v>
      </c>
      <c r="E308" s="1">
        <v>202.3</v>
      </c>
      <c r="F308" s="1">
        <v>176.5</v>
      </c>
      <c r="G308" s="1">
        <v>157.5</v>
      </c>
      <c r="H308" s="1">
        <v>190.9</v>
      </c>
      <c r="I308" s="1">
        <v>155.69999999999999</v>
      </c>
      <c r="J308" s="1">
        <v>153.9</v>
      </c>
      <c r="K308" s="1">
        <v>162.80000000000001</v>
      </c>
      <c r="L308" s="1">
        <v>115.2</v>
      </c>
      <c r="M308" s="1">
        <v>169.8</v>
      </c>
      <c r="N308" s="1">
        <v>167.6</v>
      </c>
      <c r="O308" s="1">
        <v>171.9</v>
      </c>
      <c r="P308" s="1">
        <v>161.80000000000001</v>
      </c>
      <c r="Q308" s="1">
        <v>190.2</v>
      </c>
      <c r="R308" s="1">
        <v>167</v>
      </c>
      <c r="S308" s="1">
        <v>162.6</v>
      </c>
      <c r="T308" s="1">
        <v>166.3</v>
      </c>
      <c r="U308" s="1" t="s">
        <v>32</v>
      </c>
      <c r="V308" s="1">
        <v>163.1</v>
      </c>
      <c r="W308" s="1">
        <v>160.9</v>
      </c>
      <c r="X308" s="1">
        <v>171.1</v>
      </c>
      <c r="Y308" s="1">
        <v>157.69999999999999</v>
      </c>
      <c r="Z308" s="1">
        <v>161.1</v>
      </c>
      <c r="AA308" s="1">
        <v>167.5</v>
      </c>
      <c r="AB308" s="1">
        <v>160.30000000000001</v>
      </c>
      <c r="AC308" s="1">
        <v>163.30000000000001</v>
      </c>
      <c r="AD308" s="1">
        <v>163.6</v>
      </c>
    </row>
    <row r="309" spans="1:30" ht="12.75" x14ac:dyDescent="0.2">
      <c r="A309" s="1" t="s">
        <v>33</v>
      </c>
      <c r="B309" s="1">
        <v>2021</v>
      </c>
      <c r="C309" s="1" t="s">
        <v>41</v>
      </c>
      <c r="D309" s="1">
        <v>149.30000000000001</v>
      </c>
      <c r="E309" s="1">
        <v>207.4</v>
      </c>
      <c r="F309" s="1">
        <v>174.1</v>
      </c>
      <c r="G309" s="1">
        <v>159.19999999999999</v>
      </c>
      <c r="H309" s="1">
        <v>175</v>
      </c>
      <c r="I309" s="1">
        <v>161.30000000000001</v>
      </c>
      <c r="J309" s="1">
        <v>183.3</v>
      </c>
      <c r="K309" s="1">
        <v>164.5</v>
      </c>
      <c r="L309" s="1">
        <v>120.4</v>
      </c>
      <c r="M309" s="1">
        <v>166.2</v>
      </c>
      <c r="N309" s="1">
        <v>154.80000000000001</v>
      </c>
      <c r="O309" s="1">
        <v>175.1</v>
      </c>
      <c r="P309" s="1">
        <v>167.3</v>
      </c>
      <c r="Q309" s="1">
        <v>196.5</v>
      </c>
      <c r="R309" s="1">
        <v>159.80000000000001</v>
      </c>
      <c r="S309" s="1">
        <v>143.6</v>
      </c>
      <c r="T309" s="1">
        <v>157.30000000000001</v>
      </c>
      <c r="U309" s="1">
        <v>162.1</v>
      </c>
      <c r="V309" s="1">
        <v>160.69999999999999</v>
      </c>
      <c r="W309" s="1">
        <v>153.19999999999999</v>
      </c>
      <c r="X309" s="1">
        <v>162.80000000000001</v>
      </c>
      <c r="Y309" s="1">
        <v>150.4</v>
      </c>
      <c r="Z309" s="1">
        <v>153.69999999999999</v>
      </c>
      <c r="AA309" s="1">
        <v>160.4</v>
      </c>
      <c r="AB309" s="1">
        <v>159.6</v>
      </c>
      <c r="AC309" s="1">
        <v>156</v>
      </c>
      <c r="AD309" s="1">
        <v>162.30000000000001</v>
      </c>
    </row>
    <row r="310" spans="1:30" ht="12.75" x14ac:dyDescent="0.2">
      <c r="A310" s="1" t="s">
        <v>34</v>
      </c>
      <c r="B310" s="1">
        <v>2021</v>
      </c>
      <c r="C310" s="1" t="s">
        <v>41</v>
      </c>
      <c r="D310" s="1">
        <v>146.6</v>
      </c>
      <c r="E310" s="1">
        <v>204</v>
      </c>
      <c r="F310" s="1">
        <v>172.8</v>
      </c>
      <c r="G310" s="1">
        <v>158.4</v>
      </c>
      <c r="H310" s="1">
        <v>188</v>
      </c>
      <c r="I310" s="1">
        <v>156.80000000000001</v>
      </c>
      <c r="J310" s="1">
        <v>162.19999999999999</v>
      </c>
      <c r="K310" s="1">
        <v>164.1</v>
      </c>
      <c r="L310" s="1">
        <v>119.7</v>
      </c>
      <c r="M310" s="1">
        <v>168.8</v>
      </c>
      <c r="N310" s="1">
        <v>162.69999999999999</v>
      </c>
      <c r="O310" s="1">
        <v>173.9</v>
      </c>
      <c r="P310" s="1">
        <v>164</v>
      </c>
      <c r="Q310" s="1">
        <v>192.1</v>
      </c>
      <c r="R310" s="1">
        <v>164.5</v>
      </c>
      <c r="S310" s="1">
        <v>155.30000000000001</v>
      </c>
      <c r="T310" s="1">
        <v>163.19999999999999</v>
      </c>
      <c r="U310" s="1">
        <v>162.1</v>
      </c>
      <c r="V310" s="1">
        <v>162.6</v>
      </c>
      <c r="W310" s="1">
        <v>157.5</v>
      </c>
      <c r="X310" s="1">
        <v>168.4</v>
      </c>
      <c r="Y310" s="1">
        <v>154</v>
      </c>
      <c r="Z310" s="1">
        <v>157.6</v>
      </c>
      <c r="AA310" s="1">
        <v>163.80000000000001</v>
      </c>
      <c r="AB310" s="1">
        <v>160</v>
      </c>
      <c r="AC310" s="1">
        <v>160</v>
      </c>
      <c r="AD310" s="1">
        <v>163.19999999999999</v>
      </c>
    </row>
    <row r="311" spans="1:30" ht="12.75" x14ac:dyDescent="0.2">
      <c r="A311" s="1" t="s">
        <v>30</v>
      </c>
      <c r="B311" s="1">
        <v>2021</v>
      </c>
      <c r="C311" s="1" t="s">
        <v>42</v>
      </c>
      <c r="D311" s="1">
        <v>145.4</v>
      </c>
      <c r="E311" s="1">
        <v>202.1</v>
      </c>
      <c r="F311" s="1">
        <v>172</v>
      </c>
      <c r="G311" s="1">
        <v>158</v>
      </c>
      <c r="H311" s="1">
        <v>195.5</v>
      </c>
      <c r="I311" s="1">
        <v>152.69999999999999</v>
      </c>
      <c r="J311" s="1">
        <v>151.4</v>
      </c>
      <c r="K311" s="1">
        <v>163.9</v>
      </c>
      <c r="L311" s="1">
        <v>119.3</v>
      </c>
      <c r="M311" s="1">
        <v>170.1</v>
      </c>
      <c r="N311" s="1">
        <v>168.3</v>
      </c>
      <c r="O311" s="1">
        <v>172.8</v>
      </c>
      <c r="P311" s="1">
        <v>162.1</v>
      </c>
      <c r="Q311" s="1">
        <v>190.5</v>
      </c>
      <c r="R311" s="1">
        <v>167.7</v>
      </c>
      <c r="S311" s="1">
        <v>163.6</v>
      </c>
      <c r="T311" s="1">
        <v>167.1</v>
      </c>
      <c r="U311" s="1" t="s">
        <v>32</v>
      </c>
      <c r="V311" s="1">
        <v>163.69999999999999</v>
      </c>
      <c r="W311" s="1">
        <v>161.30000000000001</v>
      </c>
      <c r="X311" s="1">
        <v>171.9</v>
      </c>
      <c r="Y311" s="1">
        <v>157.80000000000001</v>
      </c>
      <c r="Z311" s="1">
        <v>162.69999999999999</v>
      </c>
      <c r="AA311" s="1">
        <v>168.5</v>
      </c>
      <c r="AB311" s="1">
        <v>160.19999999999999</v>
      </c>
      <c r="AC311" s="1">
        <v>163.80000000000001</v>
      </c>
      <c r="AD311" s="1">
        <v>164</v>
      </c>
    </row>
    <row r="312" spans="1:30" ht="12.75" x14ac:dyDescent="0.2">
      <c r="A312" s="1" t="s">
        <v>33</v>
      </c>
      <c r="B312" s="1">
        <v>2021</v>
      </c>
      <c r="C312" s="1" t="s">
        <v>42</v>
      </c>
      <c r="D312" s="1">
        <v>149.30000000000001</v>
      </c>
      <c r="E312" s="1">
        <v>207.4</v>
      </c>
      <c r="F312" s="1">
        <v>174.1</v>
      </c>
      <c r="G312" s="1">
        <v>159.1</v>
      </c>
      <c r="H312" s="1">
        <v>175</v>
      </c>
      <c r="I312" s="1">
        <v>161.19999999999999</v>
      </c>
      <c r="J312" s="1">
        <v>183.5</v>
      </c>
      <c r="K312" s="1">
        <v>164.5</v>
      </c>
      <c r="L312" s="1">
        <v>120.4</v>
      </c>
      <c r="M312" s="1">
        <v>166.2</v>
      </c>
      <c r="N312" s="1">
        <v>154.80000000000001</v>
      </c>
      <c r="O312" s="1">
        <v>175.1</v>
      </c>
      <c r="P312" s="1">
        <v>167.3</v>
      </c>
      <c r="Q312" s="1">
        <v>196.5</v>
      </c>
      <c r="R312" s="1">
        <v>159.80000000000001</v>
      </c>
      <c r="S312" s="1">
        <v>143.6</v>
      </c>
      <c r="T312" s="1">
        <v>157.4</v>
      </c>
      <c r="U312" s="1">
        <v>162.1</v>
      </c>
      <c r="V312" s="1">
        <v>160.80000000000001</v>
      </c>
      <c r="W312" s="1">
        <v>153.30000000000001</v>
      </c>
      <c r="X312" s="1">
        <v>162.80000000000001</v>
      </c>
      <c r="Y312" s="1">
        <v>150.5</v>
      </c>
      <c r="Z312" s="1">
        <v>153.9</v>
      </c>
      <c r="AA312" s="1">
        <v>160.30000000000001</v>
      </c>
      <c r="AB312" s="1">
        <v>159.6</v>
      </c>
      <c r="AC312" s="1">
        <v>156</v>
      </c>
      <c r="AD312" s="1">
        <v>162.30000000000001</v>
      </c>
    </row>
    <row r="313" spans="1:30" ht="12.75" x14ac:dyDescent="0.2">
      <c r="A313" s="1" t="s">
        <v>34</v>
      </c>
      <c r="B313" s="1">
        <v>2021</v>
      </c>
      <c r="C313" s="1" t="s">
        <v>42</v>
      </c>
      <c r="D313" s="1">
        <v>146.6</v>
      </c>
      <c r="E313" s="1">
        <v>204</v>
      </c>
      <c r="F313" s="1">
        <v>172.8</v>
      </c>
      <c r="G313" s="1">
        <v>158.4</v>
      </c>
      <c r="H313" s="1">
        <v>188</v>
      </c>
      <c r="I313" s="1">
        <v>156.69999999999999</v>
      </c>
      <c r="J313" s="1">
        <v>162.30000000000001</v>
      </c>
      <c r="K313" s="1">
        <v>164.1</v>
      </c>
      <c r="L313" s="1">
        <v>119.7</v>
      </c>
      <c r="M313" s="1">
        <v>168.8</v>
      </c>
      <c r="N313" s="1">
        <v>162.69999999999999</v>
      </c>
      <c r="O313" s="1">
        <v>173.9</v>
      </c>
      <c r="P313" s="1">
        <v>164</v>
      </c>
      <c r="Q313" s="1">
        <v>192.1</v>
      </c>
      <c r="R313" s="1">
        <v>164.6</v>
      </c>
      <c r="S313" s="1">
        <v>155.30000000000001</v>
      </c>
      <c r="T313" s="1">
        <v>163.30000000000001</v>
      </c>
      <c r="U313" s="1">
        <v>162.1</v>
      </c>
      <c r="V313" s="1">
        <v>162.6</v>
      </c>
      <c r="W313" s="1">
        <v>157.5</v>
      </c>
      <c r="X313" s="1">
        <v>168.4</v>
      </c>
      <c r="Y313" s="1">
        <v>154</v>
      </c>
      <c r="Z313" s="1">
        <v>157.69999999999999</v>
      </c>
      <c r="AA313" s="1">
        <v>163.69999999999999</v>
      </c>
      <c r="AB313" s="1">
        <v>160</v>
      </c>
      <c r="AC313" s="1">
        <v>160</v>
      </c>
      <c r="AD313" s="1">
        <v>163.19999999999999</v>
      </c>
    </row>
    <row r="314" spans="1:30" ht="12.75" x14ac:dyDescent="0.2">
      <c r="A314" s="1" t="s">
        <v>30</v>
      </c>
      <c r="B314" s="1">
        <v>2021</v>
      </c>
      <c r="C314" s="1" t="s">
        <v>43</v>
      </c>
      <c r="D314" s="1">
        <v>146.1</v>
      </c>
      <c r="E314" s="1">
        <v>202.5</v>
      </c>
      <c r="F314" s="1">
        <v>170.1</v>
      </c>
      <c r="G314" s="1">
        <v>158.4</v>
      </c>
      <c r="H314" s="1">
        <v>198.8</v>
      </c>
      <c r="I314" s="1">
        <v>152.6</v>
      </c>
      <c r="J314" s="1">
        <v>170.4</v>
      </c>
      <c r="K314" s="1">
        <v>165.2</v>
      </c>
      <c r="L314" s="1">
        <v>121.6</v>
      </c>
      <c r="M314" s="1">
        <v>170.6</v>
      </c>
      <c r="N314" s="1">
        <v>168.8</v>
      </c>
      <c r="O314" s="1">
        <v>173.6</v>
      </c>
      <c r="P314" s="1">
        <v>165.5</v>
      </c>
      <c r="Q314" s="1">
        <v>191.2</v>
      </c>
      <c r="R314" s="1">
        <v>168.9</v>
      </c>
      <c r="S314" s="1">
        <v>164.8</v>
      </c>
      <c r="T314" s="1">
        <v>168.3</v>
      </c>
      <c r="U314" s="1" t="s">
        <v>32</v>
      </c>
      <c r="V314" s="1">
        <v>165.5</v>
      </c>
      <c r="W314" s="1">
        <v>162</v>
      </c>
      <c r="X314" s="1">
        <v>172.5</v>
      </c>
      <c r="Y314" s="1">
        <v>159.5</v>
      </c>
      <c r="Z314" s="1">
        <v>163.19999999999999</v>
      </c>
      <c r="AA314" s="1">
        <v>169</v>
      </c>
      <c r="AB314" s="1">
        <v>161.1</v>
      </c>
      <c r="AC314" s="1">
        <v>164.7</v>
      </c>
      <c r="AD314" s="1">
        <v>166.3</v>
      </c>
    </row>
    <row r="315" spans="1:30" ht="12.75" x14ac:dyDescent="0.2">
      <c r="A315" s="1" t="s">
        <v>33</v>
      </c>
      <c r="B315" s="1">
        <v>2021</v>
      </c>
      <c r="C315" s="1" t="s">
        <v>43</v>
      </c>
      <c r="D315" s="1">
        <v>150.1</v>
      </c>
      <c r="E315" s="1">
        <v>208.4</v>
      </c>
      <c r="F315" s="1">
        <v>173</v>
      </c>
      <c r="G315" s="1">
        <v>159.19999999999999</v>
      </c>
      <c r="H315" s="1">
        <v>176.6</v>
      </c>
      <c r="I315" s="1">
        <v>159.30000000000001</v>
      </c>
      <c r="J315" s="1">
        <v>214.4</v>
      </c>
      <c r="K315" s="1">
        <v>165.3</v>
      </c>
      <c r="L315" s="1">
        <v>122.5</v>
      </c>
      <c r="M315" s="1">
        <v>166.8</v>
      </c>
      <c r="N315" s="1">
        <v>155.4</v>
      </c>
      <c r="O315" s="1">
        <v>175.9</v>
      </c>
      <c r="P315" s="1">
        <v>171.5</v>
      </c>
      <c r="Q315" s="1">
        <v>197</v>
      </c>
      <c r="R315" s="1">
        <v>160.80000000000001</v>
      </c>
      <c r="S315" s="1">
        <v>144.4</v>
      </c>
      <c r="T315" s="1">
        <v>158.30000000000001</v>
      </c>
      <c r="U315" s="1">
        <v>163.6</v>
      </c>
      <c r="V315" s="1">
        <v>162.19999999999999</v>
      </c>
      <c r="W315" s="1">
        <v>154.30000000000001</v>
      </c>
      <c r="X315" s="1">
        <v>163.5</v>
      </c>
      <c r="Y315" s="1">
        <v>152.19999999999999</v>
      </c>
      <c r="Z315" s="1">
        <v>155.1</v>
      </c>
      <c r="AA315" s="1">
        <v>160.30000000000001</v>
      </c>
      <c r="AB315" s="1">
        <v>160.30000000000001</v>
      </c>
      <c r="AC315" s="1">
        <v>157</v>
      </c>
      <c r="AD315" s="1">
        <v>164.6</v>
      </c>
    </row>
    <row r="316" spans="1:30" ht="12.75" x14ac:dyDescent="0.2">
      <c r="A316" s="1" t="s">
        <v>34</v>
      </c>
      <c r="B316" s="1">
        <v>2021</v>
      </c>
      <c r="C316" s="1" t="s">
        <v>43</v>
      </c>
      <c r="D316" s="1">
        <v>147.4</v>
      </c>
      <c r="E316" s="1">
        <v>204.6</v>
      </c>
      <c r="F316" s="1">
        <v>171.2</v>
      </c>
      <c r="G316" s="1">
        <v>158.69999999999999</v>
      </c>
      <c r="H316" s="1">
        <v>190.6</v>
      </c>
      <c r="I316" s="1">
        <v>155.69999999999999</v>
      </c>
      <c r="J316" s="1">
        <v>185.3</v>
      </c>
      <c r="K316" s="1">
        <v>165.2</v>
      </c>
      <c r="L316" s="1">
        <v>121.9</v>
      </c>
      <c r="M316" s="1">
        <v>169.3</v>
      </c>
      <c r="N316" s="1">
        <v>163.19999999999999</v>
      </c>
      <c r="O316" s="1">
        <v>174.7</v>
      </c>
      <c r="P316" s="1">
        <v>167.7</v>
      </c>
      <c r="Q316" s="1">
        <v>192.7</v>
      </c>
      <c r="R316" s="1">
        <v>165.7</v>
      </c>
      <c r="S316" s="1">
        <v>156.30000000000001</v>
      </c>
      <c r="T316" s="1">
        <v>164.3</v>
      </c>
      <c r="U316" s="1">
        <v>163.6</v>
      </c>
      <c r="V316" s="1">
        <v>164.2</v>
      </c>
      <c r="W316" s="1">
        <v>158.4</v>
      </c>
      <c r="X316" s="1">
        <v>169.1</v>
      </c>
      <c r="Y316" s="1">
        <v>155.69999999999999</v>
      </c>
      <c r="Z316" s="1">
        <v>158.6</v>
      </c>
      <c r="AA316" s="1">
        <v>163.9</v>
      </c>
      <c r="AB316" s="1">
        <v>160.80000000000001</v>
      </c>
      <c r="AC316" s="1">
        <v>161</v>
      </c>
      <c r="AD316" s="1">
        <v>165.5</v>
      </c>
    </row>
    <row r="317" spans="1:30" ht="12.75" x14ac:dyDescent="0.2">
      <c r="A317" s="1" t="s">
        <v>30</v>
      </c>
      <c r="B317" s="1">
        <v>2021</v>
      </c>
      <c r="C317" s="1" t="s">
        <v>44</v>
      </c>
      <c r="D317" s="1">
        <v>146.9</v>
      </c>
      <c r="E317" s="1">
        <v>199.8</v>
      </c>
      <c r="F317" s="1">
        <v>171.5</v>
      </c>
      <c r="G317" s="1">
        <v>159.1</v>
      </c>
      <c r="H317" s="1">
        <v>198.4</v>
      </c>
      <c r="I317" s="1">
        <v>153.19999999999999</v>
      </c>
      <c r="J317" s="1">
        <v>183.9</v>
      </c>
      <c r="K317" s="1">
        <v>165.4</v>
      </c>
      <c r="L317" s="1">
        <v>122.1</v>
      </c>
      <c r="M317" s="1">
        <v>170.8</v>
      </c>
      <c r="N317" s="1">
        <v>169.1</v>
      </c>
      <c r="O317" s="1">
        <v>174.3</v>
      </c>
      <c r="P317" s="1">
        <v>167.5</v>
      </c>
      <c r="Q317" s="1">
        <v>191.4</v>
      </c>
      <c r="R317" s="1">
        <v>170.4</v>
      </c>
      <c r="S317" s="1">
        <v>166</v>
      </c>
      <c r="T317" s="1">
        <v>169.8</v>
      </c>
      <c r="U317" s="1" t="s">
        <v>32</v>
      </c>
      <c r="V317" s="1">
        <v>165.3</v>
      </c>
      <c r="W317" s="1">
        <v>162.9</v>
      </c>
      <c r="X317" s="1">
        <v>173.4</v>
      </c>
      <c r="Y317" s="1">
        <v>158.9</v>
      </c>
      <c r="Z317" s="1">
        <v>163.80000000000001</v>
      </c>
      <c r="AA317" s="1">
        <v>169.3</v>
      </c>
      <c r="AB317" s="1">
        <v>162.4</v>
      </c>
      <c r="AC317" s="1">
        <v>165.2</v>
      </c>
      <c r="AD317" s="1">
        <v>167.6</v>
      </c>
    </row>
    <row r="318" spans="1:30" ht="12.75" x14ac:dyDescent="0.2">
      <c r="A318" s="1" t="s">
        <v>33</v>
      </c>
      <c r="B318" s="1">
        <v>2021</v>
      </c>
      <c r="C318" s="1" t="s">
        <v>44</v>
      </c>
      <c r="D318" s="1">
        <v>151</v>
      </c>
      <c r="E318" s="1">
        <v>204.9</v>
      </c>
      <c r="F318" s="1">
        <v>175.4</v>
      </c>
      <c r="G318" s="1">
        <v>159.6</v>
      </c>
      <c r="H318" s="1">
        <v>175.8</v>
      </c>
      <c r="I318" s="1">
        <v>160.30000000000001</v>
      </c>
      <c r="J318" s="1">
        <v>229.1</v>
      </c>
      <c r="K318" s="1">
        <v>165.1</v>
      </c>
      <c r="L318" s="1">
        <v>123.1</v>
      </c>
      <c r="M318" s="1">
        <v>167.2</v>
      </c>
      <c r="N318" s="1">
        <v>156.1</v>
      </c>
      <c r="O318" s="1">
        <v>176.8</v>
      </c>
      <c r="P318" s="1">
        <v>173.5</v>
      </c>
      <c r="Q318" s="1">
        <v>197</v>
      </c>
      <c r="R318" s="1">
        <v>162.30000000000001</v>
      </c>
      <c r="S318" s="1">
        <v>145.30000000000001</v>
      </c>
      <c r="T318" s="1">
        <v>159.69999999999999</v>
      </c>
      <c r="U318" s="1">
        <v>164.2</v>
      </c>
      <c r="V318" s="1">
        <v>161.6</v>
      </c>
      <c r="W318" s="1">
        <v>155.19999999999999</v>
      </c>
      <c r="X318" s="1">
        <v>164.2</v>
      </c>
      <c r="Y318" s="1">
        <v>151.19999999999999</v>
      </c>
      <c r="Z318" s="1">
        <v>156.69999999999999</v>
      </c>
      <c r="AA318" s="1">
        <v>160.80000000000001</v>
      </c>
      <c r="AB318" s="1">
        <v>161.80000000000001</v>
      </c>
      <c r="AC318" s="1">
        <v>157.30000000000001</v>
      </c>
      <c r="AD318" s="1">
        <v>165.6</v>
      </c>
    </row>
    <row r="319" spans="1:30" ht="12.75" x14ac:dyDescent="0.2">
      <c r="A319" s="1" t="s">
        <v>34</v>
      </c>
      <c r="B319" s="1">
        <v>2021</v>
      </c>
      <c r="C319" s="1" t="s">
        <v>44</v>
      </c>
      <c r="D319" s="1">
        <v>148.19999999999999</v>
      </c>
      <c r="E319" s="1">
        <v>201.6</v>
      </c>
      <c r="F319" s="1">
        <v>173</v>
      </c>
      <c r="G319" s="1">
        <v>159.30000000000001</v>
      </c>
      <c r="H319" s="1">
        <v>190.1</v>
      </c>
      <c r="I319" s="1">
        <v>156.5</v>
      </c>
      <c r="J319" s="1">
        <v>199.2</v>
      </c>
      <c r="K319" s="1">
        <v>165.3</v>
      </c>
      <c r="L319" s="1">
        <v>122.4</v>
      </c>
      <c r="M319" s="1">
        <v>169.6</v>
      </c>
      <c r="N319" s="1">
        <v>163.69999999999999</v>
      </c>
      <c r="O319" s="1">
        <v>175.5</v>
      </c>
      <c r="P319" s="1">
        <v>169.7</v>
      </c>
      <c r="Q319" s="1">
        <v>192.9</v>
      </c>
      <c r="R319" s="1">
        <v>167.2</v>
      </c>
      <c r="S319" s="1">
        <v>157.4</v>
      </c>
      <c r="T319" s="1">
        <v>165.8</v>
      </c>
      <c r="U319" s="1">
        <v>164.2</v>
      </c>
      <c r="V319" s="1">
        <v>163.9</v>
      </c>
      <c r="W319" s="1">
        <v>159.30000000000001</v>
      </c>
      <c r="X319" s="1">
        <v>169.9</v>
      </c>
      <c r="Y319" s="1">
        <v>154.80000000000001</v>
      </c>
      <c r="Z319" s="1">
        <v>159.80000000000001</v>
      </c>
      <c r="AA319" s="1">
        <v>164.3</v>
      </c>
      <c r="AB319" s="1">
        <v>162.19999999999999</v>
      </c>
      <c r="AC319" s="1">
        <v>161.4</v>
      </c>
      <c r="AD319" s="1">
        <v>166.7</v>
      </c>
    </row>
    <row r="320" spans="1:30" ht="12.75" x14ac:dyDescent="0.2">
      <c r="A320" s="1" t="s">
        <v>30</v>
      </c>
      <c r="B320" s="1">
        <v>2021</v>
      </c>
      <c r="C320" s="1" t="s">
        <v>45</v>
      </c>
      <c r="D320" s="1">
        <v>147.4</v>
      </c>
      <c r="E320" s="1">
        <v>197</v>
      </c>
      <c r="F320" s="1">
        <v>176.5</v>
      </c>
      <c r="G320" s="1">
        <v>159.80000000000001</v>
      </c>
      <c r="H320" s="1">
        <v>195.8</v>
      </c>
      <c r="I320" s="1">
        <v>152</v>
      </c>
      <c r="J320" s="1">
        <v>172.3</v>
      </c>
      <c r="K320" s="1">
        <v>164.5</v>
      </c>
      <c r="L320" s="1">
        <v>120.6</v>
      </c>
      <c r="M320" s="1">
        <v>171.7</v>
      </c>
      <c r="N320" s="1">
        <v>169.7</v>
      </c>
      <c r="O320" s="1">
        <v>175.1</v>
      </c>
      <c r="P320" s="1">
        <v>165.8</v>
      </c>
      <c r="Q320" s="1">
        <v>190.8</v>
      </c>
      <c r="R320" s="1">
        <v>171.8</v>
      </c>
      <c r="S320" s="1">
        <v>167.3</v>
      </c>
      <c r="T320" s="1">
        <v>171.2</v>
      </c>
      <c r="U320" s="1" t="s">
        <v>32</v>
      </c>
      <c r="V320" s="1">
        <v>165.6</v>
      </c>
      <c r="W320" s="1">
        <v>163.9</v>
      </c>
      <c r="X320" s="1">
        <v>174</v>
      </c>
      <c r="Y320" s="1">
        <v>160.1</v>
      </c>
      <c r="Z320" s="1">
        <v>164.5</v>
      </c>
      <c r="AA320" s="1">
        <v>169.7</v>
      </c>
      <c r="AB320" s="1">
        <v>162.80000000000001</v>
      </c>
      <c r="AC320" s="1">
        <v>166</v>
      </c>
      <c r="AD320" s="1">
        <v>167</v>
      </c>
    </row>
    <row r="321" spans="1:30" ht="12.75" x14ac:dyDescent="0.2">
      <c r="A321" s="1" t="s">
        <v>33</v>
      </c>
      <c r="B321" s="1">
        <v>2021</v>
      </c>
      <c r="C321" s="1" t="s">
        <v>45</v>
      </c>
      <c r="D321" s="1">
        <v>151.6</v>
      </c>
      <c r="E321" s="1">
        <v>202.2</v>
      </c>
      <c r="F321" s="1">
        <v>180</v>
      </c>
      <c r="G321" s="1">
        <v>160</v>
      </c>
      <c r="H321" s="1">
        <v>173.5</v>
      </c>
      <c r="I321" s="1">
        <v>158.30000000000001</v>
      </c>
      <c r="J321" s="1">
        <v>219.5</v>
      </c>
      <c r="K321" s="1">
        <v>164.2</v>
      </c>
      <c r="L321" s="1">
        <v>121.9</v>
      </c>
      <c r="M321" s="1">
        <v>168.2</v>
      </c>
      <c r="N321" s="1">
        <v>156.5</v>
      </c>
      <c r="O321" s="1">
        <v>178.2</v>
      </c>
      <c r="P321" s="1">
        <v>172.2</v>
      </c>
      <c r="Q321" s="1">
        <v>196.8</v>
      </c>
      <c r="R321" s="1">
        <v>163.30000000000001</v>
      </c>
      <c r="S321" s="1">
        <v>146.69999999999999</v>
      </c>
      <c r="T321" s="1">
        <v>160.69999999999999</v>
      </c>
      <c r="U321" s="1">
        <v>163.4</v>
      </c>
      <c r="V321" s="1">
        <v>161.69999999999999</v>
      </c>
      <c r="W321" s="1">
        <v>156</v>
      </c>
      <c r="X321" s="1">
        <v>165.1</v>
      </c>
      <c r="Y321" s="1">
        <v>151.80000000000001</v>
      </c>
      <c r="Z321" s="1">
        <v>157.6</v>
      </c>
      <c r="AA321" s="1">
        <v>160.6</v>
      </c>
      <c r="AB321" s="1">
        <v>162.4</v>
      </c>
      <c r="AC321" s="1">
        <v>157.80000000000001</v>
      </c>
      <c r="AD321" s="1">
        <v>165.2</v>
      </c>
    </row>
    <row r="322" spans="1:30" ht="12.75" x14ac:dyDescent="0.2">
      <c r="A322" s="1" t="s">
        <v>34</v>
      </c>
      <c r="B322" s="1">
        <v>2021</v>
      </c>
      <c r="C322" s="1" t="s">
        <v>45</v>
      </c>
      <c r="D322" s="1">
        <v>148.69999999999999</v>
      </c>
      <c r="E322" s="1">
        <v>198.8</v>
      </c>
      <c r="F322" s="1">
        <v>177.9</v>
      </c>
      <c r="G322" s="1">
        <v>159.9</v>
      </c>
      <c r="H322" s="1">
        <v>187.6</v>
      </c>
      <c r="I322" s="1">
        <v>154.9</v>
      </c>
      <c r="J322" s="1">
        <v>188.3</v>
      </c>
      <c r="K322" s="1">
        <v>164.4</v>
      </c>
      <c r="L322" s="1">
        <v>121</v>
      </c>
      <c r="M322" s="1">
        <v>170.5</v>
      </c>
      <c r="N322" s="1">
        <v>164.2</v>
      </c>
      <c r="O322" s="1">
        <v>176.5</v>
      </c>
      <c r="P322" s="1">
        <v>168.2</v>
      </c>
      <c r="Q322" s="1">
        <v>192.4</v>
      </c>
      <c r="R322" s="1">
        <v>168.5</v>
      </c>
      <c r="S322" s="1">
        <v>158.69999999999999</v>
      </c>
      <c r="T322" s="1">
        <v>167</v>
      </c>
      <c r="U322" s="1">
        <v>163.4</v>
      </c>
      <c r="V322" s="1">
        <v>164.1</v>
      </c>
      <c r="W322" s="1">
        <v>160.19999999999999</v>
      </c>
      <c r="X322" s="1">
        <v>170.6</v>
      </c>
      <c r="Y322" s="1">
        <v>155.69999999999999</v>
      </c>
      <c r="Z322" s="1">
        <v>160.6</v>
      </c>
      <c r="AA322" s="1">
        <v>164.4</v>
      </c>
      <c r="AB322" s="1">
        <v>162.6</v>
      </c>
      <c r="AC322" s="1">
        <v>162</v>
      </c>
      <c r="AD322" s="1">
        <v>166.2</v>
      </c>
    </row>
    <row r="323" spans="1:30" ht="12.75" x14ac:dyDescent="0.2">
      <c r="A323" s="1" t="s">
        <v>30</v>
      </c>
      <c r="B323" s="1">
        <v>2022</v>
      </c>
      <c r="C323" s="1" t="s">
        <v>31</v>
      </c>
      <c r="D323" s="1">
        <v>148.30000000000001</v>
      </c>
      <c r="E323" s="1">
        <v>196.9</v>
      </c>
      <c r="F323" s="1">
        <v>178</v>
      </c>
      <c r="G323" s="1">
        <v>160.5</v>
      </c>
      <c r="H323" s="1">
        <v>192.6</v>
      </c>
      <c r="I323" s="1">
        <v>151.19999999999999</v>
      </c>
      <c r="J323" s="1">
        <v>159.19999999999999</v>
      </c>
      <c r="K323" s="1">
        <v>164</v>
      </c>
      <c r="L323" s="1">
        <v>119.3</v>
      </c>
      <c r="M323" s="1">
        <v>173.3</v>
      </c>
      <c r="N323" s="1">
        <v>169.8</v>
      </c>
      <c r="O323" s="1">
        <v>175.8</v>
      </c>
      <c r="P323" s="1">
        <v>164.1</v>
      </c>
      <c r="Q323" s="1">
        <v>190.7</v>
      </c>
      <c r="R323" s="1">
        <v>173.2</v>
      </c>
      <c r="S323" s="1">
        <v>169.3</v>
      </c>
      <c r="T323" s="1">
        <v>172.7</v>
      </c>
      <c r="U323" s="1" t="s">
        <v>32</v>
      </c>
      <c r="V323" s="1">
        <v>165.8</v>
      </c>
      <c r="W323" s="1">
        <v>164.9</v>
      </c>
      <c r="X323" s="1">
        <v>174.7</v>
      </c>
      <c r="Y323" s="1">
        <v>160.80000000000001</v>
      </c>
      <c r="Z323" s="1">
        <v>164.9</v>
      </c>
      <c r="AA323" s="1">
        <v>169.9</v>
      </c>
      <c r="AB323" s="1">
        <v>163.19999999999999</v>
      </c>
      <c r="AC323" s="1">
        <v>166.6</v>
      </c>
      <c r="AD323" s="1">
        <v>166.4</v>
      </c>
    </row>
    <row r="324" spans="1:30" ht="12.75" x14ac:dyDescent="0.2">
      <c r="A324" s="1" t="s">
        <v>33</v>
      </c>
      <c r="B324" s="1">
        <v>2022</v>
      </c>
      <c r="C324" s="1" t="s">
        <v>31</v>
      </c>
      <c r="D324" s="1">
        <v>152.19999999999999</v>
      </c>
      <c r="E324" s="1">
        <v>202.1</v>
      </c>
      <c r="F324" s="1">
        <v>180.1</v>
      </c>
      <c r="G324" s="1">
        <v>160.4</v>
      </c>
      <c r="H324" s="1">
        <v>171</v>
      </c>
      <c r="I324" s="1">
        <v>156.5</v>
      </c>
      <c r="J324" s="1">
        <v>203.6</v>
      </c>
      <c r="K324" s="1">
        <v>163.80000000000001</v>
      </c>
      <c r="L324" s="1">
        <v>121.3</v>
      </c>
      <c r="M324" s="1">
        <v>169.8</v>
      </c>
      <c r="N324" s="1">
        <v>156.6</v>
      </c>
      <c r="O324" s="1">
        <v>179</v>
      </c>
      <c r="P324" s="1">
        <v>170.3</v>
      </c>
      <c r="Q324" s="1">
        <v>196.4</v>
      </c>
      <c r="R324" s="1">
        <v>164.7</v>
      </c>
      <c r="S324" s="1">
        <v>148.5</v>
      </c>
      <c r="T324" s="1">
        <v>162.19999999999999</v>
      </c>
      <c r="U324" s="1">
        <v>164.5</v>
      </c>
      <c r="V324" s="1">
        <v>161.6</v>
      </c>
      <c r="W324" s="1">
        <v>156.80000000000001</v>
      </c>
      <c r="X324" s="1">
        <v>166.1</v>
      </c>
      <c r="Y324" s="1">
        <v>152.69999999999999</v>
      </c>
      <c r="Z324" s="1">
        <v>158.4</v>
      </c>
      <c r="AA324" s="1">
        <v>161</v>
      </c>
      <c r="AB324" s="1">
        <v>162.80000000000001</v>
      </c>
      <c r="AC324" s="1">
        <v>158.6</v>
      </c>
      <c r="AD324" s="1">
        <v>165</v>
      </c>
    </row>
    <row r="325" spans="1:30" ht="12.75" x14ac:dyDescent="0.2">
      <c r="A325" s="1" t="s">
        <v>34</v>
      </c>
      <c r="B325" s="1">
        <v>2022</v>
      </c>
      <c r="C325" s="1" t="s">
        <v>31</v>
      </c>
      <c r="D325" s="1">
        <v>149.5</v>
      </c>
      <c r="E325" s="1">
        <v>198.7</v>
      </c>
      <c r="F325" s="1">
        <v>178.8</v>
      </c>
      <c r="G325" s="1">
        <v>160.5</v>
      </c>
      <c r="H325" s="1">
        <v>184.7</v>
      </c>
      <c r="I325" s="1">
        <v>153.69999999999999</v>
      </c>
      <c r="J325" s="1">
        <v>174.3</v>
      </c>
      <c r="K325" s="1">
        <v>163.9</v>
      </c>
      <c r="L325" s="1">
        <v>120</v>
      </c>
      <c r="M325" s="1">
        <v>172.1</v>
      </c>
      <c r="N325" s="1">
        <v>164.3</v>
      </c>
      <c r="O325" s="1">
        <v>177.3</v>
      </c>
      <c r="P325" s="1">
        <v>166.4</v>
      </c>
      <c r="Q325" s="1">
        <v>192.2</v>
      </c>
      <c r="R325" s="1">
        <v>169.9</v>
      </c>
      <c r="S325" s="1">
        <v>160.69999999999999</v>
      </c>
      <c r="T325" s="1">
        <v>168.5</v>
      </c>
      <c r="U325" s="1">
        <v>164.5</v>
      </c>
      <c r="V325" s="1">
        <v>164.2</v>
      </c>
      <c r="W325" s="1">
        <v>161.1</v>
      </c>
      <c r="X325" s="1">
        <v>171.4</v>
      </c>
      <c r="Y325" s="1">
        <v>156.5</v>
      </c>
      <c r="Z325" s="1">
        <v>161.19999999999999</v>
      </c>
      <c r="AA325" s="1">
        <v>164.7</v>
      </c>
      <c r="AB325" s="1">
        <v>163</v>
      </c>
      <c r="AC325" s="1">
        <v>162.69999999999999</v>
      </c>
      <c r="AD325" s="1">
        <v>165.7</v>
      </c>
    </row>
    <row r="326" spans="1:30" ht="12.75" x14ac:dyDescent="0.2">
      <c r="A326" s="1" t="s">
        <v>30</v>
      </c>
      <c r="B326" s="1">
        <v>2022</v>
      </c>
      <c r="C326" s="1" t="s">
        <v>35</v>
      </c>
      <c r="D326" s="1">
        <v>148.80000000000001</v>
      </c>
      <c r="E326" s="1">
        <v>198.1</v>
      </c>
      <c r="F326" s="1">
        <v>175.5</v>
      </c>
      <c r="G326" s="1">
        <v>160.69999999999999</v>
      </c>
      <c r="H326" s="1">
        <v>192.6</v>
      </c>
      <c r="I326" s="1">
        <v>151.4</v>
      </c>
      <c r="J326" s="1">
        <v>155.19999999999999</v>
      </c>
      <c r="K326" s="1">
        <v>163.9</v>
      </c>
      <c r="L326" s="1">
        <v>118.1</v>
      </c>
      <c r="M326" s="1">
        <v>175.4</v>
      </c>
      <c r="N326" s="1">
        <v>170.5</v>
      </c>
      <c r="O326" s="1">
        <v>176.3</v>
      </c>
      <c r="P326" s="1">
        <v>163.9</v>
      </c>
      <c r="Q326" s="1">
        <v>191.5</v>
      </c>
      <c r="R326" s="1">
        <v>174.1</v>
      </c>
      <c r="S326" s="1">
        <v>171</v>
      </c>
      <c r="T326" s="1">
        <v>173.7</v>
      </c>
      <c r="U326" s="1" t="s">
        <v>32</v>
      </c>
      <c r="V326" s="1">
        <v>167.4</v>
      </c>
      <c r="W326" s="1">
        <v>165.7</v>
      </c>
      <c r="X326" s="1">
        <v>175.3</v>
      </c>
      <c r="Y326" s="1">
        <v>161.19999999999999</v>
      </c>
      <c r="Z326" s="1">
        <v>165.5</v>
      </c>
      <c r="AA326" s="1">
        <v>170.3</v>
      </c>
      <c r="AB326" s="1">
        <v>164.5</v>
      </c>
      <c r="AC326" s="1">
        <v>167.3</v>
      </c>
      <c r="AD326" s="1">
        <v>166.7</v>
      </c>
    </row>
    <row r="327" spans="1:30" ht="12.75" x14ac:dyDescent="0.2">
      <c r="A327" s="1" t="s">
        <v>33</v>
      </c>
      <c r="B327" s="1">
        <v>2022</v>
      </c>
      <c r="C327" s="1" t="s">
        <v>35</v>
      </c>
      <c r="D327" s="1">
        <v>152.5</v>
      </c>
      <c r="E327" s="1">
        <v>205.2</v>
      </c>
      <c r="F327" s="1">
        <v>176.4</v>
      </c>
      <c r="G327" s="1">
        <v>160.6</v>
      </c>
      <c r="H327" s="1">
        <v>171.5</v>
      </c>
      <c r="I327" s="1">
        <v>156.4</v>
      </c>
      <c r="J327" s="1">
        <v>198</v>
      </c>
      <c r="K327" s="1">
        <v>163.19999999999999</v>
      </c>
      <c r="L327" s="1">
        <v>120.6</v>
      </c>
      <c r="M327" s="1">
        <v>172.2</v>
      </c>
      <c r="N327" s="1">
        <v>156.69999999999999</v>
      </c>
      <c r="O327" s="1">
        <v>180</v>
      </c>
      <c r="P327" s="1">
        <v>170.2</v>
      </c>
      <c r="Q327" s="1">
        <v>196.5</v>
      </c>
      <c r="R327" s="1">
        <v>165.7</v>
      </c>
      <c r="S327" s="1">
        <v>150.4</v>
      </c>
      <c r="T327" s="1">
        <v>163.4</v>
      </c>
      <c r="U327" s="1">
        <v>165.5</v>
      </c>
      <c r="V327" s="1">
        <v>163</v>
      </c>
      <c r="W327" s="1">
        <v>157.4</v>
      </c>
      <c r="X327" s="1">
        <v>167.2</v>
      </c>
      <c r="Y327" s="1">
        <v>153.1</v>
      </c>
      <c r="Z327" s="1">
        <v>159.5</v>
      </c>
      <c r="AA327" s="1">
        <v>162</v>
      </c>
      <c r="AB327" s="1">
        <v>164.2</v>
      </c>
      <c r="AC327" s="1">
        <v>159.4</v>
      </c>
      <c r="AD327" s="1">
        <v>165.5</v>
      </c>
    </row>
    <row r="328" spans="1:30" ht="12.75" x14ac:dyDescent="0.2">
      <c r="A328" s="1" t="s">
        <v>34</v>
      </c>
      <c r="B328" s="1">
        <v>2022</v>
      </c>
      <c r="C328" s="1" t="s">
        <v>35</v>
      </c>
      <c r="D328" s="1">
        <v>150</v>
      </c>
      <c r="E328" s="1">
        <v>200.6</v>
      </c>
      <c r="F328" s="1">
        <v>175.8</v>
      </c>
      <c r="G328" s="1">
        <v>160.69999999999999</v>
      </c>
      <c r="H328" s="1">
        <v>184.9</v>
      </c>
      <c r="I328" s="1">
        <v>153.69999999999999</v>
      </c>
      <c r="J328" s="1">
        <v>169.7</v>
      </c>
      <c r="K328" s="1">
        <v>163.69999999999999</v>
      </c>
      <c r="L328" s="1">
        <v>118.9</v>
      </c>
      <c r="M328" s="1">
        <v>174.3</v>
      </c>
      <c r="N328" s="1">
        <v>164.7</v>
      </c>
      <c r="O328" s="1">
        <v>178</v>
      </c>
      <c r="P328" s="1">
        <v>166.2</v>
      </c>
      <c r="Q328" s="1">
        <v>192.8</v>
      </c>
      <c r="R328" s="1">
        <v>170.8</v>
      </c>
      <c r="S328" s="1">
        <v>162.4</v>
      </c>
      <c r="T328" s="1">
        <v>169.6</v>
      </c>
      <c r="U328" s="1">
        <v>165.5</v>
      </c>
      <c r="V328" s="1">
        <v>165.7</v>
      </c>
      <c r="W328" s="1">
        <v>161.80000000000001</v>
      </c>
      <c r="X328" s="1">
        <v>172.2</v>
      </c>
      <c r="Y328" s="1">
        <v>156.9</v>
      </c>
      <c r="Z328" s="1">
        <v>162.1</v>
      </c>
      <c r="AA328" s="1">
        <v>165.4</v>
      </c>
      <c r="AB328" s="1">
        <v>164.4</v>
      </c>
      <c r="AC328" s="1">
        <v>163.5</v>
      </c>
      <c r="AD328" s="1">
        <v>166.1</v>
      </c>
    </row>
    <row r="329" spans="1:30" ht="12.75" x14ac:dyDescent="0.2">
      <c r="A329" s="1" t="s">
        <v>30</v>
      </c>
      <c r="B329" s="1">
        <v>2022</v>
      </c>
      <c r="C329" s="1" t="s">
        <v>36</v>
      </c>
      <c r="D329" s="1">
        <v>150.19999999999999</v>
      </c>
      <c r="E329" s="1">
        <v>208</v>
      </c>
      <c r="F329" s="1">
        <v>167.9</v>
      </c>
      <c r="G329" s="1">
        <v>162</v>
      </c>
      <c r="H329" s="1">
        <v>203.1</v>
      </c>
      <c r="I329" s="1">
        <v>155.9</v>
      </c>
      <c r="J329" s="1">
        <v>155.80000000000001</v>
      </c>
      <c r="K329" s="1">
        <v>164.2</v>
      </c>
      <c r="L329" s="1">
        <v>118.1</v>
      </c>
      <c r="M329" s="1">
        <v>178.7</v>
      </c>
      <c r="N329" s="1">
        <v>171.2</v>
      </c>
      <c r="O329" s="1">
        <v>177.4</v>
      </c>
      <c r="P329" s="1">
        <v>166.6</v>
      </c>
      <c r="Q329" s="1">
        <v>192.3</v>
      </c>
      <c r="R329" s="1">
        <v>175.4</v>
      </c>
      <c r="S329" s="1">
        <v>173.2</v>
      </c>
      <c r="T329" s="1">
        <v>175.1</v>
      </c>
      <c r="U329" s="1" t="s">
        <v>32</v>
      </c>
      <c r="V329" s="1">
        <v>168.9</v>
      </c>
      <c r="W329" s="1">
        <v>166.5</v>
      </c>
      <c r="X329" s="1">
        <v>176</v>
      </c>
      <c r="Y329" s="1">
        <v>162</v>
      </c>
      <c r="Z329" s="1">
        <v>166.6</v>
      </c>
      <c r="AA329" s="1">
        <v>170.6</v>
      </c>
      <c r="AB329" s="1">
        <v>167.4</v>
      </c>
      <c r="AC329" s="1">
        <v>168.3</v>
      </c>
      <c r="AD329" s="1">
        <v>168.7</v>
      </c>
    </row>
    <row r="330" spans="1:30" ht="12.75" x14ac:dyDescent="0.2">
      <c r="A330" s="1" t="s">
        <v>33</v>
      </c>
      <c r="B330" s="1">
        <v>2022</v>
      </c>
      <c r="C330" s="1" t="s">
        <v>36</v>
      </c>
      <c r="D330" s="1">
        <v>153.69999999999999</v>
      </c>
      <c r="E330" s="1">
        <v>215.8</v>
      </c>
      <c r="F330" s="1">
        <v>167.7</v>
      </c>
      <c r="G330" s="1">
        <v>162.6</v>
      </c>
      <c r="H330" s="1">
        <v>180</v>
      </c>
      <c r="I330" s="1">
        <v>159.6</v>
      </c>
      <c r="J330" s="1">
        <v>188.4</v>
      </c>
      <c r="K330" s="1">
        <v>163.4</v>
      </c>
      <c r="L330" s="1">
        <v>120.3</v>
      </c>
      <c r="M330" s="1">
        <v>174.7</v>
      </c>
      <c r="N330" s="1">
        <v>157.1</v>
      </c>
      <c r="O330" s="1">
        <v>181.5</v>
      </c>
      <c r="P330" s="1">
        <v>171.5</v>
      </c>
      <c r="Q330" s="1">
        <v>197.5</v>
      </c>
      <c r="R330" s="1">
        <v>167.1</v>
      </c>
      <c r="S330" s="1">
        <v>152.6</v>
      </c>
      <c r="T330" s="1">
        <v>164.9</v>
      </c>
      <c r="U330" s="1">
        <v>165.3</v>
      </c>
      <c r="V330" s="1">
        <v>164.5</v>
      </c>
      <c r="W330" s="1">
        <v>158.6</v>
      </c>
      <c r="X330" s="1">
        <v>168.2</v>
      </c>
      <c r="Y330" s="1">
        <v>154.19999999999999</v>
      </c>
      <c r="Z330" s="1">
        <v>160.80000000000001</v>
      </c>
      <c r="AA330" s="1">
        <v>162.69999999999999</v>
      </c>
      <c r="AB330" s="1">
        <v>166.8</v>
      </c>
      <c r="AC330" s="1">
        <v>160.6</v>
      </c>
      <c r="AD330" s="1">
        <v>166.5</v>
      </c>
    </row>
    <row r="331" spans="1:30" ht="12.75" x14ac:dyDescent="0.2">
      <c r="A331" s="1" t="s">
        <v>34</v>
      </c>
      <c r="B331" s="1">
        <v>2022</v>
      </c>
      <c r="C331" s="1" t="s">
        <v>36</v>
      </c>
      <c r="D331" s="1">
        <v>151.30000000000001</v>
      </c>
      <c r="E331" s="1">
        <v>210.7</v>
      </c>
      <c r="F331" s="1">
        <v>167.8</v>
      </c>
      <c r="G331" s="1">
        <v>162.19999999999999</v>
      </c>
      <c r="H331" s="1">
        <v>194.6</v>
      </c>
      <c r="I331" s="1">
        <v>157.6</v>
      </c>
      <c r="J331" s="1">
        <v>166.9</v>
      </c>
      <c r="K331" s="1">
        <v>163.9</v>
      </c>
      <c r="L331" s="1">
        <v>118.8</v>
      </c>
      <c r="M331" s="1">
        <v>177.4</v>
      </c>
      <c r="N331" s="1">
        <v>165.3</v>
      </c>
      <c r="O331" s="1">
        <v>179.3</v>
      </c>
      <c r="P331" s="1">
        <v>168.4</v>
      </c>
      <c r="Q331" s="1">
        <v>193.7</v>
      </c>
      <c r="R331" s="1">
        <v>172.1</v>
      </c>
      <c r="S331" s="1">
        <v>164.6</v>
      </c>
      <c r="T331" s="1">
        <v>171.1</v>
      </c>
      <c r="U331" s="1">
        <v>165.3</v>
      </c>
      <c r="V331" s="1">
        <v>167.2</v>
      </c>
      <c r="W331" s="1">
        <v>162.80000000000001</v>
      </c>
      <c r="X331" s="1">
        <v>173</v>
      </c>
      <c r="Y331" s="1">
        <v>157.9</v>
      </c>
      <c r="Z331" s="1">
        <v>163.30000000000001</v>
      </c>
      <c r="AA331" s="1">
        <v>166</v>
      </c>
      <c r="AB331" s="1">
        <v>167.2</v>
      </c>
      <c r="AC331" s="1">
        <v>164.6</v>
      </c>
      <c r="AD331" s="1">
        <v>167.7</v>
      </c>
    </row>
    <row r="332" spans="1:30" ht="12.75" x14ac:dyDescent="0.2">
      <c r="A332" s="1" t="s">
        <v>30</v>
      </c>
      <c r="B332" s="1">
        <v>2022</v>
      </c>
      <c r="C332" s="1" t="s">
        <v>37</v>
      </c>
      <c r="D332" s="1">
        <v>151.80000000000001</v>
      </c>
      <c r="E332" s="1">
        <v>209.7</v>
      </c>
      <c r="F332" s="1">
        <v>164.5</v>
      </c>
      <c r="G332" s="1">
        <v>163.80000000000001</v>
      </c>
      <c r="H332" s="1">
        <v>207.4</v>
      </c>
      <c r="I332" s="1">
        <v>169.7</v>
      </c>
      <c r="J332" s="1">
        <v>153.6</v>
      </c>
      <c r="K332" s="1">
        <v>165.1</v>
      </c>
      <c r="L332" s="1">
        <v>118.2</v>
      </c>
      <c r="M332" s="1">
        <v>182.9</v>
      </c>
      <c r="N332" s="1">
        <v>172.4</v>
      </c>
      <c r="O332" s="1">
        <v>178.9</v>
      </c>
      <c r="P332" s="1">
        <v>168.6</v>
      </c>
      <c r="Q332" s="1">
        <v>192.8</v>
      </c>
      <c r="R332" s="1">
        <v>177.5</v>
      </c>
      <c r="S332" s="1">
        <v>175.1</v>
      </c>
      <c r="T332" s="1">
        <v>177.1</v>
      </c>
      <c r="U332" s="1" t="s">
        <v>32</v>
      </c>
      <c r="V332" s="1">
        <v>173.3</v>
      </c>
      <c r="W332" s="1">
        <v>167.7</v>
      </c>
      <c r="X332" s="1">
        <v>177</v>
      </c>
      <c r="Y332" s="1">
        <v>166.2</v>
      </c>
      <c r="Z332" s="1">
        <v>167.2</v>
      </c>
      <c r="AA332" s="1">
        <v>170.9</v>
      </c>
      <c r="AB332" s="1">
        <v>169</v>
      </c>
      <c r="AC332" s="1">
        <v>170.2</v>
      </c>
      <c r="AD332" s="1">
        <v>170.8</v>
      </c>
    </row>
    <row r="333" spans="1:30" ht="12.75" x14ac:dyDescent="0.2">
      <c r="A333" s="1" t="s">
        <v>33</v>
      </c>
      <c r="B333" s="1">
        <v>2022</v>
      </c>
      <c r="C333" s="1" t="s">
        <v>37</v>
      </c>
      <c r="D333" s="1">
        <v>155.4</v>
      </c>
      <c r="E333" s="1">
        <v>215.8</v>
      </c>
      <c r="F333" s="1">
        <v>164.6</v>
      </c>
      <c r="G333" s="1">
        <v>164.2</v>
      </c>
      <c r="H333" s="1">
        <v>186</v>
      </c>
      <c r="I333" s="1">
        <v>175.9</v>
      </c>
      <c r="J333" s="1">
        <v>190.7</v>
      </c>
      <c r="K333" s="1">
        <v>164</v>
      </c>
      <c r="L333" s="1">
        <v>120.5</v>
      </c>
      <c r="M333" s="1">
        <v>178</v>
      </c>
      <c r="N333" s="1">
        <v>157.5</v>
      </c>
      <c r="O333" s="1">
        <v>183.3</v>
      </c>
      <c r="P333" s="1">
        <v>174.5</v>
      </c>
      <c r="Q333" s="1">
        <v>197.1</v>
      </c>
      <c r="R333" s="1">
        <v>168.4</v>
      </c>
      <c r="S333" s="1">
        <v>154.5</v>
      </c>
      <c r="T333" s="1">
        <v>166.3</v>
      </c>
      <c r="U333" s="1">
        <v>167</v>
      </c>
      <c r="V333" s="1">
        <v>170.5</v>
      </c>
      <c r="W333" s="1">
        <v>159.80000000000001</v>
      </c>
      <c r="X333" s="1">
        <v>169</v>
      </c>
      <c r="Y333" s="1">
        <v>159.30000000000001</v>
      </c>
      <c r="Z333" s="1">
        <v>162.19999999999999</v>
      </c>
      <c r="AA333" s="1">
        <v>164</v>
      </c>
      <c r="AB333" s="1">
        <v>168.4</v>
      </c>
      <c r="AC333" s="1">
        <v>163.1</v>
      </c>
      <c r="AD333" s="1">
        <v>169.2</v>
      </c>
    </row>
    <row r="334" spans="1:30" ht="12.75" x14ac:dyDescent="0.2">
      <c r="A334" s="1" t="s">
        <v>34</v>
      </c>
      <c r="B334" s="1">
        <v>2022</v>
      </c>
      <c r="C334" s="1" t="s">
        <v>37</v>
      </c>
      <c r="D334" s="1">
        <v>152.9</v>
      </c>
      <c r="E334" s="1">
        <v>211.8</v>
      </c>
      <c r="F334" s="1">
        <v>164.5</v>
      </c>
      <c r="G334" s="1">
        <v>163.9</v>
      </c>
      <c r="H334" s="1">
        <v>199.5</v>
      </c>
      <c r="I334" s="1">
        <v>172.6</v>
      </c>
      <c r="J334" s="1">
        <v>166.2</v>
      </c>
      <c r="K334" s="1">
        <v>164.7</v>
      </c>
      <c r="L334" s="1">
        <v>119</v>
      </c>
      <c r="M334" s="1">
        <v>181.3</v>
      </c>
      <c r="N334" s="1">
        <v>166.2</v>
      </c>
      <c r="O334" s="1">
        <v>180.9</v>
      </c>
      <c r="P334" s="1">
        <v>170.8</v>
      </c>
      <c r="Q334" s="1">
        <v>193.9</v>
      </c>
      <c r="R334" s="1">
        <v>173.9</v>
      </c>
      <c r="S334" s="1">
        <v>166.5</v>
      </c>
      <c r="T334" s="1">
        <v>172.8</v>
      </c>
      <c r="U334" s="1">
        <v>167</v>
      </c>
      <c r="V334" s="1">
        <v>172.2</v>
      </c>
      <c r="W334" s="1">
        <v>164</v>
      </c>
      <c r="X334" s="1">
        <v>174</v>
      </c>
      <c r="Y334" s="1">
        <v>162.6</v>
      </c>
      <c r="Z334" s="1">
        <v>164.4</v>
      </c>
      <c r="AA334" s="1">
        <v>166.9</v>
      </c>
      <c r="AB334" s="1">
        <v>168.8</v>
      </c>
      <c r="AC334" s="1">
        <v>166.8</v>
      </c>
      <c r="AD334" s="1">
        <v>170.1</v>
      </c>
    </row>
    <row r="335" spans="1:30" ht="12.75" x14ac:dyDescent="0.2">
      <c r="A335" s="1" t="s">
        <v>30</v>
      </c>
      <c r="B335" s="1">
        <v>2022</v>
      </c>
      <c r="C335" s="1" t="s">
        <v>38</v>
      </c>
      <c r="D335" s="1">
        <v>152.9</v>
      </c>
      <c r="E335" s="1">
        <v>214.7</v>
      </c>
      <c r="F335" s="1">
        <v>161.4</v>
      </c>
      <c r="G335" s="1">
        <v>164.6</v>
      </c>
      <c r="H335" s="1">
        <v>209.9</v>
      </c>
      <c r="I335" s="1">
        <v>168</v>
      </c>
      <c r="J335" s="1">
        <v>160.4</v>
      </c>
      <c r="K335" s="1">
        <v>165</v>
      </c>
      <c r="L335" s="1">
        <v>118.9</v>
      </c>
      <c r="M335" s="1">
        <v>186.6</v>
      </c>
      <c r="N335" s="1">
        <v>173.2</v>
      </c>
      <c r="O335" s="1">
        <v>180.4</v>
      </c>
      <c r="P335" s="1">
        <v>170.8</v>
      </c>
      <c r="Q335" s="1">
        <v>192.9</v>
      </c>
      <c r="R335" s="1">
        <v>179.3</v>
      </c>
      <c r="S335" s="1">
        <v>177.2</v>
      </c>
      <c r="T335" s="1">
        <v>179</v>
      </c>
      <c r="U335" s="1" t="s">
        <v>32</v>
      </c>
      <c r="V335" s="1">
        <v>175.3</v>
      </c>
      <c r="W335" s="1">
        <v>168.9</v>
      </c>
      <c r="X335" s="1">
        <v>177.7</v>
      </c>
      <c r="Y335" s="1">
        <v>167.1</v>
      </c>
      <c r="Z335" s="1">
        <v>167.6</v>
      </c>
      <c r="AA335" s="1">
        <v>171.8</v>
      </c>
      <c r="AB335" s="1">
        <v>168.5</v>
      </c>
      <c r="AC335" s="1">
        <v>170.9</v>
      </c>
      <c r="AD335" s="1">
        <v>172.5</v>
      </c>
    </row>
    <row r="336" spans="1:30" ht="12.75" x14ac:dyDescent="0.2">
      <c r="A336" s="1" t="s">
        <v>33</v>
      </c>
      <c r="B336" s="1">
        <v>2022</v>
      </c>
      <c r="C336" s="1" t="s">
        <v>38</v>
      </c>
      <c r="D336" s="1">
        <v>156.69999999999999</v>
      </c>
      <c r="E336" s="1">
        <v>221.2</v>
      </c>
      <c r="F336" s="1">
        <v>164.1</v>
      </c>
      <c r="G336" s="1">
        <v>165.4</v>
      </c>
      <c r="H336" s="1">
        <v>189.5</v>
      </c>
      <c r="I336" s="1">
        <v>174.5</v>
      </c>
      <c r="J336" s="1">
        <v>203.2</v>
      </c>
      <c r="K336" s="1">
        <v>164.1</v>
      </c>
      <c r="L336" s="1">
        <v>121.2</v>
      </c>
      <c r="M336" s="1">
        <v>181.4</v>
      </c>
      <c r="N336" s="1">
        <v>158.5</v>
      </c>
      <c r="O336" s="1">
        <v>184.9</v>
      </c>
      <c r="P336" s="1">
        <v>177.5</v>
      </c>
      <c r="Q336" s="1">
        <v>197.5</v>
      </c>
      <c r="R336" s="1">
        <v>170</v>
      </c>
      <c r="S336" s="1">
        <v>155.9</v>
      </c>
      <c r="T336" s="1">
        <v>167.8</v>
      </c>
      <c r="U336" s="1">
        <v>167.5</v>
      </c>
      <c r="V336" s="1">
        <v>173.5</v>
      </c>
      <c r="W336" s="1">
        <v>161.1</v>
      </c>
      <c r="X336" s="1">
        <v>170.1</v>
      </c>
      <c r="Y336" s="1">
        <v>159.4</v>
      </c>
      <c r="Z336" s="1">
        <v>163.19999999999999</v>
      </c>
      <c r="AA336" s="1">
        <v>165.2</v>
      </c>
      <c r="AB336" s="1">
        <v>168.2</v>
      </c>
      <c r="AC336" s="1">
        <v>163.80000000000001</v>
      </c>
      <c r="AD336" s="1">
        <v>170.8</v>
      </c>
    </row>
    <row r="337" spans="1:30" ht="12.75" x14ac:dyDescent="0.2">
      <c r="A337" s="1" t="s">
        <v>34</v>
      </c>
      <c r="B337" s="1">
        <v>2022</v>
      </c>
      <c r="C337" s="1" t="s">
        <v>38</v>
      </c>
      <c r="D337" s="1">
        <v>154.1</v>
      </c>
      <c r="E337" s="1">
        <v>217</v>
      </c>
      <c r="F337" s="1">
        <v>162.4</v>
      </c>
      <c r="G337" s="1">
        <v>164.9</v>
      </c>
      <c r="H337" s="1">
        <v>202.4</v>
      </c>
      <c r="I337" s="1">
        <v>171</v>
      </c>
      <c r="J337" s="1">
        <v>174.9</v>
      </c>
      <c r="K337" s="1">
        <v>164.7</v>
      </c>
      <c r="L337" s="1">
        <v>119.7</v>
      </c>
      <c r="M337" s="1">
        <v>184.9</v>
      </c>
      <c r="N337" s="1">
        <v>167.1</v>
      </c>
      <c r="O337" s="1">
        <v>182.5</v>
      </c>
      <c r="P337" s="1">
        <v>173.3</v>
      </c>
      <c r="Q337" s="1">
        <v>194.1</v>
      </c>
      <c r="R337" s="1">
        <v>175.6</v>
      </c>
      <c r="S337" s="1">
        <v>168.4</v>
      </c>
      <c r="T337" s="1">
        <v>174.6</v>
      </c>
      <c r="U337" s="1">
        <v>167.5</v>
      </c>
      <c r="V337" s="1">
        <v>174.6</v>
      </c>
      <c r="W337" s="1">
        <v>165.2</v>
      </c>
      <c r="X337" s="1">
        <v>174.8</v>
      </c>
      <c r="Y337" s="1">
        <v>163</v>
      </c>
      <c r="Z337" s="1">
        <v>165.1</v>
      </c>
      <c r="AA337" s="1">
        <v>167.9</v>
      </c>
      <c r="AB337" s="1">
        <v>168.4</v>
      </c>
      <c r="AC337" s="1">
        <v>167.5</v>
      </c>
      <c r="AD337" s="1">
        <v>171.7</v>
      </c>
    </row>
    <row r="338" spans="1:30" ht="12.75" x14ac:dyDescent="0.2">
      <c r="A338" s="1" t="s">
        <v>30</v>
      </c>
      <c r="B338" s="1">
        <v>2022</v>
      </c>
      <c r="C338" s="1" t="s">
        <v>39</v>
      </c>
      <c r="D338" s="1">
        <v>153.80000000000001</v>
      </c>
      <c r="E338" s="1">
        <v>217.2</v>
      </c>
      <c r="F338" s="1">
        <v>169.6</v>
      </c>
      <c r="G338" s="1">
        <v>165.4</v>
      </c>
      <c r="H338" s="1">
        <v>208.1</v>
      </c>
      <c r="I338" s="1">
        <v>165.8</v>
      </c>
      <c r="J338" s="1">
        <v>167.3</v>
      </c>
      <c r="K338" s="1">
        <v>164.6</v>
      </c>
      <c r="L338" s="1">
        <v>119.1</v>
      </c>
      <c r="M338" s="1">
        <v>188.9</v>
      </c>
      <c r="N338" s="1">
        <v>174.2</v>
      </c>
      <c r="O338" s="1">
        <v>181.9</v>
      </c>
      <c r="P338" s="1">
        <v>172.4</v>
      </c>
      <c r="Q338" s="1">
        <v>192.9</v>
      </c>
      <c r="R338" s="1">
        <v>180.7</v>
      </c>
      <c r="S338" s="1">
        <v>178.7</v>
      </c>
      <c r="T338" s="1">
        <v>180.4</v>
      </c>
      <c r="U338" s="1" t="s">
        <v>32</v>
      </c>
      <c r="V338" s="1">
        <v>176.7</v>
      </c>
      <c r="W338" s="1">
        <v>170.3</v>
      </c>
      <c r="X338" s="1">
        <v>178.2</v>
      </c>
      <c r="Y338" s="1">
        <v>165.5</v>
      </c>
      <c r="Z338" s="1">
        <v>168</v>
      </c>
      <c r="AA338" s="1">
        <v>172.6</v>
      </c>
      <c r="AB338" s="1">
        <v>169.5</v>
      </c>
      <c r="AC338" s="1">
        <v>171</v>
      </c>
      <c r="AD338" s="1">
        <v>173.6</v>
      </c>
    </row>
    <row r="339" spans="1:30" ht="12.75" x14ac:dyDescent="0.2">
      <c r="A339" s="1" t="s">
        <v>33</v>
      </c>
      <c r="B339" s="1">
        <v>2022</v>
      </c>
      <c r="C339" s="1" t="s">
        <v>39</v>
      </c>
      <c r="D339" s="1">
        <v>157.5</v>
      </c>
      <c r="E339" s="1">
        <v>223.4</v>
      </c>
      <c r="F339" s="1">
        <v>172.8</v>
      </c>
      <c r="G339" s="1">
        <v>166.4</v>
      </c>
      <c r="H339" s="1">
        <v>188.6</v>
      </c>
      <c r="I339" s="1">
        <v>174.1</v>
      </c>
      <c r="J339" s="1">
        <v>211.5</v>
      </c>
      <c r="K339" s="1">
        <v>163.6</v>
      </c>
      <c r="L339" s="1">
        <v>121.4</v>
      </c>
      <c r="M339" s="1">
        <v>183.5</v>
      </c>
      <c r="N339" s="1">
        <v>159.1</v>
      </c>
      <c r="O339" s="1">
        <v>186.3</v>
      </c>
      <c r="P339" s="1">
        <v>179.3</v>
      </c>
      <c r="Q339" s="1">
        <v>198.3</v>
      </c>
      <c r="R339" s="1">
        <v>171.6</v>
      </c>
      <c r="S339" s="1">
        <v>157.4</v>
      </c>
      <c r="T339" s="1">
        <v>169.4</v>
      </c>
      <c r="U339" s="1">
        <v>166.8</v>
      </c>
      <c r="V339" s="1">
        <v>174.9</v>
      </c>
      <c r="W339" s="1">
        <v>162.1</v>
      </c>
      <c r="X339" s="1">
        <v>170.9</v>
      </c>
      <c r="Y339" s="1">
        <v>157.19999999999999</v>
      </c>
      <c r="Z339" s="1">
        <v>164.1</v>
      </c>
      <c r="AA339" s="1">
        <v>166.5</v>
      </c>
      <c r="AB339" s="1">
        <v>169.2</v>
      </c>
      <c r="AC339" s="1">
        <v>163.80000000000001</v>
      </c>
      <c r="AD339" s="1">
        <v>171.4</v>
      </c>
    </row>
    <row r="340" spans="1:30" ht="12.75" x14ac:dyDescent="0.2">
      <c r="A340" s="1" t="s">
        <v>34</v>
      </c>
      <c r="B340" s="1">
        <v>2022</v>
      </c>
      <c r="C340" s="1" t="s">
        <v>39</v>
      </c>
      <c r="D340" s="1">
        <v>155</v>
      </c>
      <c r="E340" s="1">
        <v>219.4</v>
      </c>
      <c r="F340" s="1">
        <v>170.8</v>
      </c>
      <c r="G340" s="1">
        <v>165.8</v>
      </c>
      <c r="H340" s="1">
        <v>200.9</v>
      </c>
      <c r="I340" s="1">
        <v>169.7</v>
      </c>
      <c r="J340" s="1">
        <v>182.3</v>
      </c>
      <c r="K340" s="1">
        <v>164.3</v>
      </c>
      <c r="L340" s="1">
        <v>119.9</v>
      </c>
      <c r="M340" s="1">
        <v>187.1</v>
      </c>
      <c r="N340" s="1">
        <v>167.9</v>
      </c>
      <c r="O340" s="1">
        <v>183.9</v>
      </c>
      <c r="P340" s="1">
        <v>174.9</v>
      </c>
      <c r="Q340" s="1">
        <v>194.3</v>
      </c>
      <c r="R340" s="1">
        <v>177.1</v>
      </c>
      <c r="S340" s="1">
        <v>169.9</v>
      </c>
      <c r="T340" s="1">
        <v>176</v>
      </c>
      <c r="U340" s="1">
        <v>166.8</v>
      </c>
      <c r="V340" s="1">
        <v>176</v>
      </c>
      <c r="W340" s="1">
        <v>166.4</v>
      </c>
      <c r="X340" s="1">
        <v>175.4</v>
      </c>
      <c r="Y340" s="1">
        <v>161.1</v>
      </c>
      <c r="Z340" s="1">
        <v>165.8</v>
      </c>
      <c r="AA340" s="1">
        <v>169</v>
      </c>
      <c r="AB340" s="1">
        <v>169.4</v>
      </c>
      <c r="AC340" s="1">
        <v>167.5</v>
      </c>
      <c r="AD340" s="1">
        <v>172.6</v>
      </c>
    </row>
    <row r="341" spans="1:30" ht="12.75" x14ac:dyDescent="0.2">
      <c r="A341" s="1" t="s">
        <v>30</v>
      </c>
      <c r="B341" s="1">
        <v>2022</v>
      </c>
      <c r="C341" s="1" t="s">
        <v>40</v>
      </c>
      <c r="D341" s="1">
        <v>155.19999999999999</v>
      </c>
      <c r="E341" s="1">
        <v>210.8</v>
      </c>
      <c r="F341" s="1">
        <v>174.3</v>
      </c>
      <c r="G341" s="1">
        <v>166.3</v>
      </c>
      <c r="H341" s="1">
        <v>202.2</v>
      </c>
      <c r="I341" s="1">
        <v>169.6</v>
      </c>
      <c r="J341" s="1">
        <v>168.6</v>
      </c>
      <c r="K341" s="1">
        <v>164.4</v>
      </c>
      <c r="L341" s="1">
        <v>119.2</v>
      </c>
      <c r="M341" s="1">
        <v>191.8</v>
      </c>
      <c r="N341" s="1">
        <v>174.5</v>
      </c>
      <c r="O341" s="1">
        <v>183.1</v>
      </c>
      <c r="P341" s="1">
        <v>172.5</v>
      </c>
      <c r="Q341" s="1">
        <v>193.2</v>
      </c>
      <c r="R341" s="1">
        <v>182</v>
      </c>
      <c r="S341" s="1">
        <v>180.3</v>
      </c>
      <c r="T341" s="1">
        <v>181.7</v>
      </c>
      <c r="U341" s="1" t="s">
        <v>32</v>
      </c>
      <c r="V341" s="1">
        <v>179.6</v>
      </c>
      <c r="W341" s="1">
        <v>171.3</v>
      </c>
      <c r="X341" s="1">
        <v>178.8</v>
      </c>
      <c r="Y341" s="1">
        <v>166.3</v>
      </c>
      <c r="Z341" s="1">
        <v>168.6</v>
      </c>
      <c r="AA341" s="1">
        <v>174.7</v>
      </c>
      <c r="AB341" s="1">
        <v>169.7</v>
      </c>
      <c r="AC341" s="1">
        <v>171.8</v>
      </c>
      <c r="AD341" s="1">
        <v>174.3</v>
      </c>
    </row>
    <row r="342" spans="1:30" ht="12.75" x14ac:dyDescent="0.2">
      <c r="A342" s="1" t="s">
        <v>33</v>
      </c>
      <c r="B342" s="1">
        <v>2022</v>
      </c>
      <c r="C342" s="1" t="s">
        <v>40</v>
      </c>
      <c r="D342" s="1">
        <v>159.30000000000001</v>
      </c>
      <c r="E342" s="1">
        <v>217.1</v>
      </c>
      <c r="F342" s="1">
        <v>176.6</v>
      </c>
      <c r="G342" s="1">
        <v>167.1</v>
      </c>
      <c r="H342" s="1">
        <v>184.8</v>
      </c>
      <c r="I342" s="1">
        <v>179.5</v>
      </c>
      <c r="J342" s="1">
        <v>208.5</v>
      </c>
      <c r="K342" s="1">
        <v>164</v>
      </c>
      <c r="L342" s="1">
        <v>121.5</v>
      </c>
      <c r="M342" s="1">
        <v>186.3</v>
      </c>
      <c r="N342" s="1">
        <v>159.80000000000001</v>
      </c>
      <c r="O342" s="1">
        <v>187.7</v>
      </c>
      <c r="P342" s="1">
        <v>179.4</v>
      </c>
      <c r="Q342" s="1">
        <v>198.6</v>
      </c>
      <c r="R342" s="1">
        <v>172.7</v>
      </c>
      <c r="S342" s="1">
        <v>158.69999999999999</v>
      </c>
      <c r="T342" s="1">
        <v>170.6</v>
      </c>
      <c r="U342" s="1">
        <v>167.8</v>
      </c>
      <c r="V342" s="1">
        <v>179.5</v>
      </c>
      <c r="W342" s="1">
        <v>163.1</v>
      </c>
      <c r="X342" s="1">
        <v>171.7</v>
      </c>
      <c r="Y342" s="1">
        <v>157.4</v>
      </c>
      <c r="Z342" s="1">
        <v>164.6</v>
      </c>
      <c r="AA342" s="1">
        <v>169.1</v>
      </c>
      <c r="AB342" s="1">
        <v>169.8</v>
      </c>
      <c r="AC342" s="1">
        <v>164.7</v>
      </c>
      <c r="AD342" s="1">
        <v>172.3</v>
      </c>
    </row>
    <row r="343" spans="1:30" ht="12.75" x14ac:dyDescent="0.2">
      <c r="A343" s="1" t="s">
        <v>34</v>
      </c>
      <c r="B343" s="1">
        <v>2022</v>
      </c>
      <c r="C343" s="1" t="s">
        <v>40</v>
      </c>
      <c r="D343" s="1">
        <v>156.5</v>
      </c>
      <c r="E343" s="1">
        <v>213</v>
      </c>
      <c r="F343" s="1">
        <v>175.2</v>
      </c>
      <c r="G343" s="1">
        <v>166.6</v>
      </c>
      <c r="H343" s="1">
        <v>195.8</v>
      </c>
      <c r="I343" s="1">
        <v>174.2</v>
      </c>
      <c r="J343" s="1">
        <v>182.1</v>
      </c>
      <c r="K343" s="1">
        <v>164.3</v>
      </c>
      <c r="L343" s="1">
        <v>120</v>
      </c>
      <c r="M343" s="1">
        <v>190</v>
      </c>
      <c r="N343" s="1">
        <v>168.4</v>
      </c>
      <c r="O343" s="1">
        <v>185.2</v>
      </c>
      <c r="P343" s="1">
        <v>175</v>
      </c>
      <c r="Q343" s="1">
        <v>194.6</v>
      </c>
      <c r="R343" s="1">
        <v>178.3</v>
      </c>
      <c r="S343" s="1">
        <v>171.3</v>
      </c>
      <c r="T343" s="1">
        <v>177.3</v>
      </c>
      <c r="U343" s="1">
        <v>167.8</v>
      </c>
      <c r="V343" s="1">
        <v>179.6</v>
      </c>
      <c r="W343" s="1">
        <v>167.4</v>
      </c>
      <c r="X343" s="1">
        <v>176.1</v>
      </c>
      <c r="Y343" s="1">
        <v>161.6</v>
      </c>
      <c r="Z343" s="1">
        <v>166.3</v>
      </c>
      <c r="AA343" s="1">
        <v>171.4</v>
      </c>
      <c r="AB343" s="1">
        <v>169.7</v>
      </c>
      <c r="AC343" s="1">
        <v>168.4</v>
      </c>
      <c r="AD343" s="1">
        <v>173.4</v>
      </c>
    </row>
    <row r="344" spans="1:30" ht="12.75" x14ac:dyDescent="0.2">
      <c r="A344" s="1" t="s">
        <v>30</v>
      </c>
      <c r="B344" s="1">
        <v>2022</v>
      </c>
      <c r="C344" s="1" t="s">
        <v>41</v>
      </c>
      <c r="D344" s="1">
        <v>159.5</v>
      </c>
      <c r="E344" s="1">
        <v>204.1</v>
      </c>
      <c r="F344" s="1">
        <v>168.3</v>
      </c>
      <c r="G344" s="1">
        <v>167.9</v>
      </c>
      <c r="H344" s="1">
        <v>198.1</v>
      </c>
      <c r="I344" s="1">
        <v>169.2</v>
      </c>
      <c r="J344" s="1">
        <v>173.1</v>
      </c>
      <c r="K344" s="1">
        <v>167.1</v>
      </c>
      <c r="L344" s="1">
        <v>120.2</v>
      </c>
      <c r="M344" s="1">
        <v>195.6</v>
      </c>
      <c r="N344" s="1">
        <v>174.8</v>
      </c>
      <c r="O344" s="1">
        <v>184</v>
      </c>
      <c r="P344" s="1">
        <v>173.9</v>
      </c>
      <c r="Q344" s="1">
        <v>193.7</v>
      </c>
      <c r="R344" s="1">
        <v>183.2</v>
      </c>
      <c r="S344" s="1">
        <v>181.7</v>
      </c>
      <c r="T344" s="1">
        <v>183</v>
      </c>
      <c r="U344" s="1" t="s">
        <v>32</v>
      </c>
      <c r="V344" s="1">
        <v>179.1</v>
      </c>
      <c r="W344" s="1">
        <v>172.3</v>
      </c>
      <c r="X344" s="1">
        <v>179.4</v>
      </c>
      <c r="Y344" s="1">
        <v>166.6</v>
      </c>
      <c r="Z344" s="1">
        <v>169.3</v>
      </c>
      <c r="AA344" s="1">
        <v>175.7</v>
      </c>
      <c r="AB344" s="1">
        <v>171.1</v>
      </c>
      <c r="AC344" s="1">
        <v>172.6</v>
      </c>
      <c r="AD344" s="1">
        <v>175.3</v>
      </c>
    </row>
    <row r="345" spans="1:30" ht="12.75" x14ac:dyDescent="0.2">
      <c r="A345" s="1" t="s">
        <v>33</v>
      </c>
      <c r="B345" s="1">
        <v>2022</v>
      </c>
      <c r="C345" s="1" t="s">
        <v>41</v>
      </c>
      <c r="D345" s="1">
        <v>162.1</v>
      </c>
      <c r="E345" s="1">
        <v>210.9</v>
      </c>
      <c r="F345" s="1">
        <v>170.6</v>
      </c>
      <c r="G345" s="1">
        <v>168.4</v>
      </c>
      <c r="H345" s="1">
        <v>182.5</v>
      </c>
      <c r="I345" s="1">
        <v>177.1</v>
      </c>
      <c r="J345" s="1">
        <v>213.1</v>
      </c>
      <c r="K345" s="1">
        <v>167.3</v>
      </c>
      <c r="L345" s="1">
        <v>122.2</v>
      </c>
      <c r="M345" s="1">
        <v>189.7</v>
      </c>
      <c r="N345" s="1">
        <v>160.5</v>
      </c>
      <c r="O345" s="1">
        <v>188.9</v>
      </c>
      <c r="P345" s="1">
        <v>180.4</v>
      </c>
      <c r="Q345" s="1">
        <v>198.7</v>
      </c>
      <c r="R345" s="1">
        <v>173.7</v>
      </c>
      <c r="S345" s="1">
        <v>160</v>
      </c>
      <c r="T345" s="1">
        <v>171.6</v>
      </c>
      <c r="U345" s="1">
        <v>169</v>
      </c>
      <c r="V345" s="1">
        <v>178.4</v>
      </c>
      <c r="W345" s="1">
        <v>164.2</v>
      </c>
      <c r="X345" s="1">
        <v>172.6</v>
      </c>
      <c r="Y345" s="1">
        <v>157.69999999999999</v>
      </c>
      <c r="Z345" s="1">
        <v>165.1</v>
      </c>
      <c r="AA345" s="1">
        <v>169.9</v>
      </c>
      <c r="AB345" s="1">
        <v>171.4</v>
      </c>
      <c r="AC345" s="1">
        <v>165.4</v>
      </c>
      <c r="AD345" s="1">
        <v>173.1</v>
      </c>
    </row>
    <row r="346" spans="1:30" ht="12.75" x14ac:dyDescent="0.2">
      <c r="A346" s="1" t="s">
        <v>34</v>
      </c>
      <c r="B346" s="1">
        <v>2022</v>
      </c>
      <c r="C346" s="1" t="s">
        <v>41</v>
      </c>
      <c r="D346" s="1">
        <v>160.30000000000001</v>
      </c>
      <c r="E346" s="1">
        <v>206.5</v>
      </c>
      <c r="F346" s="1">
        <v>169.2</v>
      </c>
      <c r="G346" s="1">
        <v>168.1</v>
      </c>
      <c r="H346" s="1">
        <v>192.4</v>
      </c>
      <c r="I346" s="1">
        <v>172.9</v>
      </c>
      <c r="J346" s="1">
        <v>186.7</v>
      </c>
      <c r="K346" s="1">
        <v>167.2</v>
      </c>
      <c r="L346" s="1">
        <v>120.9</v>
      </c>
      <c r="M346" s="1">
        <v>193.6</v>
      </c>
      <c r="N346" s="1">
        <v>168.8</v>
      </c>
      <c r="O346" s="1">
        <v>186.3</v>
      </c>
      <c r="P346" s="1">
        <v>176.3</v>
      </c>
      <c r="Q346" s="1">
        <v>195</v>
      </c>
      <c r="R346" s="1">
        <v>179.5</v>
      </c>
      <c r="S346" s="1">
        <v>172.7</v>
      </c>
      <c r="T346" s="1">
        <v>178.5</v>
      </c>
      <c r="U346" s="1">
        <v>169</v>
      </c>
      <c r="V346" s="1">
        <v>178.8</v>
      </c>
      <c r="W346" s="1">
        <v>168.5</v>
      </c>
      <c r="X346" s="1">
        <v>176.8</v>
      </c>
      <c r="Y346" s="1">
        <v>161.9</v>
      </c>
      <c r="Z346" s="1">
        <v>166.9</v>
      </c>
      <c r="AA346" s="1">
        <v>172.3</v>
      </c>
      <c r="AB346" s="1">
        <v>171.2</v>
      </c>
      <c r="AC346" s="1">
        <v>169.1</v>
      </c>
      <c r="AD346" s="1">
        <v>174.3</v>
      </c>
    </row>
    <row r="347" spans="1:30" ht="12.75" x14ac:dyDescent="0.2">
      <c r="A347" s="1" t="s">
        <v>30</v>
      </c>
      <c r="B347" s="1">
        <v>2022</v>
      </c>
      <c r="C347" s="1" t="s">
        <v>42</v>
      </c>
      <c r="D347" s="1">
        <v>162.9</v>
      </c>
      <c r="E347" s="1">
        <v>206.7</v>
      </c>
      <c r="F347" s="1">
        <v>169</v>
      </c>
      <c r="G347" s="1">
        <v>169.5</v>
      </c>
      <c r="H347" s="1">
        <v>194.1</v>
      </c>
      <c r="I347" s="1">
        <v>164.1</v>
      </c>
      <c r="J347" s="1">
        <v>176.9</v>
      </c>
      <c r="K347" s="1">
        <v>169</v>
      </c>
      <c r="L347" s="1">
        <v>120.8</v>
      </c>
      <c r="M347" s="1">
        <v>199.1</v>
      </c>
      <c r="N347" s="1">
        <v>175.4</v>
      </c>
      <c r="O347" s="1">
        <v>184.8</v>
      </c>
      <c r="P347" s="1">
        <v>175.5</v>
      </c>
      <c r="Q347" s="1">
        <v>194.5</v>
      </c>
      <c r="R347" s="1">
        <v>184.7</v>
      </c>
      <c r="S347" s="1">
        <v>183.3</v>
      </c>
      <c r="T347" s="1">
        <v>184.5</v>
      </c>
      <c r="U347" s="1" t="s">
        <v>32</v>
      </c>
      <c r="V347" s="1">
        <v>179.7</v>
      </c>
      <c r="W347" s="1">
        <v>173.6</v>
      </c>
      <c r="X347" s="1">
        <v>180.2</v>
      </c>
      <c r="Y347" s="1">
        <v>166.9</v>
      </c>
      <c r="Z347" s="1">
        <v>170</v>
      </c>
      <c r="AA347" s="1">
        <v>176.2</v>
      </c>
      <c r="AB347" s="1">
        <v>170.8</v>
      </c>
      <c r="AC347" s="1">
        <v>173.1</v>
      </c>
      <c r="AD347" s="1">
        <v>176.4</v>
      </c>
    </row>
    <row r="348" spans="1:30" ht="12.75" x14ac:dyDescent="0.2">
      <c r="A348" s="1" t="s">
        <v>33</v>
      </c>
      <c r="B348" s="1">
        <v>2022</v>
      </c>
      <c r="C348" s="1" t="s">
        <v>42</v>
      </c>
      <c r="D348" s="1">
        <v>164.9</v>
      </c>
      <c r="E348" s="1">
        <v>213.7</v>
      </c>
      <c r="F348" s="1">
        <v>170.9</v>
      </c>
      <c r="G348" s="1">
        <v>170.1</v>
      </c>
      <c r="H348" s="1">
        <v>179.3</v>
      </c>
      <c r="I348" s="1">
        <v>167.5</v>
      </c>
      <c r="J348" s="1">
        <v>220.8</v>
      </c>
      <c r="K348" s="1">
        <v>169.2</v>
      </c>
      <c r="L348" s="1">
        <v>123.1</v>
      </c>
      <c r="M348" s="1">
        <v>193.6</v>
      </c>
      <c r="N348" s="1">
        <v>161.1</v>
      </c>
      <c r="O348" s="1">
        <v>190.4</v>
      </c>
      <c r="P348" s="1">
        <v>181.8</v>
      </c>
      <c r="Q348" s="1">
        <v>199.7</v>
      </c>
      <c r="R348" s="1">
        <v>175</v>
      </c>
      <c r="S348" s="1">
        <v>161.69999999999999</v>
      </c>
      <c r="T348" s="1">
        <v>173</v>
      </c>
      <c r="U348" s="1">
        <v>169.5</v>
      </c>
      <c r="V348" s="1">
        <v>179.2</v>
      </c>
      <c r="W348" s="1">
        <v>165</v>
      </c>
      <c r="X348" s="1">
        <v>173.8</v>
      </c>
      <c r="Y348" s="1">
        <v>158.19999999999999</v>
      </c>
      <c r="Z348" s="1">
        <v>165.8</v>
      </c>
      <c r="AA348" s="1">
        <v>170.9</v>
      </c>
      <c r="AB348" s="1">
        <v>171.1</v>
      </c>
      <c r="AC348" s="1">
        <v>166.1</v>
      </c>
      <c r="AD348" s="1">
        <v>174.1</v>
      </c>
    </row>
    <row r="349" spans="1:30" ht="12.75" x14ac:dyDescent="0.2">
      <c r="A349" s="1" t="s">
        <v>34</v>
      </c>
      <c r="B349" s="1">
        <v>2022</v>
      </c>
      <c r="C349" s="1" t="s">
        <v>42</v>
      </c>
      <c r="D349" s="1">
        <v>163.5</v>
      </c>
      <c r="E349" s="1">
        <v>209.2</v>
      </c>
      <c r="F349" s="1">
        <v>169.7</v>
      </c>
      <c r="G349" s="1">
        <v>169.7</v>
      </c>
      <c r="H349" s="1">
        <v>188.7</v>
      </c>
      <c r="I349" s="1">
        <v>165.7</v>
      </c>
      <c r="J349" s="1">
        <v>191.8</v>
      </c>
      <c r="K349" s="1">
        <v>169.1</v>
      </c>
      <c r="L349" s="1">
        <v>121.6</v>
      </c>
      <c r="M349" s="1">
        <v>197.3</v>
      </c>
      <c r="N349" s="1">
        <v>169.4</v>
      </c>
      <c r="O349" s="1">
        <v>187.4</v>
      </c>
      <c r="P349" s="1">
        <v>177.8</v>
      </c>
      <c r="Q349" s="1">
        <v>195.9</v>
      </c>
      <c r="R349" s="1">
        <v>180.9</v>
      </c>
      <c r="S349" s="1">
        <v>174.3</v>
      </c>
      <c r="T349" s="1">
        <v>179.9</v>
      </c>
      <c r="U349" s="1">
        <v>169.5</v>
      </c>
      <c r="V349" s="1">
        <v>179.5</v>
      </c>
      <c r="W349" s="1">
        <v>169.5</v>
      </c>
      <c r="X349" s="1">
        <v>177.8</v>
      </c>
      <c r="Y349" s="1">
        <v>162.30000000000001</v>
      </c>
      <c r="Z349" s="1">
        <v>167.6</v>
      </c>
      <c r="AA349" s="1">
        <v>173.1</v>
      </c>
      <c r="AB349" s="1">
        <v>170.9</v>
      </c>
      <c r="AC349" s="1">
        <v>169.7</v>
      </c>
      <c r="AD349" s="1">
        <v>175.3</v>
      </c>
    </row>
    <row r="350" spans="1:30" ht="12.75" x14ac:dyDescent="0.2">
      <c r="A350" s="1" t="s">
        <v>30</v>
      </c>
      <c r="B350" s="1">
        <v>2022</v>
      </c>
      <c r="C350" s="1" t="s">
        <v>43</v>
      </c>
      <c r="D350" s="1">
        <v>164.7</v>
      </c>
      <c r="E350" s="1">
        <v>208.8</v>
      </c>
      <c r="F350" s="1">
        <v>170.3</v>
      </c>
      <c r="G350" s="1">
        <v>170.9</v>
      </c>
      <c r="H350" s="1">
        <v>191.6</v>
      </c>
      <c r="I350" s="1">
        <v>162.19999999999999</v>
      </c>
      <c r="J350" s="1">
        <v>184.8</v>
      </c>
      <c r="K350" s="1">
        <v>169.7</v>
      </c>
      <c r="L350" s="1">
        <v>121.1</v>
      </c>
      <c r="M350" s="1">
        <v>201.6</v>
      </c>
      <c r="N350" s="1">
        <v>175.8</v>
      </c>
      <c r="O350" s="1">
        <v>185.6</v>
      </c>
      <c r="P350" s="1">
        <v>177.4</v>
      </c>
      <c r="Q350" s="1">
        <v>194.9</v>
      </c>
      <c r="R350" s="1">
        <v>186.1</v>
      </c>
      <c r="S350" s="1">
        <v>184.4</v>
      </c>
      <c r="T350" s="1">
        <v>185.9</v>
      </c>
      <c r="U350" s="1" t="s">
        <v>32</v>
      </c>
      <c r="V350" s="1">
        <v>180.8</v>
      </c>
      <c r="W350" s="1">
        <v>174.4</v>
      </c>
      <c r="X350" s="1">
        <v>181.2</v>
      </c>
      <c r="Y350" s="1">
        <v>167.4</v>
      </c>
      <c r="Z350" s="1">
        <v>170.6</v>
      </c>
      <c r="AA350" s="1">
        <v>176.5</v>
      </c>
      <c r="AB350" s="1">
        <v>172</v>
      </c>
      <c r="AC350" s="1">
        <v>173.9</v>
      </c>
      <c r="AD350" s="1">
        <v>177.9</v>
      </c>
    </row>
    <row r="351" spans="1:30" ht="12.75" x14ac:dyDescent="0.2">
      <c r="A351" s="1" t="s">
        <v>33</v>
      </c>
      <c r="B351" s="1">
        <v>2022</v>
      </c>
      <c r="C351" s="1" t="s">
        <v>43</v>
      </c>
      <c r="D351" s="1">
        <v>166.4</v>
      </c>
      <c r="E351" s="1">
        <v>214.9</v>
      </c>
      <c r="F351" s="1">
        <v>171.9</v>
      </c>
      <c r="G351" s="1">
        <v>171</v>
      </c>
      <c r="H351" s="1">
        <v>177.7</v>
      </c>
      <c r="I351" s="1">
        <v>165.7</v>
      </c>
      <c r="J351" s="1">
        <v>228.6</v>
      </c>
      <c r="K351" s="1">
        <v>169.9</v>
      </c>
      <c r="L351" s="1">
        <v>123.4</v>
      </c>
      <c r="M351" s="1">
        <v>196.4</v>
      </c>
      <c r="N351" s="1">
        <v>161.6</v>
      </c>
      <c r="O351" s="1">
        <v>191.5</v>
      </c>
      <c r="P351" s="1">
        <v>183.3</v>
      </c>
      <c r="Q351" s="1">
        <v>200.1</v>
      </c>
      <c r="R351" s="1">
        <v>175.5</v>
      </c>
      <c r="S351" s="1">
        <v>162.6</v>
      </c>
      <c r="T351" s="1">
        <v>173.6</v>
      </c>
      <c r="U351" s="1">
        <v>171.2</v>
      </c>
      <c r="V351" s="1">
        <v>180</v>
      </c>
      <c r="W351" s="1">
        <v>166</v>
      </c>
      <c r="X351" s="1">
        <v>174.7</v>
      </c>
      <c r="Y351" s="1">
        <v>158.80000000000001</v>
      </c>
      <c r="Z351" s="1">
        <v>166.3</v>
      </c>
      <c r="AA351" s="1">
        <v>171.2</v>
      </c>
      <c r="AB351" s="1">
        <v>172.3</v>
      </c>
      <c r="AC351" s="1">
        <v>166.8</v>
      </c>
      <c r="AD351" s="1">
        <v>175.3</v>
      </c>
    </row>
    <row r="352" spans="1:30" ht="12.75" x14ac:dyDescent="0.2">
      <c r="A352" s="1" t="s">
        <v>34</v>
      </c>
      <c r="B352" s="1">
        <v>2022</v>
      </c>
      <c r="C352" s="1" t="s">
        <v>43</v>
      </c>
      <c r="D352" s="1">
        <v>165.2</v>
      </c>
      <c r="E352" s="1">
        <v>210.9</v>
      </c>
      <c r="F352" s="1">
        <v>170.9</v>
      </c>
      <c r="G352" s="1">
        <v>170.9</v>
      </c>
      <c r="H352" s="1">
        <v>186.5</v>
      </c>
      <c r="I352" s="1">
        <v>163.80000000000001</v>
      </c>
      <c r="J352" s="1">
        <v>199.7</v>
      </c>
      <c r="K352" s="1">
        <v>169.8</v>
      </c>
      <c r="L352" s="1">
        <v>121.9</v>
      </c>
      <c r="M352" s="1">
        <v>199.9</v>
      </c>
      <c r="N352" s="1">
        <v>169.9</v>
      </c>
      <c r="O352" s="1">
        <v>188.3</v>
      </c>
      <c r="P352" s="1">
        <v>179.6</v>
      </c>
      <c r="Q352" s="1">
        <v>196.3</v>
      </c>
      <c r="R352" s="1">
        <v>181.9</v>
      </c>
      <c r="S352" s="1">
        <v>175.3</v>
      </c>
      <c r="T352" s="1">
        <v>181</v>
      </c>
      <c r="U352" s="1">
        <v>171.2</v>
      </c>
      <c r="V352" s="1">
        <v>180.5</v>
      </c>
      <c r="W352" s="1">
        <v>170.4</v>
      </c>
      <c r="X352" s="1">
        <v>178.7</v>
      </c>
      <c r="Y352" s="1">
        <v>162.9</v>
      </c>
      <c r="Z352" s="1">
        <v>168.2</v>
      </c>
      <c r="AA352" s="1">
        <v>173.4</v>
      </c>
      <c r="AB352" s="1">
        <v>172.1</v>
      </c>
      <c r="AC352" s="1">
        <v>170.5</v>
      </c>
      <c r="AD352" s="1">
        <v>176.7</v>
      </c>
    </row>
    <row r="353" spans="1:30" ht="12.75" x14ac:dyDescent="0.2">
      <c r="A353" s="1" t="s">
        <v>30</v>
      </c>
      <c r="B353" s="1">
        <v>2022</v>
      </c>
      <c r="C353" s="1" t="s">
        <v>44</v>
      </c>
      <c r="D353" s="1">
        <v>166.9</v>
      </c>
      <c r="E353" s="1">
        <v>207.2</v>
      </c>
      <c r="F353" s="1">
        <v>180.2</v>
      </c>
      <c r="G353" s="1">
        <v>172.3</v>
      </c>
      <c r="H353" s="1">
        <v>194</v>
      </c>
      <c r="I353" s="1">
        <v>159.1</v>
      </c>
      <c r="J353" s="1">
        <v>171.6</v>
      </c>
      <c r="K353" s="1">
        <v>170.2</v>
      </c>
      <c r="L353" s="1">
        <v>121.5</v>
      </c>
      <c r="M353" s="1">
        <v>204.8</v>
      </c>
      <c r="N353" s="1">
        <v>176.4</v>
      </c>
      <c r="O353" s="1">
        <v>186.9</v>
      </c>
      <c r="P353" s="1">
        <v>176.6</v>
      </c>
      <c r="Q353" s="1">
        <v>195.5</v>
      </c>
      <c r="R353" s="1">
        <v>187.2</v>
      </c>
      <c r="S353" s="1">
        <v>185.2</v>
      </c>
      <c r="T353" s="1">
        <v>186.9</v>
      </c>
      <c r="U353" s="1" t="s">
        <v>32</v>
      </c>
      <c r="V353" s="1">
        <v>181.9</v>
      </c>
      <c r="W353" s="1">
        <v>175.5</v>
      </c>
      <c r="X353" s="1">
        <v>182.3</v>
      </c>
      <c r="Y353" s="1">
        <v>167.5</v>
      </c>
      <c r="Z353" s="1">
        <v>170.8</v>
      </c>
      <c r="AA353" s="1">
        <v>176.9</v>
      </c>
      <c r="AB353" s="1">
        <v>173.4</v>
      </c>
      <c r="AC353" s="1">
        <v>174.6</v>
      </c>
      <c r="AD353" s="1">
        <v>177.8</v>
      </c>
    </row>
    <row r="354" spans="1:30" ht="12.75" x14ac:dyDescent="0.2">
      <c r="A354" s="1" t="s">
        <v>33</v>
      </c>
      <c r="B354" s="1">
        <v>2022</v>
      </c>
      <c r="C354" s="1" t="s">
        <v>44</v>
      </c>
      <c r="D354" s="1">
        <v>168.4</v>
      </c>
      <c r="E354" s="1">
        <v>213.4</v>
      </c>
      <c r="F354" s="1">
        <v>183.2</v>
      </c>
      <c r="G354" s="1">
        <v>172.3</v>
      </c>
      <c r="H354" s="1">
        <v>180</v>
      </c>
      <c r="I354" s="1">
        <v>162.6</v>
      </c>
      <c r="J354" s="1">
        <v>205.5</v>
      </c>
      <c r="K354" s="1">
        <v>171</v>
      </c>
      <c r="L354" s="1">
        <v>123.4</v>
      </c>
      <c r="M354" s="1">
        <v>198.8</v>
      </c>
      <c r="N354" s="1">
        <v>162.1</v>
      </c>
      <c r="O354" s="1">
        <v>192.4</v>
      </c>
      <c r="P354" s="1">
        <v>181.3</v>
      </c>
      <c r="Q354" s="1">
        <v>200.6</v>
      </c>
      <c r="R354" s="1">
        <v>176.7</v>
      </c>
      <c r="S354" s="1">
        <v>163.5</v>
      </c>
      <c r="T354" s="1">
        <v>174.7</v>
      </c>
      <c r="U354" s="1">
        <v>171.8</v>
      </c>
      <c r="V354" s="1">
        <v>180.3</v>
      </c>
      <c r="W354" s="1">
        <v>166.9</v>
      </c>
      <c r="X354" s="1">
        <v>175.8</v>
      </c>
      <c r="Y354" s="1">
        <v>158.9</v>
      </c>
      <c r="Z354" s="1">
        <v>166.7</v>
      </c>
      <c r="AA354" s="1">
        <v>171.5</v>
      </c>
      <c r="AB354" s="1">
        <v>173.8</v>
      </c>
      <c r="AC354" s="1">
        <v>167.4</v>
      </c>
      <c r="AD354" s="1">
        <v>174.1</v>
      </c>
    </row>
    <row r="355" spans="1:30" ht="12.75" x14ac:dyDescent="0.2">
      <c r="A355" s="1" t="s">
        <v>34</v>
      </c>
      <c r="B355" s="1">
        <v>2022</v>
      </c>
      <c r="C355" s="1" t="s">
        <v>44</v>
      </c>
      <c r="D355" s="1">
        <v>167.4</v>
      </c>
      <c r="E355" s="1">
        <v>209.4</v>
      </c>
      <c r="F355" s="1">
        <v>181.4</v>
      </c>
      <c r="G355" s="1">
        <v>172.3</v>
      </c>
      <c r="H355" s="1">
        <v>188.9</v>
      </c>
      <c r="I355" s="1">
        <v>160.69999999999999</v>
      </c>
      <c r="J355" s="1">
        <v>183.1</v>
      </c>
      <c r="K355" s="1">
        <v>170.5</v>
      </c>
      <c r="L355" s="1">
        <v>122.1</v>
      </c>
      <c r="M355" s="1">
        <v>202.8</v>
      </c>
      <c r="N355" s="1">
        <v>170.4</v>
      </c>
      <c r="O355" s="1">
        <v>189.5</v>
      </c>
      <c r="P355" s="1">
        <v>178.3</v>
      </c>
      <c r="Q355" s="1">
        <v>196.9</v>
      </c>
      <c r="R355" s="1">
        <v>183.1</v>
      </c>
      <c r="S355" s="1">
        <v>176.2</v>
      </c>
      <c r="T355" s="1">
        <v>182.1</v>
      </c>
      <c r="U355" s="1">
        <v>171.8</v>
      </c>
      <c r="V355" s="1">
        <v>181.3</v>
      </c>
      <c r="W355" s="1">
        <v>171.4</v>
      </c>
      <c r="X355" s="1">
        <v>179.8</v>
      </c>
      <c r="Y355" s="1">
        <v>163</v>
      </c>
      <c r="Z355" s="1">
        <v>168.5</v>
      </c>
      <c r="AA355" s="1">
        <v>173.7</v>
      </c>
      <c r="AB355" s="1">
        <v>173.6</v>
      </c>
      <c r="AC355" s="1">
        <v>171.1</v>
      </c>
      <c r="AD355" s="1">
        <v>176.5</v>
      </c>
    </row>
    <row r="356" spans="1:30" ht="12.75" x14ac:dyDescent="0.2">
      <c r="A356" s="1" t="s">
        <v>30</v>
      </c>
      <c r="B356" s="1">
        <v>2022</v>
      </c>
      <c r="C356" s="1" t="s">
        <v>45</v>
      </c>
      <c r="D356" s="1">
        <v>168.8</v>
      </c>
      <c r="E356" s="1">
        <v>206.9</v>
      </c>
      <c r="F356" s="1">
        <v>189.1</v>
      </c>
      <c r="G356" s="1">
        <v>173.4</v>
      </c>
      <c r="H356" s="1">
        <v>193.9</v>
      </c>
      <c r="I356" s="1">
        <v>156.69999999999999</v>
      </c>
      <c r="J356" s="1">
        <v>150.19999999999999</v>
      </c>
      <c r="K356" s="1">
        <v>170.5</v>
      </c>
      <c r="L356" s="1">
        <v>121.2</v>
      </c>
      <c r="M356" s="1">
        <v>207.5</v>
      </c>
      <c r="N356" s="1">
        <v>176.8</v>
      </c>
      <c r="O356" s="1">
        <v>187.7</v>
      </c>
      <c r="P356" s="1">
        <v>174.4</v>
      </c>
      <c r="Q356" s="1">
        <v>195.9</v>
      </c>
      <c r="R356" s="1">
        <v>188.1</v>
      </c>
      <c r="S356" s="1">
        <v>185.9</v>
      </c>
      <c r="T356" s="1">
        <v>187.8</v>
      </c>
      <c r="U356" s="1" t="s">
        <v>32</v>
      </c>
      <c r="V356" s="1">
        <v>182.8</v>
      </c>
      <c r="W356" s="1">
        <v>176.4</v>
      </c>
      <c r="X356" s="1">
        <v>183.5</v>
      </c>
      <c r="Y356" s="1">
        <v>167.8</v>
      </c>
      <c r="Z356" s="1">
        <v>171.2</v>
      </c>
      <c r="AA356" s="1">
        <v>177.3</v>
      </c>
      <c r="AB356" s="1">
        <v>175.7</v>
      </c>
      <c r="AC356" s="1">
        <v>175.5</v>
      </c>
      <c r="AD356" s="1">
        <v>177.1</v>
      </c>
    </row>
    <row r="357" spans="1:30" ht="12.75" x14ac:dyDescent="0.2">
      <c r="A357" s="1" t="s">
        <v>33</v>
      </c>
      <c r="B357" s="1">
        <v>2022</v>
      </c>
      <c r="C357" s="1" t="s">
        <v>45</v>
      </c>
      <c r="D357" s="1">
        <v>170.2</v>
      </c>
      <c r="E357" s="1">
        <v>212.9</v>
      </c>
      <c r="F357" s="1">
        <v>191.9</v>
      </c>
      <c r="G357" s="1">
        <v>173.9</v>
      </c>
      <c r="H357" s="1">
        <v>179.1</v>
      </c>
      <c r="I357" s="1">
        <v>159.5</v>
      </c>
      <c r="J357" s="1">
        <v>178.7</v>
      </c>
      <c r="K357" s="1">
        <v>171.3</v>
      </c>
      <c r="L357" s="1">
        <v>123.1</v>
      </c>
      <c r="M357" s="1">
        <v>200.5</v>
      </c>
      <c r="N357" s="1">
        <v>162.80000000000001</v>
      </c>
      <c r="O357" s="1">
        <v>193.3</v>
      </c>
      <c r="P357" s="1">
        <v>178.6</v>
      </c>
      <c r="Q357" s="1">
        <v>201.1</v>
      </c>
      <c r="R357" s="1">
        <v>177.7</v>
      </c>
      <c r="S357" s="1">
        <v>164.5</v>
      </c>
      <c r="T357" s="1">
        <v>175.7</v>
      </c>
      <c r="U357" s="1">
        <v>170.7</v>
      </c>
      <c r="V357" s="1">
        <v>180.6</v>
      </c>
      <c r="W357" s="1">
        <v>167.3</v>
      </c>
      <c r="X357" s="1">
        <v>177.2</v>
      </c>
      <c r="Y357" s="1">
        <v>159.4</v>
      </c>
      <c r="Z357" s="1">
        <v>167.1</v>
      </c>
      <c r="AA357" s="1">
        <v>171.8</v>
      </c>
      <c r="AB357" s="1">
        <v>176</v>
      </c>
      <c r="AC357" s="1">
        <v>168.2</v>
      </c>
      <c r="AD357" s="1">
        <v>174.1</v>
      </c>
    </row>
    <row r="358" spans="1:30" ht="12.75" x14ac:dyDescent="0.2">
      <c r="A358" s="1" t="s">
        <v>34</v>
      </c>
      <c r="B358" s="1">
        <v>2022</v>
      </c>
      <c r="C358" s="1" t="s">
        <v>45</v>
      </c>
      <c r="D358" s="1">
        <v>169.2</v>
      </c>
      <c r="E358" s="1">
        <v>209</v>
      </c>
      <c r="F358" s="1">
        <v>190.2</v>
      </c>
      <c r="G358" s="1">
        <v>173.6</v>
      </c>
      <c r="H358" s="1">
        <v>188.5</v>
      </c>
      <c r="I358" s="1">
        <v>158</v>
      </c>
      <c r="J358" s="1">
        <v>159.9</v>
      </c>
      <c r="K358" s="1">
        <v>170.8</v>
      </c>
      <c r="L358" s="1">
        <v>121.8</v>
      </c>
      <c r="M358" s="1">
        <v>205.2</v>
      </c>
      <c r="N358" s="1">
        <v>171</v>
      </c>
      <c r="O358" s="1">
        <v>190.3</v>
      </c>
      <c r="P358" s="1">
        <v>175.9</v>
      </c>
      <c r="Q358" s="1">
        <v>197.3</v>
      </c>
      <c r="R358" s="1">
        <v>184</v>
      </c>
      <c r="S358" s="1">
        <v>177</v>
      </c>
      <c r="T358" s="1">
        <v>183</v>
      </c>
      <c r="U358" s="1">
        <v>170.7</v>
      </c>
      <c r="V358" s="1">
        <v>182</v>
      </c>
      <c r="W358" s="1">
        <v>172.1</v>
      </c>
      <c r="X358" s="1">
        <v>181.1</v>
      </c>
      <c r="Y358" s="1">
        <v>163.4</v>
      </c>
      <c r="Z358" s="1">
        <v>168.9</v>
      </c>
      <c r="AA358" s="1">
        <v>174.1</v>
      </c>
      <c r="AB358" s="1">
        <v>175.8</v>
      </c>
      <c r="AC358" s="1">
        <v>172</v>
      </c>
      <c r="AD358" s="1">
        <v>175.7</v>
      </c>
    </row>
    <row r="359" spans="1:30" ht="12.75" x14ac:dyDescent="0.2">
      <c r="A359" s="1" t="s">
        <v>30</v>
      </c>
      <c r="B359" s="1">
        <v>2023</v>
      </c>
      <c r="C359" s="1" t="s">
        <v>31</v>
      </c>
      <c r="D359" s="1">
        <v>174</v>
      </c>
      <c r="E359" s="1">
        <v>208.3</v>
      </c>
      <c r="F359" s="1">
        <v>192.9</v>
      </c>
      <c r="G359" s="1">
        <v>174.3</v>
      </c>
      <c r="H359" s="1">
        <v>192.6</v>
      </c>
      <c r="I359" s="1">
        <v>156.30000000000001</v>
      </c>
      <c r="J359" s="1">
        <v>142.9</v>
      </c>
      <c r="K359" s="1">
        <v>170.7</v>
      </c>
      <c r="L359" s="1">
        <v>120.3</v>
      </c>
      <c r="M359" s="1">
        <v>210.5</v>
      </c>
      <c r="N359" s="1">
        <v>176.9</v>
      </c>
      <c r="O359" s="1">
        <v>188.5</v>
      </c>
      <c r="P359" s="1">
        <v>175</v>
      </c>
      <c r="Q359" s="1">
        <v>196.9</v>
      </c>
      <c r="R359" s="1">
        <v>189</v>
      </c>
      <c r="S359" s="1">
        <v>186.3</v>
      </c>
      <c r="T359" s="1">
        <v>188.6</v>
      </c>
      <c r="U359" s="1" t="s">
        <v>32</v>
      </c>
      <c r="V359" s="1">
        <v>183.2</v>
      </c>
      <c r="W359" s="1">
        <v>177.2</v>
      </c>
      <c r="X359" s="1">
        <v>184.7</v>
      </c>
      <c r="Y359" s="1">
        <v>168.2</v>
      </c>
      <c r="Z359" s="1">
        <v>171.8</v>
      </c>
      <c r="AA359" s="1">
        <v>177.8</v>
      </c>
      <c r="AB359" s="1">
        <v>178.4</v>
      </c>
      <c r="AC359" s="1">
        <v>176.5</v>
      </c>
      <c r="AD359" s="1">
        <v>177.8</v>
      </c>
    </row>
    <row r="360" spans="1:30" ht="12.75" x14ac:dyDescent="0.2">
      <c r="A360" s="1" t="s">
        <v>33</v>
      </c>
      <c r="B360" s="1">
        <v>2023</v>
      </c>
      <c r="C360" s="1" t="s">
        <v>31</v>
      </c>
      <c r="D360" s="1">
        <v>173.3</v>
      </c>
      <c r="E360" s="1">
        <v>215.2</v>
      </c>
      <c r="F360" s="1">
        <v>197</v>
      </c>
      <c r="G360" s="1">
        <v>175.2</v>
      </c>
      <c r="H360" s="1">
        <v>178</v>
      </c>
      <c r="I360" s="1">
        <v>160.5</v>
      </c>
      <c r="J360" s="1">
        <v>175.3</v>
      </c>
      <c r="K360" s="1">
        <v>171.2</v>
      </c>
      <c r="L360" s="1">
        <v>122.7</v>
      </c>
      <c r="M360" s="1">
        <v>204.3</v>
      </c>
      <c r="N360" s="1">
        <v>163.69999999999999</v>
      </c>
      <c r="O360" s="1">
        <v>194.3</v>
      </c>
      <c r="P360" s="1">
        <v>179.5</v>
      </c>
      <c r="Q360" s="1">
        <v>201.6</v>
      </c>
      <c r="R360" s="1">
        <v>178.7</v>
      </c>
      <c r="S360" s="1">
        <v>165.3</v>
      </c>
      <c r="T360" s="1">
        <v>176.6</v>
      </c>
      <c r="U360" s="1">
        <v>172.1</v>
      </c>
      <c r="V360" s="1">
        <v>180.1</v>
      </c>
      <c r="W360" s="1">
        <v>168</v>
      </c>
      <c r="X360" s="1">
        <v>178.5</v>
      </c>
      <c r="Y360" s="1">
        <v>159.5</v>
      </c>
      <c r="Z360" s="1">
        <v>167.8</v>
      </c>
      <c r="AA360" s="1">
        <v>171.8</v>
      </c>
      <c r="AB360" s="1">
        <v>178.8</v>
      </c>
      <c r="AC360" s="1">
        <v>168.9</v>
      </c>
      <c r="AD360" s="1">
        <v>174.9</v>
      </c>
    </row>
    <row r="361" spans="1:30" ht="12.75" x14ac:dyDescent="0.2">
      <c r="A361" s="1" t="s">
        <v>34</v>
      </c>
      <c r="B361" s="1">
        <v>2023</v>
      </c>
      <c r="C361" s="1" t="s">
        <v>31</v>
      </c>
      <c r="D361" s="1">
        <v>173.8</v>
      </c>
      <c r="E361" s="1">
        <v>210.7</v>
      </c>
      <c r="F361" s="1">
        <v>194.5</v>
      </c>
      <c r="G361" s="1">
        <v>174.6</v>
      </c>
      <c r="H361" s="1">
        <v>187.2</v>
      </c>
      <c r="I361" s="1">
        <v>158.30000000000001</v>
      </c>
      <c r="J361" s="1">
        <v>153.9</v>
      </c>
      <c r="K361" s="1">
        <v>170.9</v>
      </c>
      <c r="L361" s="1">
        <v>121.1</v>
      </c>
      <c r="M361" s="1">
        <v>208.4</v>
      </c>
      <c r="N361" s="1">
        <v>171.4</v>
      </c>
      <c r="O361" s="1">
        <v>191.2</v>
      </c>
      <c r="P361" s="1">
        <v>176.7</v>
      </c>
      <c r="Q361" s="1">
        <v>198.2</v>
      </c>
      <c r="R361" s="1">
        <v>184.9</v>
      </c>
      <c r="S361" s="1">
        <v>177.6</v>
      </c>
      <c r="T361" s="1">
        <v>183.8</v>
      </c>
      <c r="U361" s="1">
        <v>172.1</v>
      </c>
      <c r="V361" s="1">
        <v>182</v>
      </c>
      <c r="W361" s="1">
        <v>172.9</v>
      </c>
      <c r="X361" s="1">
        <v>182.3</v>
      </c>
      <c r="Y361" s="1">
        <v>163.6</v>
      </c>
      <c r="Z361" s="1">
        <v>169.5</v>
      </c>
      <c r="AA361" s="1">
        <v>174.3</v>
      </c>
      <c r="AB361" s="1">
        <v>178.6</v>
      </c>
      <c r="AC361" s="1">
        <v>172.8</v>
      </c>
      <c r="AD361" s="1">
        <v>176.5</v>
      </c>
    </row>
    <row r="362" spans="1:30" ht="12.75" x14ac:dyDescent="0.2">
      <c r="A362" s="1" t="s">
        <v>30</v>
      </c>
      <c r="B362" s="1">
        <v>2023</v>
      </c>
      <c r="C362" s="1" t="s">
        <v>35</v>
      </c>
      <c r="D362" s="1">
        <v>174.2</v>
      </c>
      <c r="E362" s="1">
        <v>205.2</v>
      </c>
      <c r="F362" s="1">
        <v>173.9</v>
      </c>
      <c r="G362" s="1">
        <v>177</v>
      </c>
      <c r="H362" s="1">
        <v>183.4</v>
      </c>
      <c r="I362" s="1">
        <v>167.2</v>
      </c>
      <c r="J362" s="1">
        <v>140.9</v>
      </c>
      <c r="K362" s="1">
        <v>170.4</v>
      </c>
      <c r="L362" s="1">
        <v>119.1</v>
      </c>
      <c r="M362" s="1">
        <v>212.1</v>
      </c>
      <c r="N362" s="1">
        <v>177.6</v>
      </c>
      <c r="O362" s="1">
        <v>189.9</v>
      </c>
      <c r="P362" s="1">
        <v>174.8</v>
      </c>
      <c r="Q362" s="1">
        <v>198.3</v>
      </c>
      <c r="R362" s="1">
        <v>190</v>
      </c>
      <c r="S362" s="1">
        <v>187</v>
      </c>
      <c r="T362" s="1">
        <v>189.6</v>
      </c>
      <c r="U362" s="1" t="s">
        <v>32</v>
      </c>
      <c r="V362" s="1">
        <v>181.6</v>
      </c>
      <c r="W362" s="1">
        <v>178.6</v>
      </c>
      <c r="X362" s="1">
        <v>186.6</v>
      </c>
      <c r="Y362" s="1">
        <v>169</v>
      </c>
      <c r="Z362" s="1">
        <v>172.8</v>
      </c>
      <c r="AA362" s="1">
        <v>178.5</v>
      </c>
      <c r="AB362" s="1">
        <v>180.7</v>
      </c>
      <c r="AC362" s="1">
        <v>177.9</v>
      </c>
      <c r="AD362" s="1">
        <v>178</v>
      </c>
    </row>
    <row r="363" spans="1:30" ht="12.75" x14ac:dyDescent="0.2">
      <c r="A363" s="1" t="s">
        <v>33</v>
      </c>
      <c r="B363" s="1">
        <v>2023</v>
      </c>
      <c r="C363" s="1" t="s">
        <v>35</v>
      </c>
      <c r="D363" s="1">
        <v>174.7</v>
      </c>
      <c r="E363" s="1">
        <v>212.2</v>
      </c>
      <c r="F363" s="1">
        <v>177.2</v>
      </c>
      <c r="G363" s="1">
        <v>177.9</v>
      </c>
      <c r="H363" s="1">
        <v>172.2</v>
      </c>
      <c r="I363" s="1">
        <v>172.1</v>
      </c>
      <c r="J363" s="1">
        <v>175.8</v>
      </c>
      <c r="K363" s="1">
        <v>172.2</v>
      </c>
      <c r="L363" s="1">
        <v>121.9</v>
      </c>
      <c r="M363" s="1">
        <v>204.8</v>
      </c>
      <c r="N363" s="1">
        <v>164.9</v>
      </c>
      <c r="O363" s="1">
        <v>196.6</v>
      </c>
      <c r="P363" s="1">
        <v>180.7</v>
      </c>
      <c r="Q363" s="1">
        <v>202.7</v>
      </c>
      <c r="R363" s="1">
        <v>180.3</v>
      </c>
      <c r="S363" s="1">
        <v>167</v>
      </c>
      <c r="T363" s="1">
        <v>178.2</v>
      </c>
      <c r="U363" s="1">
        <v>173.5</v>
      </c>
      <c r="V363" s="1">
        <v>182.8</v>
      </c>
      <c r="W363" s="1">
        <v>169.2</v>
      </c>
      <c r="X363" s="1">
        <v>180.8</v>
      </c>
      <c r="Y363" s="1">
        <v>159.80000000000001</v>
      </c>
      <c r="Z363" s="1">
        <v>168.4</v>
      </c>
      <c r="AA363" s="1">
        <v>172.5</v>
      </c>
      <c r="AB363" s="1">
        <v>181.4</v>
      </c>
      <c r="AC363" s="1">
        <v>170</v>
      </c>
      <c r="AD363" s="1">
        <v>176.3</v>
      </c>
    </row>
    <row r="364" spans="1:30" ht="12.75" x14ac:dyDescent="0.2">
      <c r="A364" s="1" t="s">
        <v>34</v>
      </c>
      <c r="B364" s="1">
        <v>2023</v>
      </c>
      <c r="C364" s="1" t="s">
        <v>35</v>
      </c>
      <c r="D364" s="1">
        <v>174.4</v>
      </c>
      <c r="E364" s="1">
        <v>207.7</v>
      </c>
      <c r="F364" s="1">
        <v>175.2</v>
      </c>
      <c r="G364" s="1">
        <v>177.3</v>
      </c>
      <c r="H364" s="1">
        <v>179.3</v>
      </c>
      <c r="I364" s="1">
        <v>169.5</v>
      </c>
      <c r="J364" s="1">
        <v>152.69999999999999</v>
      </c>
      <c r="K364" s="1">
        <v>171</v>
      </c>
      <c r="L364" s="1">
        <v>120</v>
      </c>
      <c r="M364" s="1">
        <v>209.7</v>
      </c>
      <c r="N364" s="1">
        <v>172.3</v>
      </c>
      <c r="O364" s="1">
        <v>193</v>
      </c>
      <c r="P364" s="1">
        <v>177</v>
      </c>
      <c r="Q364" s="1">
        <v>199.5</v>
      </c>
      <c r="R364" s="1">
        <v>186.2</v>
      </c>
      <c r="S364" s="1">
        <v>178.7</v>
      </c>
      <c r="T364" s="1">
        <v>185.1</v>
      </c>
      <c r="U364" s="1">
        <v>173.5</v>
      </c>
      <c r="V364" s="1">
        <v>182.1</v>
      </c>
      <c r="W364" s="1">
        <v>174.2</v>
      </c>
      <c r="X364" s="1">
        <v>184.4</v>
      </c>
      <c r="Y364" s="1">
        <v>164.2</v>
      </c>
      <c r="Z364" s="1">
        <v>170.3</v>
      </c>
      <c r="AA364" s="1">
        <v>175</v>
      </c>
      <c r="AB364" s="1">
        <v>181</v>
      </c>
      <c r="AC364" s="1">
        <v>174.1</v>
      </c>
      <c r="AD364" s="1">
        <v>177.2</v>
      </c>
    </row>
    <row r="365" spans="1:30" ht="12.75" x14ac:dyDescent="0.2">
      <c r="A365" s="1" t="s">
        <v>30</v>
      </c>
      <c r="B365" s="1">
        <v>2023</v>
      </c>
      <c r="C365" s="1" t="s">
        <v>36</v>
      </c>
      <c r="D365" s="1">
        <v>174.3</v>
      </c>
      <c r="E365" s="1">
        <v>205.2</v>
      </c>
      <c r="F365" s="1">
        <v>173.9</v>
      </c>
      <c r="G365" s="1">
        <v>177</v>
      </c>
      <c r="H365" s="1">
        <v>183.3</v>
      </c>
      <c r="I365" s="1">
        <v>167.2</v>
      </c>
      <c r="J365" s="1">
        <v>140.9</v>
      </c>
      <c r="K365" s="1">
        <v>170.5</v>
      </c>
      <c r="L365" s="1">
        <v>119.1</v>
      </c>
      <c r="M365" s="1">
        <v>212.1</v>
      </c>
      <c r="N365" s="1">
        <v>177.6</v>
      </c>
      <c r="O365" s="1">
        <v>189.9</v>
      </c>
      <c r="P365" s="1">
        <v>174.8</v>
      </c>
      <c r="Q365" s="1">
        <v>198.4</v>
      </c>
      <c r="R365" s="1">
        <v>190</v>
      </c>
      <c r="S365" s="1">
        <v>187</v>
      </c>
      <c r="T365" s="1">
        <v>189.6</v>
      </c>
      <c r="U365" s="1" t="s">
        <v>32</v>
      </c>
      <c r="V365" s="1">
        <v>181.4</v>
      </c>
      <c r="W365" s="1">
        <v>178.6</v>
      </c>
      <c r="X365" s="1">
        <v>186.6</v>
      </c>
      <c r="Y365" s="1">
        <v>169</v>
      </c>
      <c r="Z365" s="1">
        <v>172.8</v>
      </c>
      <c r="AA365" s="1">
        <v>178.5</v>
      </c>
      <c r="AB365" s="1">
        <v>180.7</v>
      </c>
      <c r="AC365" s="1">
        <v>177.9</v>
      </c>
      <c r="AD365" s="1">
        <v>178</v>
      </c>
    </row>
    <row r="366" spans="1:30" ht="12.75" x14ac:dyDescent="0.2">
      <c r="A366" s="1" t="s">
        <v>33</v>
      </c>
      <c r="B366" s="1">
        <v>2023</v>
      </c>
      <c r="C366" s="1" t="s">
        <v>36</v>
      </c>
      <c r="D366" s="1">
        <v>174.7</v>
      </c>
      <c r="E366" s="1">
        <v>212.2</v>
      </c>
      <c r="F366" s="1">
        <v>177.2</v>
      </c>
      <c r="G366" s="1">
        <v>177.9</v>
      </c>
      <c r="H366" s="1">
        <v>172.2</v>
      </c>
      <c r="I366" s="1">
        <v>172.1</v>
      </c>
      <c r="J366" s="1">
        <v>175.9</v>
      </c>
      <c r="K366" s="1">
        <v>172.2</v>
      </c>
      <c r="L366" s="1">
        <v>121.9</v>
      </c>
      <c r="M366" s="1">
        <v>204.8</v>
      </c>
      <c r="N366" s="1">
        <v>164.9</v>
      </c>
      <c r="O366" s="1">
        <v>196.6</v>
      </c>
      <c r="P366" s="1">
        <v>180.8</v>
      </c>
      <c r="Q366" s="1">
        <v>202.7</v>
      </c>
      <c r="R366" s="1">
        <v>180.2</v>
      </c>
      <c r="S366" s="1">
        <v>167</v>
      </c>
      <c r="T366" s="1">
        <v>178.2</v>
      </c>
      <c r="U366" s="1">
        <v>173.5</v>
      </c>
      <c r="V366" s="1">
        <v>182.6</v>
      </c>
      <c r="W366" s="1">
        <v>169.2</v>
      </c>
      <c r="X366" s="1">
        <v>180.8</v>
      </c>
      <c r="Y366" s="1">
        <v>159.80000000000001</v>
      </c>
      <c r="Z366" s="1">
        <v>168.4</v>
      </c>
      <c r="AA366" s="1">
        <v>172.5</v>
      </c>
      <c r="AB366" s="1">
        <v>181.5</v>
      </c>
      <c r="AC366" s="1">
        <v>170</v>
      </c>
      <c r="AD366" s="1">
        <v>176.3</v>
      </c>
    </row>
    <row r="367" spans="1:30" ht="12.75" x14ac:dyDescent="0.2">
      <c r="A367" s="1" t="s">
        <v>34</v>
      </c>
      <c r="B367" s="1">
        <v>2023</v>
      </c>
      <c r="C367" s="1" t="s">
        <v>36</v>
      </c>
      <c r="D367" s="1">
        <v>174.4</v>
      </c>
      <c r="E367" s="1">
        <v>207.7</v>
      </c>
      <c r="F367" s="1">
        <v>175.2</v>
      </c>
      <c r="G367" s="1">
        <v>177.3</v>
      </c>
      <c r="H367" s="1">
        <v>179.2</v>
      </c>
      <c r="I367" s="1">
        <v>169.5</v>
      </c>
      <c r="J367" s="1">
        <v>152.80000000000001</v>
      </c>
      <c r="K367" s="1">
        <v>171.1</v>
      </c>
      <c r="L367" s="1">
        <v>120</v>
      </c>
      <c r="M367" s="1">
        <v>209.7</v>
      </c>
      <c r="N367" s="1">
        <v>172.3</v>
      </c>
      <c r="O367" s="1">
        <v>193</v>
      </c>
      <c r="P367" s="1">
        <v>177</v>
      </c>
      <c r="Q367" s="1">
        <v>199.5</v>
      </c>
      <c r="R367" s="1">
        <v>186.1</v>
      </c>
      <c r="S367" s="1">
        <v>178.7</v>
      </c>
      <c r="T367" s="1">
        <v>185.1</v>
      </c>
      <c r="U367" s="1">
        <v>173.5</v>
      </c>
      <c r="V367" s="1">
        <v>181.9</v>
      </c>
      <c r="W367" s="1">
        <v>174.2</v>
      </c>
      <c r="X367" s="1">
        <v>184.4</v>
      </c>
      <c r="Y367" s="1">
        <v>164.2</v>
      </c>
      <c r="Z367" s="1">
        <v>170.3</v>
      </c>
      <c r="AA367" s="1">
        <v>175</v>
      </c>
      <c r="AB367" s="1">
        <v>181</v>
      </c>
      <c r="AC367" s="1">
        <v>174.1</v>
      </c>
      <c r="AD367" s="1">
        <v>177.2</v>
      </c>
    </row>
    <row r="368" spans="1:30" ht="12.75" x14ac:dyDescent="0.2">
      <c r="A368" s="1" t="s">
        <v>30</v>
      </c>
      <c r="B368" s="1">
        <v>2023</v>
      </c>
      <c r="C368" s="1" t="s">
        <v>37</v>
      </c>
      <c r="D368" s="1">
        <v>173.3</v>
      </c>
      <c r="E368" s="1">
        <v>206.9</v>
      </c>
      <c r="F368" s="1">
        <v>167.9</v>
      </c>
      <c r="G368" s="1">
        <v>178.2</v>
      </c>
      <c r="H368" s="1">
        <v>178.5</v>
      </c>
      <c r="I368" s="1">
        <v>173.7</v>
      </c>
      <c r="J368" s="1">
        <v>142.80000000000001</v>
      </c>
      <c r="K368" s="1">
        <v>172.8</v>
      </c>
      <c r="L368" s="1">
        <v>120.4</v>
      </c>
      <c r="M368" s="1">
        <v>215.5</v>
      </c>
      <c r="N368" s="1">
        <v>178.2</v>
      </c>
      <c r="O368" s="1">
        <v>190.5</v>
      </c>
      <c r="P368" s="1">
        <v>175.5</v>
      </c>
      <c r="Q368" s="1">
        <v>199.5</v>
      </c>
      <c r="R368" s="1">
        <v>190.7</v>
      </c>
      <c r="S368" s="1">
        <v>187.3</v>
      </c>
      <c r="T368" s="1">
        <v>190.2</v>
      </c>
      <c r="U368" s="1" t="s">
        <v>47</v>
      </c>
      <c r="V368" s="1">
        <v>181.5</v>
      </c>
      <c r="W368" s="1">
        <v>179.1</v>
      </c>
      <c r="X368" s="1">
        <v>187.2</v>
      </c>
      <c r="Y368" s="1">
        <v>169.4</v>
      </c>
      <c r="Z368" s="1">
        <v>173.2</v>
      </c>
      <c r="AA368" s="1">
        <v>179.4</v>
      </c>
      <c r="AB368" s="1">
        <v>183.8</v>
      </c>
      <c r="AC368" s="1">
        <v>178.9</v>
      </c>
      <c r="AD368" s="1">
        <v>178.8</v>
      </c>
    </row>
    <row r="369" spans="1:30" ht="12.75" x14ac:dyDescent="0.2">
      <c r="A369" s="1" t="s">
        <v>33</v>
      </c>
      <c r="B369" s="1">
        <v>2023</v>
      </c>
      <c r="C369" s="1" t="s">
        <v>37</v>
      </c>
      <c r="D369" s="1">
        <v>174.8</v>
      </c>
      <c r="E369" s="1">
        <v>213.7</v>
      </c>
      <c r="F369" s="1">
        <v>172.4</v>
      </c>
      <c r="G369" s="1">
        <v>178.8</v>
      </c>
      <c r="H369" s="1">
        <v>168.7</v>
      </c>
      <c r="I369" s="1">
        <v>179.2</v>
      </c>
      <c r="J369" s="1">
        <v>179.9</v>
      </c>
      <c r="K369" s="1">
        <v>174.7</v>
      </c>
      <c r="L369" s="1">
        <v>123.1</v>
      </c>
      <c r="M369" s="1">
        <v>207.8</v>
      </c>
      <c r="N369" s="1">
        <v>165.5</v>
      </c>
      <c r="O369" s="1">
        <v>197</v>
      </c>
      <c r="P369" s="1">
        <v>182.1</v>
      </c>
      <c r="Q369" s="1">
        <v>203.5</v>
      </c>
      <c r="R369" s="1">
        <v>181</v>
      </c>
      <c r="S369" s="1">
        <v>167.7</v>
      </c>
      <c r="T369" s="1">
        <v>178.9</v>
      </c>
      <c r="U369" s="1">
        <v>175.2</v>
      </c>
      <c r="V369" s="1">
        <v>182.1</v>
      </c>
      <c r="W369" s="1">
        <v>169.6</v>
      </c>
      <c r="X369" s="1">
        <v>181.5</v>
      </c>
      <c r="Y369" s="1">
        <v>160.1</v>
      </c>
      <c r="Z369" s="1">
        <v>168.8</v>
      </c>
      <c r="AA369" s="1">
        <v>174.2</v>
      </c>
      <c r="AB369" s="1">
        <v>184.4</v>
      </c>
      <c r="AC369" s="1">
        <v>170.9</v>
      </c>
      <c r="AD369" s="1">
        <v>177.4</v>
      </c>
    </row>
    <row r="370" spans="1:30" ht="12.75" x14ac:dyDescent="0.2">
      <c r="A370" s="1" t="s">
        <v>34</v>
      </c>
      <c r="B370" s="1">
        <v>2023</v>
      </c>
      <c r="C370" s="1" t="s">
        <v>37</v>
      </c>
      <c r="D370" s="1">
        <v>173.8</v>
      </c>
      <c r="E370" s="1">
        <v>209.3</v>
      </c>
      <c r="F370" s="1">
        <v>169.6</v>
      </c>
      <c r="G370" s="1">
        <v>178.4</v>
      </c>
      <c r="H370" s="1">
        <v>174.9</v>
      </c>
      <c r="I370" s="1">
        <v>176.3</v>
      </c>
      <c r="J370" s="1">
        <v>155.4</v>
      </c>
      <c r="K370" s="1">
        <v>173.4</v>
      </c>
      <c r="L370" s="1">
        <v>121.3</v>
      </c>
      <c r="M370" s="1">
        <v>212.9</v>
      </c>
      <c r="N370" s="1">
        <v>172.9</v>
      </c>
      <c r="O370" s="1">
        <v>193.5</v>
      </c>
      <c r="P370" s="1">
        <v>177.9</v>
      </c>
      <c r="Q370" s="1">
        <v>200.6</v>
      </c>
      <c r="R370" s="1">
        <v>186.9</v>
      </c>
      <c r="S370" s="1">
        <v>179.2</v>
      </c>
      <c r="T370" s="1">
        <v>185.7</v>
      </c>
      <c r="U370" s="1">
        <v>175.2</v>
      </c>
      <c r="V370" s="1">
        <v>181.7</v>
      </c>
      <c r="W370" s="1">
        <v>174.6</v>
      </c>
      <c r="X370" s="1">
        <v>185</v>
      </c>
      <c r="Y370" s="1">
        <v>164.5</v>
      </c>
      <c r="Z370" s="1">
        <v>170.7</v>
      </c>
      <c r="AA370" s="1">
        <v>176.4</v>
      </c>
      <c r="AB370" s="1">
        <v>184</v>
      </c>
      <c r="AC370" s="1">
        <v>175</v>
      </c>
      <c r="AD370" s="1">
        <v>178.1</v>
      </c>
    </row>
    <row r="371" spans="1:30" ht="12.75" x14ac:dyDescent="0.2">
      <c r="A371" s="1" t="s">
        <v>30</v>
      </c>
      <c r="B371" s="1">
        <v>2023</v>
      </c>
      <c r="C371" s="1" t="s">
        <v>38</v>
      </c>
      <c r="D371" s="1">
        <v>173.2</v>
      </c>
      <c r="E371" s="1">
        <v>211.5</v>
      </c>
      <c r="F371" s="1">
        <v>171</v>
      </c>
      <c r="G371" s="1">
        <v>179.6</v>
      </c>
      <c r="H371" s="1">
        <v>173.3</v>
      </c>
      <c r="I371" s="1">
        <v>169</v>
      </c>
      <c r="J371" s="1">
        <v>148.69999999999999</v>
      </c>
      <c r="K371" s="1">
        <v>174.9</v>
      </c>
      <c r="L371" s="1">
        <v>121.9</v>
      </c>
      <c r="M371" s="1">
        <v>221</v>
      </c>
      <c r="N371" s="1">
        <v>178.7</v>
      </c>
      <c r="O371" s="1">
        <v>191.1</v>
      </c>
      <c r="P371" s="1">
        <v>176.8</v>
      </c>
      <c r="Q371" s="1">
        <v>199.9</v>
      </c>
      <c r="R371" s="1">
        <v>191.2</v>
      </c>
      <c r="S371" s="1">
        <v>187.9</v>
      </c>
      <c r="T371" s="1">
        <v>190.8</v>
      </c>
      <c r="U371" s="1" t="s">
        <v>47</v>
      </c>
      <c r="V371" s="1">
        <v>182.5</v>
      </c>
      <c r="W371" s="1">
        <v>179.8</v>
      </c>
      <c r="X371" s="1">
        <v>187.8</v>
      </c>
      <c r="Y371" s="1">
        <v>169.7</v>
      </c>
      <c r="Z371" s="1">
        <v>173.8</v>
      </c>
      <c r="AA371" s="1">
        <v>180.3</v>
      </c>
      <c r="AB371" s="1">
        <v>184.9</v>
      </c>
      <c r="AC371" s="1">
        <v>179.5</v>
      </c>
      <c r="AD371" s="1">
        <v>179.8</v>
      </c>
    </row>
    <row r="372" spans="1:30" ht="12.75" x14ac:dyDescent="0.2">
      <c r="A372" s="1" t="s">
        <v>33</v>
      </c>
      <c r="B372" s="1">
        <v>2023</v>
      </c>
      <c r="C372" s="1" t="s">
        <v>38</v>
      </c>
      <c r="D372" s="1">
        <v>174.7</v>
      </c>
      <c r="E372" s="1">
        <v>219.4</v>
      </c>
      <c r="F372" s="1">
        <v>176.7</v>
      </c>
      <c r="G372" s="1">
        <v>179.4</v>
      </c>
      <c r="H372" s="1">
        <v>164.4</v>
      </c>
      <c r="I372" s="1">
        <v>175.8</v>
      </c>
      <c r="J372" s="1">
        <v>185</v>
      </c>
      <c r="K372" s="1">
        <v>176.9</v>
      </c>
      <c r="L372" s="1">
        <v>124.2</v>
      </c>
      <c r="M372" s="1">
        <v>211.9</v>
      </c>
      <c r="N372" s="1">
        <v>165.9</v>
      </c>
      <c r="O372" s="1">
        <v>197.7</v>
      </c>
      <c r="P372" s="1">
        <v>183.1</v>
      </c>
      <c r="Q372" s="1">
        <v>204.2</v>
      </c>
      <c r="R372" s="1">
        <v>181.3</v>
      </c>
      <c r="S372" s="1">
        <v>168.1</v>
      </c>
      <c r="T372" s="1">
        <v>179.3</v>
      </c>
      <c r="U372" s="1">
        <v>175.6</v>
      </c>
      <c r="V372" s="1">
        <v>183.4</v>
      </c>
      <c r="W372" s="1">
        <v>170.1</v>
      </c>
      <c r="X372" s="1">
        <v>182.2</v>
      </c>
      <c r="Y372" s="1">
        <v>160.4</v>
      </c>
      <c r="Z372" s="1">
        <v>169.2</v>
      </c>
      <c r="AA372" s="1">
        <v>174.8</v>
      </c>
      <c r="AB372" s="1">
        <v>185.6</v>
      </c>
      <c r="AC372" s="1">
        <v>171.6</v>
      </c>
      <c r="AD372" s="1">
        <v>178.2</v>
      </c>
    </row>
    <row r="373" spans="1:30" ht="12.75" x14ac:dyDescent="0.2">
      <c r="A373" s="1" t="s">
        <v>34</v>
      </c>
      <c r="B373" s="1">
        <v>2023</v>
      </c>
      <c r="C373" s="1" t="s">
        <v>38</v>
      </c>
      <c r="D373" s="1">
        <v>173.7</v>
      </c>
      <c r="E373" s="1">
        <v>214.3</v>
      </c>
      <c r="F373" s="1">
        <v>173.2</v>
      </c>
      <c r="G373" s="1">
        <v>179.5</v>
      </c>
      <c r="H373" s="1">
        <v>170</v>
      </c>
      <c r="I373" s="1">
        <v>172.2</v>
      </c>
      <c r="J373" s="1">
        <v>161</v>
      </c>
      <c r="K373" s="1">
        <v>175.6</v>
      </c>
      <c r="L373" s="1">
        <v>122.7</v>
      </c>
      <c r="M373" s="1">
        <v>218</v>
      </c>
      <c r="N373" s="1">
        <v>173.4</v>
      </c>
      <c r="O373" s="1">
        <v>194.2</v>
      </c>
      <c r="P373" s="1">
        <v>179.1</v>
      </c>
      <c r="Q373" s="1">
        <v>201</v>
      </c>
      <c r="R373" s="1">
        <v>187.3</v>
      </c>
      <c r="S373" s="1">
        <v>179.7</v>
      </c>
      <c r="T373" s="1">
        <v>186.2</v>
      </c>
      <c r="U373" s="1">
        <v>175.6</v>
      </c>
      <c r="V373" s="1">
        <v>182.8</v>
      </c>
      <c r="W373" s="1">
        <v>175.2</v>
      </c>
      <c r="X373" s="1">
        <v>185.7</v>
      </c>
      <c r="Y373" s="1">
        <v>164.8</v>
      </c>
      <c r="Z373" s="1">
        <v>171.2</v>
      </c>
      <c r="AA373" s="1">
        <v>177.1</v>
      </c>
      <c r="AB373" s="1">
        <v>185.2</v>
      </c>
      <c r="AC373" s="1">
        <v>175.7</v>
      </c>
      <c r="AD373" s="1">
        <v>179.1</v>
      </c>
    </row>
  </sheetData>
  <autoFilter ref="A1:AD373" xr:uid="{3BB2F705-D0DA-4956-8C81-097CD2DF6F34}"/>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8AACB-C799-4573-B8B2-D84C66971E6D}">
  <sheetPr>
    <tabColor theme="0"/>
  </sheetPr>
  <dimension ref="A1:AS162"/>
  <sheetViews>
    <sheetView topLeftCell="A85" zoomScaleNormal="100" workbookViewId="0">
      <selection activeCell="E109" sqref="E109"/>
    </sheetView>
  </sheetViews>
  <sheetFormatPr defaultRowHeight="12.75" x14ac:dyDescent="0.2"/>
  <cols>
    <col min="1" max="1" width="35.140625" bestFit="1" customWidth="1"/>
    <col min="2" max="2" width="12.5703125" bestFit="1" customWidth="1"/>
    <col min="3" max="3" width="18.85546875" bestFit="1" customWidth="1"/>
    <col min="4" max="4" width="12.140625" bestFit="1" customWidth="1"/>
    <col min="5" max="5" width="11.140625" bestFit="1" customWidth="1"/>
    <col min="6" max="6" width="15.85546875" bestFit="1" customWidth="1"/>
    <col min="7" max="7" width="11.42578125" bestFit="1" customWidth="1"/>
    <col min="8" max="8" width="7.7109375" bestFit="1" customWidth="1"/>
    <col min="9" max="9" width="10.42578125" bestFit="1" customWidth="1"/>
    <col min="10" max="10" width="18.28515625" bestFit="1" customWidth="1"/>
    <col min="11" max="11" width="21.7109375" bestFit="1" customWidth="1"/>
    <col min="12" max="12" width="7.7109375" bestFit="1" customWidth="1"/>
    <col min="13" max="13" width="21.42578125" bestFit="1" customWidth="1"/>
    <col min="14" max="14" width="30.5703125" bestFit="1" customWidth="1"/>
    <col min="15" max="15" width="17.85546875" bestFit="1" customWidth="1"/>
    <col min="16" max="16" width="18.28515625" bestFit="1" customWidth="1"/>
    <col min="17" max="17" width="7.7109375" bestFit="1" customWidth="1"/>
    <col min="18" max="18" width="8.5703125" bestFit="1" customWidth="1"/>
    <col min="19" max="19" width="19" bestFit="1" customWidth="1"/>
    <col min="20" max="20" width="7.7109375" bestFit="1" customWidth="1"/>
    <col min="21" max="21" width="12.140625" bestFit="1" customWidth="1"/>
    <col min="22" max="22" width="26.7109375" bestFit="1" customWidth="1"/>
    <col min="23" max="23" width="6.85546875" bestFit="1" customWidth="1"/>
    <col min="24" max="24" width="26" bestFit="1" customWidth="1"/>
    <col min="25" max="25" width="24.140625" bestFit="1" customWidth="1"/>
    <col min="26" max="26" width="9.85546875" bestFit="1" customWidth="1"/>
    <col min="27" max="27" width="20.28515625" bestFit="1" customWidth="1"/>
    <col min="28" max="28" width="13.5703125" bestFit="1" customWidth="1"/>
    <col min="33" max="33" width="35.140625" bestFit="1" customWidth="1"/>
  </cols>
  <sheetData>
    <row r="1" spans="1:35" s="30" customFormat="1" x14ac:dyDescent="0.2">
      <c r="A1" s="24" t="s">
        <v>2</v>
      </c>
      <c r="B1" s="23" t="s">
        <v>143</v>
      </c>
      <c r="C1" s="31" t="s">
        <v>3</v>
      </c>
      <c r="D1" s="31" t="s">
        <v>4</v>
      </c>
      <c r="E1" s="31" t="s">
        <v>5</v>
      </c>
      <c r="F1" s="31" t="s">
        <v>6</v>
      </c>
      <c r="G1" s="31" t="s">
        <v>7</v>
      </c>
      <c r="H1" s="31" t="s">
        <v>8</v>
      </c>
      <c r="I1" s="31" t="s">
        <v>9</v>
      </c>
      <c r="J1" s="31" t="s">
        <v>10</v>
      </c>
      <c r="K1" s="31" t="s">
        <v>11</v>
      </c>
      <c r="L1" s="31" t="s">
        <v>12</v>
      </c>
      <c r="M1" s="31" t="s">
        <v>13</v>
      </c>
      <c r="N1" s="31" t="s">
        <v>48</v>
      </c>
      <c r="O1" s="31" t="s">
        <v>15</v>
      </c>
      <c r="P1" s="14" t="s">
        <v>61</v>
      </c>
      <c r="Q1" s="31" t="s">
        <v>17</v>
      </c>
      <c r="R1" s="31" t="s">
        <v>18</v>
      </c>
      <c r="S1" s="31" t="s">
        <v>19</v>
      </c>
      <c r="T1" s="31" t="s">
        <v>20</v>
      </c>
      <c r="U1" s="31" t="s">
        <v>21</v>
      </c>
      <c r="V1" s="31" t="s">
        <v>22</v>
      </c>
      <c r="W1" s="14" t="s">
        <v>76</v>
      </c>
      <c r="X1" s="14" t="s">
        <v>24</v>
      </c>
      <c r="Y1" s="31" t="s">
        <v>25</v>
      </c>
      <c r="Z1" s="14" t="s">
        <v>77</v>
      </c>
      <c r="AA1" s="31" t="s">
        <v>49</v>
      </c>
      <c r="AB1" s="14" t="s">
        <v>78</v>
      </c>
      <c r="AH1"/>
      <c r="AI1"/>
    </row>
    <row r="2" spans="1:35" ht="15" x14ac:dyDescent="0.25">
      <c r="A2" s="32">
        <v>44197</v>
      </c>
      <c r="B2" s="40">
        <v>55990.924602459359</v>
      </c>
      <c r="C2" s="33">
        <v>144.9</v>
      </c>
      <c r="D2" s="33">
        <v>190.1</v>
      </c>
      <c r="E2" s="33">
        <v>175.3</v>
      </c>
      <c r="F2" s="33">
        <v>154.1</v>
      </c>
      <c r="G2" s="33">
        <v>150.9</v>
      </c>
      <c r="H2" s="33">
        <v>149.6</v>
      </c>
      <c r="I2" s="33">
        <v>194.2</v>
      </c>
      <c r="J2" s="33">
        <v>160.4</v>
      </c>
      <c r="K2" s="33">
        <v>114.6</v>
      </c>
      <c r="L2" s="33">
        <v>164</v>
      </c>
      <c r="M2" s="33">
        <v>151.80000000000001</v>
      </c>
      <c r="N2" s="33">
        <v>165.6</v>
      </c>
      <c r="O2" s="33">
        <v>161</v>
      </c>
      <c r="P2" s="33">
        <v>186.5</v>
      </c>
      <c r="Q2" s="33">
        <v>155.5</v>
      </c>
      <c r="R2" s="33">
        <v>146.1</v>
      </c>
      <c r="S2" s="33">
        <v>154.19999999999999</v>
      </c>
      <c r="T2" s="33">
        <v>157.69999999999999</v>
      </c>
      <c r="U2" s="33">
        <v>147.9</v>
      </c>
      <c r="V2" s="33">
        <v>150</v>
      </c>
      <c r="W2" s="33">
        <v>159.30000000000001</v>
      </c>
      <c r="X2" s="33">
        <v>141.9</v>
      </c>
      <c r="Y2" s="33">
        <v>149.6</v>
      </c>
      <c r="Z2" s="33">
        <v>159.19999999999999</v>
      </c>
      <c r="AA2" s="33">
        <v>156.80000000000001</v>
      </c>
      <c r="AB2" s="33">
        <v>151.9</v>
      </c>
    </row>
    <row r="3" spans="1:35" ht="15" x14ac:dyDescent="0.25">
      <c r="A3" s="32">
        <v>44228</v>
      </c>
      <c r="B3" s="40">
        <v>48033.558892131798</v>
      </c>
      <c r="C3" s="33">
        <v>144.30000000000001</v>
      </c>
      <c r="D3" s="33">
        <v>186.5</v>
      </c>
      <c r="E3" s="33">
        <v>168.7</v>
      </c>
      <c r="F3" s="33">
        <v>154.69999999999999</v>
      </c>
      <c r="G3" s="33">
        <v>158.69999999999999</v>
      </c>
      <c r="H3" s="33">
        <v>150.69999999999999</v>
      </c>
      <c r="I3" s="33">
        <v>160</v>
      </c>
      <c r="J3" s="33">
        <v>158.80000000000001</v>
      </c>
      <c r="K3" s="33">
        <v>112.8</v>
      </c>
      <c r="L3" s="33">
        <v>164.2</v>
      </c>
      <c r="M3" s="33">
        <v>155.5</v>
      </c>
      <c r="N3" s="33">
        <v>167.5</v>
      </c>
      <c r="O3" s="33">
        <v>156.9</v>
      </c>
      <c r="P3" s="33">
        <v>188.3</v>
      </c>
      <c r="Q3" s="33">
        <v>157.19999999999999</v>
      </c>
      <c r="R3" s="33">
        <v>147.4</v>
      </c>
      <c r="S3" s="33">
        <v>155.80000000000001</v>
      </c>
      <c r="T3" s="33">
        <v>159.80000000000001</v>
      </c>
      <c r="U3" s="33">
        <v>152.4</v>
      </c>
      <c r="V3" s="33">
        <v>150.9</v>
      </c>
      <c r="W3" s="33">
        <v>161.30000000000001</v>
      </c>
      <c r="X3" s="33">
        <v>145.1</v>
      </c>
      <c r="Y3" s="33">
        <v>151.5</v>
      </c>
      <c r="Z3" s="33">
        <v>159.5</v>
      </c>
      <c r="AA3" s="33">
        <v>155.80000000000001</v>
      </c>
      <c r="AB3" s="33">
        <v>153.4</v>
      </c>
    </row>
    <row r="4" spans="1:35" ht="15" x14ac:dyDescent="0.25">
      <c r="A4" s="32">
        <v>44256</v>
      </c>
      <c r="B4" s="40">
        <v>61518.692284107237</v>
      </c>
      <c r="C4" s="33">
        <v>144.1</v>
      </c>
      <c r="D4" s="33">
        <v>192.2</v>
      </c>
      <c r="E4" s="33">
        <v>163.80000000000001</v>
      </c>
      <c r="F4" s="33">
        <v>154.9</v>
      </c>
      <c r="G4" s="33">
        <v>163.9</v>
      </c>
      <c r="H4" s="33">
        <v>153.69999999999999</v>
      </c>
      <c r="I4" s="33">
        <v>149.5</v>
      </c>
      <c r="J4" s="33">
        <v>159.80000000000001</v>
      </c>
      <c r="K4" s="33">
        <v>112.6</v>
      </c>
      <c r="L4" s="33">
        <v>163.5</v>
      </c>
      <c r="M4" s="33">
        <v>156.5</v>
      </c>
      <c r="N4" s="33">
        <v>168.2</v>
      </c>
      <c r="O4" s="33">
        <v>156.69999999999999</v>
      </c>
      <c r="P4" s="33">
        <v>188.1</v>
      </c>
      <c r="Q4" s="33">
        <v>157.80000000000001</v>
      </c>
      <c r="R4" s="33">
        <v>147.9</v>
      </c>
      <c r="S4" s="33">
        <v>156.4</v>
      </c>
      <c r="T4" s="33">
        <v>159.9</v>
      </c>
      <c r="U4" s="33">
        <v>155.5</v>
      </c>
      <c r="V4" s="33">
        <v>151.19999999999999</v>
      </c>
      <c r="W4" s="33">
        <v>161.69999999999999</v>
      </c>
      <c r="X4" s="33">
        <v>146.19999999999999</v>
      </c>
      <c r="Y4" s="33">
        <v>152.6</v>
      </c>
      <c r="Z4" s="33">
        <v>160.19999999999999</v>
      </c>
      <c r="AA4" s="33">
        <v>153.80000000000001</v>
      </c>
      <c r="AB4" s="33">
        <v>153.80000000000001</v>
      </c>
    </row>
    <row r="5" spans="1:35" ht="15" x14ac:dyDescent="0.25">
      <c r="A5" s="32">
        <v>44287</v>
      </c>
      <c r="B5" s="40">
        <v>63309.498622749867</v>
      </c>
      <c r="C5" s="33">
        <v>144.30000000000001</v>
      </c>
      <c r="D5" s="33">
        <v>198</v>
      </c>
      <c r="E5" s="33">
        <v>164.6</v>
      </c>
      <c r="F5" s="33">
        <v>155.4</v>
      </c>
      <c r="G5" s="33">
        <v>170.1</v>
      </c>
      <c r="H5" s="33">
        <v>164.4</v>
      </c>
      <c r="I5" s="33">
        <v>144.1</v>
      </c>
      <c r="J5" s="33">
        <v>161.69999999999999</v>
      </c>
      <c r="K5" s="33">
        <v>113.1</v>
      </c>
      <c r="L5" s="33">
        <v>163.9</v>
      </c>
      <c r="M5" s="33">
        <v>157.6</v>
      </c>
      <c r="N5" s="33">
        <v>168.9</v>
      </c>
      <c r="O5" s="33">
        <v>158</v>
      </c>
      <c r="P5" s="33">
        <v>188.8</v>
      </c>
      <c r="Q5" s="33">
        <v>158.80000000000001</v>
      </c>
      <c r="R5" s="33">
        <v>148.5</v>
      </c>
      <c r="S5" s="33">
        <v>157.30000000000001</v>
      </c>
      <c r="T5" s="33">
        <v>161.4</v>
      </c>
      <c r="U5" s="33">
        <v>155.6</v>
      </c>
      <c r="V5" s="33">
        <v>151.80000000000001</v>
      </c>
      <c r="W5" s="33">
        <v>162.30000000000001</v>
      </c>
      <c r="X5" s="33">
        <v>146.6</v>
      </c>
      <c r="Y5" s="33">
        <v>153.19999999999999</v>
      </c>
      <c r="Z5" s="33">
        <v>160.30000000000001</v>
      </c>
      <c r="AA5" s="33">
        <v>155.4</v>
      </c>
      <c r="AB5" s="33">
        <v>154.4</v>
      </c>
    </row>
    <row r="6" spans="1:35" ht="15" x14ac:dyDescent="0.25">
      <c r="A6" s="32">
        <v>44317</v>
      </c>
      <c r="B6" s="40">
        <v>60800.383481587211</v>
      </c>
      <c r="C6" s="33">
        <v>146.30000000000001</v>
      </c>
      <c r="D6" s="33">
        <v>200.5</v>
      </c>
      <c r="E6" s="33">
        <v>170.3</v>
      </c>
      <c r="F6" s="33">
        <v>156.1</v>
      </c>
      <c r="G6" s="33">
        <v>178.7</v>
      </c>
      <c r="H6" s="33">
        <v>167.1</v>
      </c>
      <c r="I6" s="33">
        <v>147.9</v>
      </c>
      <c r="J6" s="33">
        <v>165.4</v>
      </c>
      <c r="K6" s="33">
        <v>114.8</v>
      </c>
      <c r="L6" s="33">
        <v>168.2</v>
      </c>
      <c r="M6" s="33">
        <v>159.30000000000001</v>
      </c>
      <c r="N6" s="33">
        <v>170.4</v>
      </c>
      <c r="O6" s="33">
        <v>160.69999999999999</v>
      </c>
      <c r="P6" s="33">
        <v>191.9</v>
      </c>
      <c r="Q6" s="33">
        <v>161.80000000000001</v>
      </c>
      <c r="R6" s="33">
        <v>152.1</v>
      </c>
      <c r="S6" s="33">
        <v>160.4</v>
      </c>
      <c r="T6" s="33">
        <v>161.6</v>
      </c>
      <c r="U6" s="33">
        <v>159.4</v>
      </c>
      <c r="V6" s="33">
        <v>154.69999999999999</v>
      </c>
      <c r="W6" s="33">
        <v>165.8</v>
      </c>
      <c r="X6" s="33">
        <v>148.9</v>
      </c>
      <c r="Y6" s="33">
        <v>155.80000000000001</v>
      </c>
      <c r="Z6" s="33">
        <v>161.19999999999999</v>
      </c>
      <c r="AA6" s="33">
        <v>158.6</v>
      </c>
      <c r="AB6" s="33">
        <v>156.80000000000001</v>
      </c>
    </row>
    <row r="7" spans="1:35" ht="15" x14ac:dyDescent="0.25">
      <c r="A7" s="32">
        <v>44348</v>
      </c>
      <c r="B7" s="40">
        <v>61073.298999169296</v>
      </c>
      <c r="C7" s="33">
        <v>146.69999999999999</v>
      </c>
      <c r="D7" s="33">
        <v>202</v>
      </c>
      <c r="E7" s="33">
        <v>180.7</v>
      </c>
      <c r="F7" s="33">
        <v>156.19999999999999</v>
      </c>
      <c r="G7" s="33">
        <v>183.7</v>
      </c>
      <c r="H7" s="33">
        <v>164.6</v>
      </c>
      <c r="I7" s="33">
        <v>155.4</v>
      </c>
      <c r="J7" s="33">
        <v>166</v>
      </c>
      <c r="K7" s="33">
        <v>115.1</v>
      </c>
      <c r="L7" s="33">
        <v>168.5</v>
      </c>
      <c r="M7" s="33">
        <v>160</v>
      </c>
      <c r="N7" s="33">
        <v>172.4</v>
      </c>
      <c r="O7" s="33">
        <v>162.6</v>
      </c>
      <c r="P7" s="33">
        <v>190.8</v>
      </c>
      <c r="Q7" s="33">
        <v>162.19999999999999</v>
      </c>
      <c r="R7" s="33">
        <v>151.80000000000001</v>
      </c>
      <c r="S7" s="33">
        <v>160.69999999999999</v>
      </c>
      <c r="T7" s="33">
        <v>160.5</v>
      </c>
      <c r="U7" s="33">
        <v>159.80000000000001</v>
      </c>
      <c r="V7" s="33">
        <v>154.80000000000001</v>
      </c>
      <c r="W7" s="33">
        <v>166.3</v>
      </c>
      <c r="X7" s="33">
        <v>150.69999999999999</v>
      </c>
      <c r="Y7" s="33">
        <v>154.9</v>
      </c>
      <c r="Z7" s="33">
        <v>161.69999999999999</v>
      </c>
      <c r="AA7" s="33">
        <v>158.80000000000001</v>
      </c>
      <c r="AB7" s="33">
        <v>157.6</v>
      </c>
    </row>
    <row r="8" spans="1:35" ht="15" x14ac:dyDescent="0.25">
      <c r="A8" s="32">
        <v>44378</v>
      </c>
      <c r="B8" s="40">
        <v>59460.950438057756</v>
      </c>
      <c r="C8" s="33">
        <v>146.4</v>
      </c>
      <c r="D8" s="33">
        <v>206.8</v>
      </c>
      <c r="E8" s="33">
        <v>182.2</v>
      </c>
      <c r="F8" s="33">
        <v>157.5</v>
      </c>
      <c r="G8" s="33">
        <v>182.1</v>
      </c>
      <c r="H8" s="33">
        <v>163.9</v>
      </c>
      <c r="I8" s="33">
        <v>164.2</v>
      </c>
      <c r="J8" s="33">
        <v>164</v>
      </c>
      <c r="K8" s="33">
        <v>114.5</v>
      </c>
      <c r="L8" s="33">
        <v>168.3</v>
      </c>
      <c r="M8" s="33">
        <v>160.9</v>
      </c>
      <c r="N8" s="33">
        <v>172.2</v>
      </c>
      <c r="O8" s="33">
        <v>164</v>
      </c>
      <c r="P8" s="33">
        <v>191.2</v>
      </c>
      <c r="Q8" s="33">
        <v>162.80000000000001</v>
      </c>
      <c r="R8" s="33">
        <v>153.1</v>
      </c>
      <c r="S8" s="33">
        <v>161.4</v>
      </c>
      <c r="T8" s="33">
        <v>161.5</v>
      </c>
      <c r="U8" s="33">
        <v>160.69999999999999</v>
      </c>
      <c r="V8" s="33">
        <v>155.80000000000001</v>
      </c>
      <c r="W8" s="33">
        <v>167</v>
      </c>
      <c r="X8" s="33">
        <v>153.1</v>
      </c>
      <c r="Y8" s="33">
        <v>155.30000000000001</v>
      </c>
      <c r="Z8" s="33">
        <v>163.19999999999999</v>
      </c>
      <c r="AA8" s="33">
        <v>160.1</v>
      </c>
      <c r="AB8" s="33">
        <v>159</v>
      </c>
    </row>
    <row r="9" spans="1:35" ht="15" x14ac:dyDescent="0.25">
      <c r="A9" s="32">
        <v>44409</v>
      </c>
      <c r="B9" s="40">
        <v>67310.659830633638</v>
      </c>
      <c r="C9" s="33">
        <v>146.6</v>
      </c>
      <c r="D9" s="33">
        <v>204</v>
      </c>
      <c r="E9" s="33">
        <v>172.8</v>
      </c>
      <c r="F9" s="33">
        <v>158.4</v>
      </c>
      <c r="G9" s="33">
        <v>188</v>
      </c>
      <c r="H9" s="33">
        <v>156.80000000000001</v>
      </c>
      <c r="I9" s="33">
        <v>162.19999999999999</v>
      </c>
      <c r="J9" s="33">
        <v>164.1</v>
      </c>
      <c r="K9" s="33">
        <v>119.7</v>
      </c>
      <c r="L9" s="33">
        <v>168.8</v>
      </c>
      <c r="M9" s="33">
        <v>162.69999999999999</v>
      </c>
      <c r="N9" s="33">
        <v>173.9</v>
      </c>
      <c r="O9" s="33">
        <v>164</v>
      </c>
      <c r="P9" s="33">
        <v>192.1</v>
      </c>
      <c r="Q9" s="33">
        <v>164.5</v>
      </c>
      <c r="R9" s="33">
        <v>155.30000000000001</v>
      </c>
      <c r="S9" s="33">
        <v>163.19999999999999</v>
      </c>
      <c r="T9" s="33">
        <v>162.1</v>
      </c>
      <c r="U9" s="33">
        <v>162.6</v>
      </c>
      <c r="V9" s="33">
        <v>157.5</v>
      </c>
      <c r="W9" s="33">
        <v>168.4</v>
      </c>
      <c r="X9" s="33">
        <v>154</v>
      </c>
      <c r="Y9" s="33">
        <v>157.6</v>
      </c>
      <c r="Z9" s="33">
        <v>163.80000000000001</v>
      </c>
      <c r="AA9" s="33">
        <v>160</v>
      </c>
      <c r="AB9" s="33">
        <v>160</v>
      </c>
    </row>
    <row r="10" spans="1:35" ht="15" x14ac:dyDescent="0.25">
      <c r="A10" s="32">
        <v>44440</v>
      </c>
      <c r="B10" s="40">
        <v>69109.876194440018</v>
      </c>
      <c r="C10" s="33">
        <v>146.6</v>
      </c>
      <c r="D10" s="33">
        <v>204</v>
      </c>
      <c r="E10" s="33">
        <v>172.8</v>
      </c>
      <c r="F10" s="33">
        <v>158.4</v>
      </c>
      <c r="G10" s="33">
        <v>188</v>
      </c>
      <c r="H10" s="33">
        <v>156.69999999999999</v>
      </c>
      <c r="I10" s="33">
        <v>162.30000000000001</v>
      </c>
      <c r="J10" s="33">
        <v>164.1</v>
      </c>
      <c r="K10" s="33">
        <v>119.7</v>
      </c>
      <c r="L10" s="33">
        <v>168.8</v>
      </c>
      <c r="M10" s="33">
        <v>162.69999999999999</v>
      </c>
      <c r="N10" s="33">
        <v>173.9</v>
      </c>
      <c r="O10" s="33">
        <v>164</v>
      </c>
      <c r="P10" s="33">
        <v>192.1</v>
      </c>
      <c r="Q10" s="33">
        <v>164.6</v>
      </c>
      <c r="R10" s="33">
        <v>155.30000000000001</v>
      </c>
      <c r="S10" s="33">
        <v>163.30000000000001</v>
      </c>
      <c r="T10" s="33">
        <v>162.1</v>
      </c>
      <c r="U10" s="33">
        <v>162.6</v>
      </c>
      <c r="V10" s="33">
        <v>157.5</v>
      </c>
      <c r="W10" s="33">
        <v>168.4</v>
      </c>
      <c r="X10" s="33">
        <v>154</v>
      </c>
      <c r="Y10" s="33">
        <v>157.69999999999999</v>
      </c>
      <c r="Z10" s="33">
        <v>163.69999999999999</v>
      </c>
      <c r="AA10" s="33">
        <v>160</v>
      </c>
      <c r="AB10" s="33">
        <v>160</v>
      </c>
    </row>
    <row r="11" spans="1:35" ht="15" x14ac:dyDescent="0.25">
      <c r="A11" s="32">
        <v>44470</v>
      </c>
      <c r="B11" s="40">
        <v>72054.19693085934</v>
      </c>
      <c r="C11" s="33">
        <v>147.4</v>
      </c>
      <c r="D11" s="33">
        <v>204.6</v>
      </c>
      <c r="E11" s="33">
        <v>171.2</v>
      </c>
      <c r="F11" s="33">
        <v>158.69999999999999</v>
      </c>
      <c r="G11" s="33">
        <v>190.6</v>
      </c>
      <c r="H11" s="33">
        <v>155.69999999999999</v>
      </c>
      <c r="I11" s="33">
        <v>185.3</v>
      </c>
      <c r="J11" s="33">
        <v>165.2</v>
      </c>
      <c r="K11" s="33">
        <v>121.9</v>
      </c>
      <c r="L11" s="33">
        <v>169.3</v>
      </c>
      <c r="M11" s="33">
        <v>163.19999999999999</v>
      </c>
      <c r="N11" s="33">
        <v>174.7</v>
      </c>
      <c r="O11" s="33">
        <v>167.7</v>
      </c>
      <c r="P11" s="33">
        <v>192.7</v>
      </c>
      <c r="Q11" s="33">
        <v>165.7</v>
      </c>
      <c r="R11" s="33">
        <v>156.30000000000001</v>
      </c>
      <c r="S11" s="33">
        <v>164.3</v>
      </c>
      <c r="T11" s="33">
        <v>163.6</v>
      </c>
      <c r="U11" s="33">
        <v>164.2</v>
      </c>
      <c r="V11" s="33">
        <v>158.4</v>
      </c>
      <c r="W11" s="33">
        <v>169.1</v>
      </c>
      <c r="X11" s="33">
        <v>155.69999999999999</v>
      </c>
      <c r="Y11" s="33">
        <v>158.6</v>
      </c>
      <c r="Z11" s="33">
        <v>163.9</v>
      </c>
      <c r="AA11" s="33">
        <v>160.80000000000001</v>
      </c>
      <c r="AB11" s="33">
        <v>161</v>
      </c>
    </row>
    <row r="12" spans="1:35" ht="15" x14ac:dyDescent="0.25">
      <c r="A12" s="32">
        <v>44501</v>
      </c>
      <c r="B12" s="40">
        <v>79009.388695268004</v>
      </c>
      <c r="C12" s="33">
        <v>148.19999999999999</v>
      </c>
      <c r="D12" s="33">
        <v>201.6</v>
      </c>
      <c r="E12" s="33">
        <v>173</v>
      </c>
      <c r="F12" s="33">
        <v>159.30000000000001</v>
      </c>
      <c r="G12" s="33">
        <v>190.1</v>
      </c>
      <c r="H12" s="33">
        <v>156.5</v>
      </c>
      <c r="I12" s="33">
        <v>199.2</v>
      </c>
      <c r="J12" s="33">
        <v>165.3</v>
      </c>
      <c r="K12" s="33">
        <v>122.4</v>
      </c>
      <c r="L12" s="33">
        <v>169.6</v>
      </c>
      <c r="M12" s="33">
        <v>163.69999999999999</v>
      </c>
      <c r="N12" s="33">
        <v>175.5</v>
      </c>
      <c r="O12" s="33">
        <v>169.7</v>
      </c>
      <c r="P12" s="33">
        <v>192.9</v>
      </c>
      <c r="Q12" s="33">
        <v>167.2</v>
      </c>
      <c r="R12" s="33">
        <v>157.4</v>
      </c>
      <c r="S12" s="33">
        <v>165.8</v>
      </c>
      <c r="T12" s="33">
        <v>164.2</v>
      </c>
      <c r="U12" s="33">
        <v>163.9</v>
      </c>
      <c r="V12" s="33">
        <v>159.30000000000001</v>
      </c>
      <c r="W12" s="33">
        <v>169.9</v>
      </c>
      <c r="X12" s="33">
        <v>154.80000000000001</v>
      </c>
      <c r="Y12" s="33">
        <v>159.80000000000001</v>
      </c>
      <c r="Z12" s="33">
        <v>164.3</v>
      </c>
      <c r="AA12" s="33">
        <v>162.19999999999999</v>
      </c>
      <c r="AB12" s="33">
        <v>161.4</v>
      </c>
    </row>
    <row r="13" spans="1:35" ht="15" x14ac:dyDescent="0.25">
      <c r="A13" s="32">
        <v>44531</v>
      </c>
      <c r="B13" s="40">
        <v>81771.141778992853</v>
      </c>
      <c r="C13" s="33">
        <v>148.69999999999999</v>
      </c>
      <c r="D13" s="33">
        <v>198.8</v>
      </c>
      <c r="E13" s="33">
        <v>177.9</v>
      </c>
      <c r="F13" s="33">
        <v>159.9</v>
      </c>
      <c r="G13" s="33">
        <v>187.6</v>
      </c>
      <c r="H13" s="33">
        <v>154.9</v>
      </c>
      <c r="I13" s="33">
        <v>188.3</v>
      </c>
      <c r="J13" s="33">
        <v>164.4</v>
      </c>
      <c r="K13" s="33">
        <v>121</v>
      </c>
      <c r="L13" s="33">
        <v>170.5</v>
      </c>
      <c r="M13" s="33">
        <v>164.2</v>
      </c>
      <c r="N13" s="33">
        <v>176.5</v>
      </c>
      <c r="O13" s="33">
        <v>168.2</v>
      </c>
      <c r="P13" s="33">
        <v>192.4</v>
      </c>
      <c r="Q13" s="33">
        <v>168.5</v>
      </c>
      <c r="R13" s="33">
        <v>158.69999999999999</v>
      </c>
      <c r="S13" s="33">
        <v>167</v>
      </c>
      <c r="T13" s="33">
        <v>163.4</v>
      </c>
      <c r="U13" s="33">
        <v>164.1</v>
      </c>
      <c r="V13" s="33">
        <v>160.19999999999999</v>
      </c>
      <c r="W13" s="33">
        <v>170.6</v>
      </c>
      <c r="X13" s="33">
        <v>155.69999999999999</v>
      </c>
      <c r="Y13" s="33">
        <v>160.6</v>
      </c>
      <c r="Z13" s="33">
        <v>164.4</v>
      </c>
      <c r="AA13" s="33">
        <v>162.6</v>
      </c>
      <c r="AB13" s="33">
        <v>162</v>
      </c>
    </row>
    <row r="14" spans="1:35" ht="15" x14ac:dyDescent="0.25">
      <c r="A14" s="32">
        <v>44562</v>
      </c>
      <c r="B14" s="40">
        <v>86692.515382787504</v>
      </c>
      <c r="C14" s="33">
        <v>149.5</v>
      </c>
      <c r="D14" s="33">
        <v>198.7</v>
      </c>
      <c r="E14" s="33">
        <v>178.8</v>
      </c>
      <c r="F14" s="33">
        <v>160.5</v>
      </c>
      <c r="G14" s="33">
        <v>184.7</v>
      </c>
      <c r="H14" s="33">
        <v>153.69999999999999</v>
      </c>
      <c r="I14" s="33">
        <v>174.3</v>
      </c>
      <c r="J14" s="33">
        <v>163.9</v>
      </c>
      <c r="K14" s="33">
        <v>120</v>
      </c>
      <c r="L14" s="33">
        <v>172.1</v>
      </c>
      <c r="M14" s="33">
        <v>164.3</v>
      </c>
      <c r="N14" s="33">
        <v>177.3</v>
      </c>
      <c r="O14" s="33">
        <v>166.4</v>
      </c>
      <c r="P14" s="33">
        <v>192.2</v>
      </c>
      <c r="Q14" s="33">
        <v>169.9</v>
      </c>
      <c r="R14" s="33">
        <v>160.69999999999999</v>
      </c>
      <c r="S14" s="33">
        <v>168.5</v>
      </c>
      <c r="T14" s="33">
        <v>164.5</v>
      </c>
      <c r="U14" s="33">
        <v>164.2</v>
      </c>
      <c r="V14" s="33">
        <v>161.1</v>
      </c>
      <c r="W14" s="33">
        <v>171.4</v>
      </c>
      <c r="X14" s="33">
        <v>156.5</v>
      </c>
      <c r="Y14" s="33">
        <v>161.19999999999999</v>
      </c>
      <c r="Z14" s="33">
        <v>164.7</v>
      </c>
      <c r="AA14" s="33">
        <v>163</v>
      </c>
      <c r="AB14" s="33">
        <v>162.69999999999999</v>
      </c>
    </row>
    <row r="15" spans="1:35" ht="15" x14ac:dyDescent="0.25">
      <c r="A15" s="32">
        <v>44593</v>
      </c>
      <c r="B15" s="40">
        <v>87441.416368947481</v>
      </c>
      <c r="C15" s="33">
        <v>150</v>
      </c>
      <c r="D15" s="33">
        <v>200.6</v>
      </c>
      <c r="E15" s="33">
        <v>175.8</v>
      </c>
      <c r="F15" s="33">
        <v>160.69999999999999</v>
      </c>
      <c r="G15" s="33">
        <v>184.9</v>
      </c>
      <c r="H15" s="33">
        <v>153.69999999999999</v>
      </c>
      <c r="I15" s="33">
        <v>169.7</v>
      </c>
      <c r="J15" s="33">
        <v>163.69999999999999</v>
      </c>
      <c r="K15" s="33">
        <v>118.9</v>
      </c>
      <c r="L15" s="33">
        <v>174.3</v>
      </c>
      <c r="M15" s="33">
        <v>164.7</v>
      </c>
      <c r="N15" s="33">
        <v>178</v>
      </c>
      <c r="O15" s="33">
        <v>166.2</v>
      </c>
      <c r="P15" s="33">
        <v>192.8</v>
      </c>
      <c r="Q15" s="33">
        <v>170.8</v>
      </c>
      <c r="R15" s="33">
        <v>162.4</v>
      </c>
      <c r="S15" s="33">
        <v>169.6</v>
      </c>
      <c r="T15" s="33">
        <v>165.5</v>
      </c>
      <c r="U15" s="33">
        <v>165.7</v>
      </c>
      <c r="V15" s="33">
        <v>161.80000000000001</v>
      </c>
      <c r="W15" s="33">
        <v>172.2</v>
      </c>
      <c r="X15" s="33">
        <v>156.9</v>
      </c>
      <c r="Y15" s="33">
        <v>162.1</v>
      </c>
      <c r="Z15" s="33">
        <v>165.4</v>
      </c>
      <c r="AA15" s="33">
        <v>164.4</v>
      </c>
      <c r="AB15" s="33">
        <v>163.5</v>
      </c>
    </row>
    <row r="16" spans="1:35" ht="15" x14ac:dyDescent="0.25">
      <c r="A16" s="32">
        <v>44621</v>
      </c>
      <c r="B16" s="40">
        <v>113228.86524779514</v>
      </c>
      <c r="C16" s="33">
        <v>151.30000000000001</v>
      </c>
      <c r="D16" s="33">
        <v>210.7</v>
      </c>
      <c r="E16" s="33">
        <v>167.8</v>
      </c>
      <c r="F16" s="33">
        <v>162.19999999999999</v>
      </c>
      <c r="G16" s="33">
        <v>194.6</v>
      </c>
      <c r="H16" s="33">
        <v>157.6</v>
      </c>
      <c r="I16" s="33">
        <v>166.9</v>
      </c>
      <c r="J16" s="33">
        <v>163.9</v>
      </c>
      <c r="K16" s="33">
        <v>118.8</v>
      </c>
      <c r="L16" s="33">
        <v>177.4</v>
      </c>
      <c r="M16" s="33">
        <v>165.3</v>
      </c>
      <c r="N16" s="33">
        <v>179.3</v>
      </c>
      <c r="O16" s="33">
        <v>168.4</v>
      </c>
      <c r="P16" s="33">
        <v>193.7</v>
      </c>
      <c r="Q16" s="33">
        <v>172.1</v>
      </c>
      <c r="R16" s="33">
        <v>164.6</v>
      </c>
      <c r="S16" s="33">
        <v>171.1</v>
      </c>
      <c r="T16" s="33">
        <v>165.3</v>
      </c>
      <c r="U16" s="33">
        <v>167.2</v>
      </c>
      <c r="V16" s="33">
        <v>162.80000000000001</v>
      </c>
      <c r="W16" s="33">
        <v>173</v>
      </c>
      <c r="X16" s="33">
        <v>157.9</v>
      </c>
      <c r="Y16" s="33">
        <v>163.30000000000001</v>
      </c>
      <c r="Z16" s="33">
        <v>166</v>
      </c>
      <c r="AA16" s="33">
        <v>167.2</v>
      </c>
      <c r="AB16" s="33">
        <v>164.6</v>
      </c>
    </row>
    <row r="17" spans="1:28" ht="15" x14ac:dyDescent="0.25">
      <c r="A17" s="32">
        <v>44652</v>
      </c>
      <c r="B17" s="40">
        <v>128800.06584155018</v>
      </c>
      <c r="C17" s="33">
        <v>152.9</v>
      </c>
      <c r="D17" s="33">
        <v>211.8</v>
      </c>
      <c r="E17" s="33">
        <v>164.5</v>
      </c>
      <c r="F17" s="33">
        <v>163.9</v>
      </c>
      <c r="G17" s="33">
        <v>199.5</v>
      </c>
      <c r="H17" s="33">
        <v>172.6</v>
      </c>
      <c r="I17" s="33">
        <v>166.2</v>
      </c>
      <c r="J17" s="33">
        <v>164.7</v>
      </c>
      <c r="K17" s="33">
        <v>119</v>
      </c>
      <c r="L17" s="33">
        <v>181.3</v>
      </c>
      <c r="M17" s="33">
        <v>166.2</v>
      </c>
      <c r="N17" s="33">
        <v>180.9</v>
      </c>
      <c r="O17" s="33">
        <v>170.8</v>
      </c>
      <c r="P17" s="33">
        <v>193.9</v>
      </c>
      <c r="Q17" s="33">
        <v>173.9</v>
      </c>
      <c r="R17" s="33">
        <v>166.5</v>
      </c>
      <c r="S17" s="33">
        <v>172.8</v>
      </c>
      <c r="T17" s="33">
        <v>167</v>
      </c>
      <c r="U17" s="33">
        <v>172.2</v>
      </c>
      <c r="V17" s="33">
        <v>164</v>
      </c>
      <c r="W17" s="33">
        <v>174</v>
      </c>
      <c r="X17" s="33">
        <v>162.6</v>
      </c>
      <c r="Y17" s="33">
        <v>164.4</v>
      </c>
      <c r="Z17" s="33">
        <v>166.9</v>
      </c>
      <c r="AA17" s="33">
        <v>168.8</v>
      </c>
      <c r="AB17" s="33">
        <v>166.8</v>
      </c>
    </row>
    <row r="18" spans="1:28" ht="15" x14ac:dyDescent="0.25">
      <c r="A18" s="32">
        <v>44682</v>
      </c>
      <c r="B18" s="40">
        <v>119633.62181054099</v>
      </c>
      <c r="C18" s="33">
        <v>154.1</v>
      </c>
      <c r="D18" s="33">
        <v>217</v>
      </c>
      <c r="E18" s="33">
        <v>162.4</v>
      </c>
      <c r="F18" s="33">
        <v>164.9</v>
      </c>
      <c r="G18" s="33">
        <v>202.4</v>
      </c>
      <c r="H18" s="33">
        <v>171</v>
      </c>
      <c r="I18" s="33">
        <v>174.9</v>
      </c>
      <c r="J18" s="33">
        <v>164.7</v>
      </c>
      <c r="K18" s="33">
        <v>119.7</v>
      </c>
      <c r="L18" s="33">
        <v>184.9</v>
      </c>
      <c r="M18" s="33">
        <v>167.1</v>
      </c>
      <c r="N18" s="33">
        <v>182.5</v>
      </c>
      <c r="O18" s="33">
        <v>173.3</v>
      </c>
      <c r="P18" s="33">
        <v>194.1</v>
      </c>
      <c r="Q18" s="33">
        <v>175.6</v>
      </c>
      <c r="R18" s="33">
        <v>168.4</v>
      </c>
      <c r="S18" s="33">
        <v>174.6</v>
      </c>
      <c r="T18" s="33">
        <v>167.5</v>
      </c>
      <c r="U18" s="33">
        <v>174.6</v>
      </c>
      <c r="V18" s="33">
        <v>165.2</v>
      </c>
      <c r="W18" s="33">
        <v>174.8</v>
      </c>
      <c r="X18" s="33">
        <v>163</v>
      </c>
      <c r="Y18" s="33">
        <v>165.1</v>
      </c>
      <c r="Z18" s="33">
        <v>167.9</v>
      </c>
      <c r="AA18" s="33">
        <v>168.4</v>
      </c>
      <c r="AB18" s="33">
        <v>167.5</v>
      </c>
    </row>
    <row r="19" spans="1:28" ht="15" x14ac:dyDescent="0.25">
      <c r="A19" s="32">
        <v>44713</v>
      </c>
      <c r="B19" s="40">
        <v>121897.63969956485</v>
      </c>
      <c r="C19" s="33">
        <v>155</v>
      </c>
      <c r="D19" s="33">
        <v>219.4</v>
      </c>
      <c r="E19" s="33">
        <v>170.8</v>
      </c>
      <c r="F19" s="33">
        <v>165.8</v>
      </c>
      <c r="G19" s="33">
        <v>200.9</v>
      </c>
      <c r="H19" s="33">
        <v>169.7</v>
      </c>
      <c r="I19" s="33">
        <v>182.3</v>
      </c>
      <c r="J19" s="33">
        <v>164.3</v>
      </c>
      <c r="K19" s="33">
        <v>119.9</v>
      </c>
      <c r="L19" s="33">
        <v>187.1</v>
      </c>
      <c r="M19" s="33">
        <v>167.9</v>
      </c>
      <c r="N19" s="33">
        <v>183.9</v>
      </c>
      <c r="O19" s="33">
        <v>174.9</v>
      </c>
      <c r="P19" s="33">
        <v>194.3</v>
      </c>
      <c r="Q19" s="33">
        <v>177.1</v>
      </c>
      <c r="R19" s="33">
        <v>169.9</v>
      </c>
      <c r="S19" s="33">
        <v>176</v>
      </c>
      <c r="T19" s="33">
        <v>166.8</v>
      </c>
      <c r="U19" s="33">
        <v>176</v>
      </c>
      <c r="V19" s="33">
        <v>166.4</v>
      </c>
      <c r="W19" s="33">
        <v>175.4</v>
      </c>
      <c r="X19" s="33">
        <v>161.1</v>
      </c>
      <c r="Y19" s="33">
        <v>165.8</v>
      </c>
      <c r="Z19" s="33">
        <v>169</v>
      </c>
      <c r="AA19" s="33">
        <v>169.4</v>
      </c>
      <c r="AB19" s="33">
        <v>167.5</v>
      </c>
    </row>
    <row r="20" spans="1:28" ht="15" x14ac:dyDescent="0.25">
      <c r="A20" s="32">
        <v>44743</v>
      </c>
      <c r="B20" s="40">
        <v>128755.46490262874</v>
      </c>
      <c r="C20" s="33">
        <v>156.5</v>
      </c>
      <c r="D20" s="33">
        <v>213</v>
      </c>
      <c r="E20" s="33">
        <v>175.2</v>
      </c>
      <c r="F20" s="33">
        <v>166.6</v>
      </c>
      <c r="G20" s="33">
        <v>195.8</v>
      </c>
      <c r="H20" s="33">
        <v>174.2</v>
      </c>
      <c r="I20" s="33">
        <v>182.1</v>
      </c>
      <c r="J20" s="33">
        <v>164.3</v>
      </c>
      <c r="K20" s="33">
        <v>120</v>
      </c>
      <c r="L20" s="33">
        <v>190</v>
      </c>
      <c r="M20" s="33">
        <v>168.4</v>
      </c>
      <c r="N20" s="33">
        <v>185.2</v>
      </c>
      <c r="O20" s="33">
        <v>175</v>
      </c>
      <c r="P20" s="33">
        <v>194.6</v>
      </c>
      <c r="Q20" s="33">
        <v>178.3</v>
      </c>
      <c r="R20" s="33">
        <v>171.3</v>
      </c>
      <c r="S20" s="33">
        <v>177.3</v>
      </c>
      <c r="T20" s="33">
        <v>167.8</v>
      </c>
      <c r="U20" s="33">
        <v>179.6</v>
      </c>
      <c r="V20" s="33">
        <v>167.4</v>
      </c>
      <c r="W20" s="33">
        <v>176.1</v>
      </c>
      <c r="X20" s="33">
        <v>161.6</v>
      </c>
      <c r="Y20" s="33">
        <v>166.3</v>
      </c>
      <c r="Z20" s="33">
        <v>171.4</v>
      </c>
      <c r="AA20" s="33">
        <v>169.7</v>
      </c>
      <c r="AB20" s="33">
        <v>168.4</v>
      </c>
    </row>
    <row r="21" spans="1:28" ht="15" x14ac:dyDescent="0.25">
      <c r="A21" s="32">
        <v>44774</v>
      </c>
      <c r="B21" s="40">
        <v>104567.31614182114</v>
      </c>
      <c r="C21" s="33">
        <v>160.30000000000001</v>
      </c>
      <c r="D21" s="33">
        <v>206.5</v>
      </c>
      <c r="E21" s="33">
        <v>169.2</v>
      </c>
      <c r="F21" s="33">
        <v>168.1</v>
      </c>
      <c r="G21" s="33">
        <v>192.4</v>
      </c>
      <c r="H21" s="33">
        <v>172.9</v>
      </c>
      <c r="I21" s="33">
        <v>186.7</v>
      </c>
      <c r="J21" s="33">
        <v>167.2</v>
      </c>
      <c r="K21" s="33">
        <v>120.9</v>
      </c>
      <c r="L21" s="33">
        <v>193.6</v>
      </c>
      <c r="M21" s="33">
        <v>168.8</v>
      </c>
      <c r="N21" s="33">
        <v>186.3</v>
      </c>
      <c r="O21" s="33">
        <v>176.3</v>
      </c>
      <c r="P21" s="33">
        <v>195</v>
      </c>
      <c r="Q21" s="33">
        <v>179.5</v>
      </c>
      <c r="R21" s="33">
        <v>172.7</v>
      </c>
      <c r="S21" s="33">
        <v>178.5</v>
      </c>
      <c r="T21" s="33">
        <v>169</v>
      </c>
      <c r="U21" s="33">
        <v>178.8</v>
      </c>
      <c r="V21" s="33">
        <v>168.5</v>
      </c>
      <c r="W21" s="33">
        <v>176.8</v>
      </c>
      <c r="X21" s="33">
        <v>161.9</v>
      </c>
      <c r="Y21" s="33">
        <v>166.9</v>
      </c>
      <c r="Z21" s="33">
        <v>172.3</v>
      </c>
      <c r="AA21" s="33">
        <v>171.2</v>
      </c>
      <c r="AB21" s="33">
        <v>169.1</v>
      </c>
    </row>
    <row r="22" spans="1:28" ht="15" x14ac:dyDescent="0.25">
      <c r="A22" s="32">
        <v>44805</v>
      </c>
      <c r="B22" s="40">
        <v>95157.741525290738</v>
      </c>
      <c r="C22" s="33">
        <v>163.5</v>
      </c>
      <c r="D22" s="33">
        <v>209.2</v>
      </c>
      <c r="E22" s="33">
        <v>169.7</v>
      </c>
      <c r="F22" s="33">
        <v>169.7</v>
      </c>
      <c r="G22" s="33">
        <v>188.7</v>
      </c>
      <c r="H22" s="33">
        <v>165.7</v>
      </c>
      <c r="I22" s="33">
        <v>191.8</v>
      </c>
      <c r="J22" s="33">
        <v>169.1</v>
      </c>
      <c r="K22" s="33">
        <v>121.6</v>
      </c>
      <c r="L22" s="33">
        <v>197.3</v>
      </c>
      <c r="M22" s="33">
        <v>169.4</v>
      </c>
      <c r="N22" s="33">
        <v>187.4</v>
      </c>
      <c r="O22" s="33">
        <v>177.8</v>
      </c>
      <c r="P22" s="33">
        <v>195.9</v>
      </c>
      <c r="Q22" s="33">
        <v>180.9</v>
      </c>
      <c r="R22" s="33">
        <v>174.3</v>
      </c>
      <c r="S22" s="33">
        <v>179.9</v>
      </c>
      <c r="T22" s="33">
        <v>169.5</v>
      </c>
      <c r="U22" s="33">
        <v>179.5</v>
      </c>
      <c r="V22" s="33">
        <v>169.5</v>
      </c>
      <c r="W22" s="33">
        <v>177.8</v>
      </c>
      <c r="X22" s="33">
        <v>162.30000000000001</v>
      </c>
      <c r="Y22" s="33">
        <v>167.6</v>
      </c>
      <c r="Z22" s="33">
        <v>173.1</v>
      </c>
      <c r="AA22" s="33">
        <v>170.9</v>
      </c>
      <c r="AB22" s="33">
        <v>169.7</v>
      </c>
    </row>
    <row r="23" spans="1:28" ht="15" x14ac:dyDescent="0.25">
      <c r="A23" s="32">
        <v>44835</v>
      </c>
      <c r="B23" s="40">
        <v>99194.385511237808</v>
      </c>
      <c r="C23" s="33">
        <v>165.2</v>
      </c>
      <c r="D23" s="33">
        <v>210.9</v>
      </c>
      <c r="E23" s="33">
        <v>170.9</v>
      </c>
      <c r="F23" s="33">
        <v>170.9</v>
      </c>
      <c r="G23" s="33">
        <v>186.5</v>
      </c>
      <c r="H23" s="33">
        <v>163.80000000000001</v>
      </c>
      <c r="I23" s="33">
        <v>199.7</v>
      </c>
      <c r="J23" s="33">
        <v>169.8</v>
      </c>
      <c r="K23" s="33">
        <v>121.9</v>
      </c>
      <c r="L23" s="33">
        <v>199.9</v>
      </c>
      <c r="M23" s="33">
        <v>169.9</v>
      </c>
      <c r="N23" s="33">
        <v>188.3</v>
      </c>
      <c r="O23" s="33">
        <v>179.6</v>
      </c>
      <c r="P23" s="33">
        <v>196.3</v>
      </c>
      <c r="Q23" s="33">
        <v>181.9</v>
      </c>
      <c r="R23" s="33">
        <v>175.3</v>
      </c>
      <c r="S23" s="33">
        <v>181</v>
      </c>
      <c r="T23" s="33">
        <v>171.2</v>
      </c>
      <c r="U23" s="33">
        <v>180.5</v>
      </c>
      <c r="V23" s="33">
        <v>170.4</v>
      </c>
      <c r="W23" s="33">
        <v>178.7</v>
      </c>
      <c r="X23" s="33">
        <v>162.9</v>
      </c>
      <c r="Y23" s="33">
        <v>168.2</v>
      </c>
      <c r="Z23" s="33">
        <v>173.4</v>
      </c>
      <c r="AA23" s="33">
        <v>172.1</v>
      </c>
      <c r="AB23" s="33">
        <v>170.5</v>
      </c>
    </row>
    <row r="24" spans="1:28" ht="15" x14ac:dyDescent="0.25">
      <c r="A24" s="32">
        <v>44866</v>
      </c>
      <c r="B24" s="40">
        <v>100258.75918442282</v>
      </c>
      <c r="C24" s="33">
        <v>167.4</v>
      </c>
      <c r="D24" s="33">
        <v>209.4</v>
      </c>
      <c r="E24" s="33">
        <v>181.4</v>
      </c>
      <c r="F24" s="33">
        <v>172.3</v>
      </c>
      <c r="G24" s="33">
        <v>188.9</v>
      </c>
      <c r="H24" s="33">
        <v>160.69999999999999</v>
      </c>
      <c r="I24" s="33">
        <v>183.1</v>
      </c>
      <c r="J24" s="33">
        <v>170.5</v>
      </c>
      <c r="K24" s="33">
        <v>122.1</v>
      </c>
      <c r="L24" s="33">
        <v>202.8</v>
      </c>
      <c r="M24" s="33">
        <v>170.4</v>
      </c>
      <c r="N24" s="33">
        <v>189.5</v>
      </c>
      <c r="O24" s="33">
        <v>178.3</v>
      </c>
      <c r="P24" s="33">
        <v>196.9</v>
      </c>
      <c r="Q24" s="33">
        <v>183.1</v>
      </c>
      <c r="R24" s="33">
        <v>176.2</v>
      </c>
      <c r="S24" s="33">
        <v>182.1</v>
      </c>
      <c r="T24" s="33">
        <v>171.8</v>
      </c>
      <c r="U24" s="33">
        <v>181.3</v>
      </c>
      <c r="V24" s="33">
        <v>171.4</v>
      </c>
      <c r="W24" s="33">
        <v>179.8</v>
      </c>
      <c r="X24" s="33">
        <v>163</v>
      </c>
      <c r="Y24" s="33">
        <v>168.5</v>
      </c>
      <c r="Z24" s="33">
        <v>173.7</v>
      </c>
      <c r="AA24" s="33">
        <v>173.6</v>
      </c>
      <c r="AB24" s="33">
        <v>171.1</v>
      </c>
    </row>
    <row r="25" spans="1:28" ht="15" x14ac:dyDescent="0.25">
      <c r="A25" s="32">
        <v>44896</v>
      </c>
      <c r="B25" s="40">
        <v>94253.237400611397</v>
      </c>
      <c r="C25" s="33">
        <v>169.2</v>
      </c>
      <c r="D25" s="33">
        <v>209</v>
      </c>
      <c r="E25" s="33">
        <v>190.2</v>
      </c>
      <c r="F25" s="33">
        <v>173.6</v>
      </c>
      <c r="G25" s="33">
        <v>188.5</v>
      </c>
      <c r="H25" s="33">
        <v>158</v>
      </c>
      <c r="I25" s="33">
        <v>159.9</v>
      </c>
      <c r="J25" s="33">
        <v>170.8</v>
      </c>
      <c r="K25" s="33">
        <v>121.8</v>
      </c>
      <c r="L25" s="33">
        <v>205.2</v>
      </c>
      <c r="M25" s="33">
        <v>171</v>
      </c>
      <c r="N25" s="33">
        <v>190.3</v>
      </c>
      <c r="O25" s="33">
        <v>175.9</v>
      </c>
      <c r="P25" s="33">
        <v>197.3</v>
      </c>
      <c r="Q25" s="33">
        <v>184</v>
      </c>
      <c r="R25" s="33">
        <v>177</v>
      </c>
      <c r="S25" s="33">
        <v>183</v>
      </c>
      <c r="T25" s="33">
        <v>170.7</v>
      </c>
      <c r="U25" s="33">
        <v>182</v>
      </c>
      <c r="V25" s="33">
        <v>172.1</v>
      </c>
      <c r="W25" s="33">
        <v>181.1</v>
      </c>
      <c r="X25" s="33">
        <v>163.4</v>
      </c>
      <c r="Y25" s="33">
        <v>168.9</v>
      </c>
      <c r="Z25" s="33">
        <v>174.1</v>
      </c>
      <c r="AA25" s="33">
        <v>175.8</v>
      </c>
      <c r="AB25" s="33">
        <v>172</v>
      </c>
    </row>
    <row r="30" spans="1:28" ht="13.5" thickBot="1" x14ac:dyDescent="0.25"/>
    <row r="31" spans="1:28" ht="60" customHeight="1" x14ac:dyDescent="0.2">
      <c r="C31" s="140" t="s">
        <v>144</v>
      </c>
      <c r="D31" s="141"/>
      <c r="E31" s="141"/>
      <c r="F31" s="141"/>
      <c r="G31" s="141"/>
      <c r="H31" s="141"/>
      <c r="I31" s="142"/>
      <c r="J31" s="34"/>
      <c r="K31" s="34"/>
    </row>
    <row r="32" spans="1:28" x14ac:dyDescent="0.2">
      <c r="C32" s="143"/>
      <c r="D32" s="144"/>
      <c r="E32" s="144"/>
      <c r="F32" s="144"/>
      <c r="G32" s="144"/>
      <c r="H32" s="144"/>
      <c r="I32" s="145"/>
      <c r="J32" s="34"/>
      <c r="K32" s="34"/>
    </row>
    <row r="33" spans="3:34" ht="13.5" thickBot="1" x14ac:dyDescent="0.25">
      <c r="C33" s="146"/>
      <c r="D33" s="147"/>
      <c r="E33" s="147"/>
      <c r="F33" s="147"/>
      <c r="G33" s="147"/>
      <c r="H33" s="147"/>
      <c r="I33" s="148"/>
      <c r="J33" s="34"/>
      <c r="K33" s="34"/>
    </row>
    <row r="34" spans="3:34" x14ac:dyDescent="0.2">
      <c r="C34" s="34"/>
      <c r="D34" s="34"/>
      <c r="E34" s="34"/>
      <c r="F34" s="34"/>
      <c r="G34" s="34"/>
      <c r="H34" s="34"/>
      <c r="I34" s="34"/>
      <c r="J34" s="34"/>
      <c r="K34" s="34"/>
    </row>
    <row r="38" spans="3:34" ht="15" x14ac:dyDescent="0.25">
      <c r="K38" s="39">
        <v>55990.924602459359</v>
      </c>
      <c r="L38" s="39">
        <v>48033.558892131798</v>
      </c>
      <c r="M38" s="39">
        <v>61518.692284107237</v>
      </c>
      <c r="N38" s="39">
        <v>63309.498622749867</v>
      </c>
      <c r="O38" s="39">
        <v>60800.383481587211</v>
      </c>
      <c r="P38" s="39">
        <v>61073.298999169296</v>
      </c>
      <c r="Q38" s="39">
        <v>59460.950438057756</v>
      </c>
      <c r="R38" s="39">
        <v>67310.659830633638</v>
      </c>
      <c r="S38" s="39">
        <v>69109.876194440018</v>
      </c>
      <c r="T38" s="39">
        <v>72054.19693085934</v>
      </c>
      <c r="U38" s="39">
        <v>79009.388695268004</v>
      </c>
      <c r="V38" s="39">
        <v>81771.141778992853</v>
      </c>
      <c r="W38" s="39">
        <v>86692.515382787504</v>
      </c>
      <c r="X38" s="39">
        <v>87441.416368947481</v>
      </c>
      <c r="Y38" s="39">
        <v>113228.86524779514</v>
      </c>
      <c r="Z38" s="39">
        <v>128800.06584155018</v>
      </c>
      <c r="AA38" s="39">
        <v>119633.62181054099</v>
      </c>
      <c r="AB38" s="39">
        <v>121897.63969956485</v>
      </c>
      <c r="AC38" s="39">
        <v>128755.46490262874</v>
      </c>
      <c r="AD38" s="39">
        <v>104567.31614182114</v>
      </c>
      <c r="AE38" s="39">
        <v>95157.741525290738</v>
      </c>
      <c r="AF38" s="39">
        <v>99194.385511237808</v>
      </c>
      <c r="AG38" s="39">
        <v>100258.75918442282</v>
      </c>
      <c r="AH38" s="39">
        <v>94253.237400611397</v>
      </c>
    </row>
    <row r="55" spans="1:25" x14ac:dyDescent="0.2">
      <c r="A55" s="24" t="s">
        <v>2</v>
      </c>
      <c r="B55" s="32">
        <v>44197</v>
      </c>
      <c r="C55" s="32">
        <v>44228</v>
      </c>
      <c r="D55" s="32">
        <v>44256</v>
      </c>
      <c r="E55" s="32">
        <v>44287</v>
      </c>
      <c r="F55" s="32">
        <v>44317</v>
      </c>
      <c r="G55" s="32">
        <v>44348</v>
      </c>
      <c r="H55" s="32">
        <v>44378</v>
      </c>
      <c r="I55" s="32">
        <v>44409</v>
      </c>
      <c r="J55" s="32">
        <v>44440</v>
      </c>
      <c r="K55" s="32">
        <v>44470</v>
      </c>
      <c r="L55" s="32">
        <v>44501</v>
      </c>
      <c r="M55" s="32">
        <v>44531</v>
      </c>
      <c r="N55" s="32">
        <v>44562</v>
      </c>
      <c r="O55" s="32">
        <v>44593</v>
      </c>
      <c r="P55" s="32">
        <v>44621</v>
      </c>
      <c r="Q55" s="32">
        <v>44652</v>
      </c>
      <c r="R55" s="32">
        <v>44682</v>
      </c>
      <c r="S55" s="32">
        <v>44713</v>
      </c>
      <c r="T55" s="32">
        <v>44743</v>
      </c>
      <c r="U55" s="32">
        <v>44774</v>
      </c>
      <c r="V55" s="32">
        <v>44805</v>
      </c>
      <c r="W55" s="32">
        <v>44835</v>
      </c>
      <c r="X55" s="32">
        <v>44866</v>
      </c>
      <c r="Y55" s="32">
        <v>44896</v>
      </c>
    </row>
    <row r="56" spans="1:25" x14ac:dyDescent="0.2">
      <c r="A56" s="24" t="s">
        <v>142</v>
      </c>
      <c r="B56" s="41">
        <v>55990.924602459359</v>
      </c>
      <c r="C56" s="41">
        <v>48033.558892131798</v>
      </c>
      <c r="D56" s="41">
        <v>61518.692284107237</v>
      </c>
      <c r="E56" s="41">
        <v>63309.498622749867</v>
      </c>
      <c r="F56" s="41">
        <v>60800.383481587211</v>
      </c>
      <c r="G56" s="41">
        <v>61073.298999169296</v>
      </c>
      <c r="H56" s="41">
        <v>59460.950438057756</v>
      </c>
      <c r="I56" s="41">
        <v>67310.659830633638</v>
      </c>
      <c r="J56" s="41">
        <v>69109.876194440018</v>
      </c>
      <c r="K56" s="41">
        <v>72054.19693085934</v>
      </c>
      <c r="L56" s="41">
        <v>79009.388695268004</v>
      </c>
      <c r="M56" s="41">
        <v>81771.141778992853</v>
      </c>
      <c r="N56" s="41">
        <v>86692.515382787504</v>
      </c>
      <c r="O56" s="41">
        <v>87441.416368947481</v>
      </c>
      <c r="P56" s="41">
        <v>113228.86524779514</v>
      </c>
      <c r="Q56" s="41">
        <v>128800.06584155018</v>
      </c>
      <c r="R56" s="41">
        <v>119633.62181054099</v>
      </c>
      <c r="S56" s="41">
        <v>121897.63969956485</v>
      </c>
      <c r="T56" s="41">
        <v>128755.46490262874</v>
      </c>
      <c r="U56" s="41">
        <v>104567.31614182114</v>
      </c>
      <c r="V56" s="41">
        <v>95157.741525290738</v>
      </c>
      <c r="W56" s="41">
        <v>99194.385511237808</v>
      </c>
      <c r="X56" s="41">
        <v>100258.75918442282</v>
      </c>
      <c r="Y56" s="41">
        <v>94253.237400611397</v>
      </c>
    </row>
    <row r="57" spans="1:25" x14ac:dyDescent="0.2">
      <c r="A57" s="31" t="s">
        <v>3</v>
      </c>
      <c r="B57" s="33">
        <v>144.9</v>
      </c>
      <c r="C57" s="33">
        <v>144.30000000000001</v>
      </c>
      <c r="D57" s="33">
        <v>144.1</v>
      </c>
      <c r="E57" s="33">
        <v>144.30000000000001</v>
      </c>
      <c r="F57" s="33">
        <v>146.30000000000001</v>
      </c>
      <c r="G57" s="33">
        <v>146.69999999999999</v>
      </c>
      <c r="H57" s="33">
        <v>146.4</v>
      </c>
      <c r="I57" s="33">
        <v>146.6</v>
      </c>
      <c r="J57" s="33">
        <v>146.6</v>
      </c>
      <c r="K57" s="33">
        <v>147.4</v>
      </c>
      <c r="L57" s="33">
        <v>148.19999999999999</v>
      </c>
      <c r="M57" s="33">
        <v>148.69999999999999</v>
      </c>
      <c r="N57" s="33">
        <v>149.5</v>
      </c>
      <c r="O57" s="33">
        <v>150</v>
      </c>
      <c r="P57" s="33">
        <v>151.30000000000001</v>
      </c>
      <c r="Q57" s="33">
        <v>152.9</v>
      </c>
      <c r="R57" s="33">
        <v>154.1</v>
      </c>
      <c r="S57" s="33">
        <v>155</v>
      </c>
      <c r="T57" s="33">
        <v>156.5</v>
      </c>
      <c r="U57" s="33">
        <v>160.30000000000001</v>
      </c>
      <c r="V57" s="33">
        <v>163.5</v>
      </c>
      <c r="W57" s="33">
        <v>165.2</v>
      </c>
      <c r="X57" s="33">
        <v>167.4</v>
      </c>
      <c r="Y57" s="33">
        <v>169.2</v>
      </c>
    </row>
    <row r="58" spans="1:25" x14ac:dyDescent="0.2">
      <c r="A58" s="31" t="s">
        <v>4</v>
      </c>
      <c r="B58" s="33">
        <v>190.1</v>
      </c>
      <c r="C58" s="33">
        <v>186.5</v>
      </c>
      <c r="D58" s="33">
        <v>192.2</v>
      </c>
      <c r="E58" s="33">
        <v>198</v>
      </c>
      <c r="F58" s="33">
        <v>200.5</v>
      </c>
      <c r="G58" s="33">
        <v>202</v>
      </c>
      <c r="H58" s="33">
        <v>206.8</v>
      </c>
      <c r="I58" s="33">
        <v>204</v>
      </c>
      <c r="J58" s="33">
        <v>204</v>
      </c>
      <c r="K58" s="33">
        <v>204.6</v>
      </c>
      <c r="L58" s="33">
        <v>201.6</v>
      </c>
      <c r="M58" s="33">
        <v>198.8</v>
      </c>
      <c r="N58" s="33">
        <v>198.7</v>
      </c>
      <c r="O58" s="33">
        <v>200.6</v>
      </c>
      <c r="P58" s="33">
        <v>210.7</v>
      </c>
      <c r="Q58" s="33">
        <v>211.8</v>
      </c>
      <c r="R58" s="33">
        <v>217</v>
      </c>
      <c r="S58" s="33">
        <v>219.4</v>
      </c>
      <c r="T58" s="33">
        <v>213</v>
      </c>
      <c r="U58" s="33">
        <v>206.5</v>
      </c>
      <c r="V58" s="33">
        <v>209.2</v>
      </c>
      <c r="W58" s="33">
        <v>210.9</v>
      </c>
      <c r="X58" s="33">
        <v>209.4</v>
      </c>
      <c r="Y58" s="33">
        <v>209</v>
      </c>
    </row>
    <row r="59" spans="1:25" x14ac:dyDescent="0.2">
      <c r="A59" s="31" t="s">
        <v>5</v>
      </c>
      <c r="B59" s="33">
        <v>175.3</v>
      </c>
      <c r="C59" s="33">
        <v>168.7</v>
      </c>
      <c r="D59" s="33">
        <v>163.80000000000001</v>
      </c>
      <c r="E59" s="33">
        <v>164.6</v>
      </c>
      <c r="F59" s="33">
        <v>170.3</v>
      </c>
      <c r="G59" s="33">
        <v>180.7</v>
      </c>
      <c r="H59" s="33">
        <v>182.2</v>
      </c>
      <c r="I59" s="33">
        <v>172.8</v>
      </c>
      <c r="J59" s="33">
        <v>172.8</v>
      </c>
      <c r="K59" s="33">
        <v>171.2</v>
      </c>
      <c r="L59" s="33">
        <v>173</v>
      </c>
      <c r="M59" s="33">
        <v>177.9</v>
      </c>
      <c r="N59" s="33">
        <v>178.8</v>
      </c>
      <c r="O59" s="33">
        <v>175.8</v>
      </c>
      <c r="P59" s="33">
        <v>167.8</v>
      </c>
      <c r="Q59" s="33">
        <v>164.5</v>
      </c>
      <c r="R59" s="33">
        <v>162.4</v>
      </c>
      <c r="S59" s="33">
        <v>170.8</v>
      </c>
      <c r="T59" s="33">
        <v>175.2</v>
      </c>
      <c r="U59" s="33">
        <v>169.2</v>
      </c>
      <c r="V59" s="33">
        <v>169.7</v>
      </c>
      <c r="W59" s="33">
        <v>170.9</v>
      </c>
      <c r="X59" s="33">
        <v>181.4</v>
      </c>
      <c r="Y59" s="33">
        <v>190.2</v>
      </c>
    </row>
    <row r="60" spans="1:25" x14ac:dyDescent="0.2">
      <c r="A60" s="31" t="s">
        <v>6</v>
      </c>
      <c r="B60" s="33">
        <v>154.1</v>
      </c>
      <c r="C60" s="33">
        <v>154.69999999999999</v>
      </c>
      <c r="D60" s="33">
        <v>154.9</v>
      </c>
      <c r="E60" s="33">
        <v>155.4</v>
      </c>
      <c r="F60" s="33">
        <v>156.1</v>
      </c>
      <c r="G60" s="33">
        <v>156.19999999999999</v>
      </c>
      <c r="H60" s="33">
        <v>157.5</v>
      </c>
      <c r="I60" s="33">
        <v>158.4</v>
      </c>
      <c r="J60" s="33">
        <v>158.4</v>
      </c>
      <c r="K60" s="33">
        <v>158.69999999999999</v>
      </c>
      <c r="L60" s="33">
        <v>159.30000000000001</v>
      </c>
      <c r="M60" s="33">
        <v>159.9</v>
      </c>
      <c r="N60" s="33">
        <v>160.5</v>
      </c>
      <c r="O60" s="33">
        <v>160.69999999999999</v>
      </c>
      <c r="P60" s="33">
        <v>162.19999999999999</v>
      </c>
      <c r="Q60" s="33">
        <v>163.9</v>
      </c>
      <c r="R60" s="33">
        <v>164.9</v>
      </c>
      <c r="S60" s="33">
        <v>165.8</v>
      </c>
      <c r="T60" s="33">
        <v>166.6</v>
      </c>
      <c r="U60" s="33">
        <v>168.1</v>
      </c>
      <c r="V60" s="33">
        <v>169.7</v>
      </c>
      <c r="W60" s="33">
        <v>170.9</v>
      </c>
      <c r="X60" s="33">
        <v>172.3</v>
      </c>
      <c r="Y60" s="33">
        <v>173.6</v>
      </c>
    </row>
    <row r="61" spans="1:25" x14ac:dyDescent="0.2">
      <c r="A61" s="31" t="s">
        <v>7</v>
      </c>
      <c r="B61" s="33">
        <v>150.9</v>
      </c>
      <c r="C61" s="33">
        <v>158.69999999999999</v>
      </c>
      <c r="D61" s="33">
        <v>163.9</v>
      </c>
      <c r="E61" s="33">
        <v>170.1</v>
      </c>
      <c r="F61" s="33">
        <v>178.7</v>
      </c>
      <c r="G61" s="33">
        <v>183.7</v>
      </c>
      <c r="H61" s="33">
        <v>182.1</v>
      </c>
      <c r="I61" s="33">
        <v>188</v>
      </c>
      <c r="J61" s="33">
        <v>188</v>
      </c>
      <c r="K61" s="33">
        <v>190.6</v>
      </c>
      <c r="L61" s="33">
        <v>190.1</v>
      </c>
      <c r="M61" s="33">
        <v>187.6</v>
      </c>
      <c r="N61" s="33">
        <v>184.7</v>
      </c>
      <c r="O61" s="33">
        <v>184.9</v>
      </c>
      <c r="P61" s="33">
        <v>194.6</v>
      </c>
      <c r="Q61" s="33">
        <v>199.5</v>
      </c>
      <c r="R61" s="33">
        <v>202.4</v>
      </c>
      <c r="S61" s="33">
        <v>200.9</v>
      </c>
      <c r="T61" s="33">
        <v>195.8</v>
      </c>
      <c r="U61" s="33">
        <v>192.4</v>
      </c>
      <c r="V61" s="33">
        <v>188.7</v>
      </c>
      <c r="W61" s="33">
        <v>186.5</v>
      </c>
      <c r="X61" s="33">
        <v>188.9</v>
      </c>
      <c r="Y61" s="33">
        <v>188.5</v>
      </c>
    </row>
    <row r="62" spans="1:25" x14ac:dyDescent="0.2">
      <c r="A62" s="31" t="s">
        <v>8</v>
      </c>
      <c r="B62" s="33">
        <v>149.6</v>
      </c>
      <c r="C62" s="33">
        <v>150.69999999999999</v>
      </c>
      <c r="D62" s="33">
        <v>153.69999999999999</v>
      </c>
      <c r="E62" s="33">
        <v>164.4</v>
      </c>
      <c r="F62" s="33">
        <v>167.1</v>
      </c>
      <c r="G62" s="33">
        <v>164.6</v>
      </c>
      <c r="H62" s="33">
        <v>163.9</v>
      </c>
      <c r="I62" s="33">
        <v>156.80000000000001</v>
      </c>
      <c r="J62" s="33">
        <v>156.69999999999999</v>
      </c>
      <c r="K62" s="33">
        <v>155.69999999999999</v>
      </c>
      <c r="L62" s="33">
        <v>156.5</v>
      </c>
      <c r="M62" s="33">
        <v>154.9</v>
      </c>
      <c r="N62" s="33">
        <v>153.69999999999999</v>
      </c>
      <c r="O62" s="33">
        <v>153.69999999999999</v>
      </c>
      <c r="P62" s="33">
        <v>157.6</v>
      </c>
      <c r="Q62" s="33">
        <v>172.6</v>
      </c>
      <c r="R62" s="33">
        <v>171</v>
      </c>
      <c r="S62" s="33">
        <v>169.7</v>
      </c>
      <c r="T62" s="33">
        <v>174.2</v>
      </c>
      <c r="U62" s="33">
        <v>172.9</v>
      </c>
      <c r="V62" s="33">
        <v>165.7</v>
      </c>
      <c r="W62" s="33">
        <v>163.80000000000001</v>
      </c>
      <c r="X62" s="33">
        <v>160.69999999999999</v>
      </c>
      <c r="Y62" s="33">
        <v>158</v>
      </c>
    </row>
    <row r="63" spans="1:25" x14ac:dyDescent="0.2">
      <c r="A63" s="31" t="s">
        <v>9</v>
      </c>
      <c r="B63" s="33">
        <v>194.2</v>
      </c>
      <c r="C63" s="33">
        <v>160</v>
      </c>
      <c r="D63" s="33">
        <v>149.5</v>
      </c>
      <c r="E63" s="33">
        <v>144.1</v>
      </c>
      <c r="F63" s="33">
        <v>147.9</v>
      </c>
      <c r="G63" s="33">
        <v>155.4</v>
      </c>
      <c r="H63" s="33">
        <v>164.2</v>
      </c>
      <c r="I63" s="33">
        <v>162.19999999999999</v>
      </c>
      <c r="J63" s="33">
        <v>162.30000000000001</v>
      </c>
      <c r="K63" s="33">
        <v>185.3</v>
      </c>
      <c r="L63" s="33">
        <v>199.2</v>
      </c>
      <c r="M63" s="33">
        <v>188.3</v>
      </c>
      <c r="N63" s="33">
        <v>174.3</v>
      </c>
      <c r="O63" s="33">
        <v>169.7</v>
      </c>
      <c r="P63" s="33">
        <v>166.9</v>
      </c>
      <c r="Q63" s="33">
        <v>166.2</v>
      </c>
      <c r="R63" s="33">
        <v>174.9</v>
      </c>
      <c r="S63" s="33">
        <v>182.3</v>
      </c>
      <c r="T63" s="33">
        <v>182.1</v>
      </c>
      <c r="U63" s="33">
        <v>186.7</v>
      </c>
      <c r="V63" s="33">
        <v>191.8</v>
      </c>
      <c r="W63" s="33">
        <v>199.7</v>
      </c>
      <c r="X63" s="33">
        <v>183.1</v>
      </c>
      <c r="Y63" s="33">
        <v>159.9</v>
      </c>
    </row>
    <row r="64" spans="1:25" x14ac:dyDescent="0.2">
      <c r="A64" s="31" t="s">
        <v>10</v>
      </c>
      <c r="B64" s="33">
        <v>160.4</v>
      </c>
      <c r="C64" s="33">
        <v>158.80000000000001</v>
      </c>
      <c r="D64" s="33">
        <v>159.80000000000001</v>
      </c>
      <c r="E64" s="33">
        <v>161.69999999999999</v>
      </c>
      <c r="F64" s="33">
        <v>165.4</v>
      </c>
      <c r="G64" s="33">
        <v>166</v>
      </c>
      <c r="H64" s="33">
        <v>164</v>
      </c>
      <c r="I64" s="33">
        <v>164.1</v>
      </c>
      <c r="J64" s="33">
        <v>164.1</v>
      </c>
      <c r="K64" s="33">
        <v>165.2</v>
      </c>
      <c r="L64" s="33">
        <v>165.3</v>
      </c>
      <c r="M64" s="33">
        <v>164.4</v>
      </c>
      <c r="N64" s="33">
        <v>163.9</v>
      </c>
      <c r="O64" s="33">
        <v>163.69999999999999</v>
      </c>
      <c r="P64" s="33">
        <v>163.9</v>
      </c>
      <c r="Q64" s="33">
        <v>164.7</v>
      </c>
      <c r="R64" s="33">
        <v>164.7</v>
      </c>
      <c r="S64" s="33">
        <v>164.3</v>
      </c>
      <c r="T64" s="33">
        <v>164.3</v>
      </c>
      <c r="U64" s="33">
        <v>167.2</v>
      </c>
      <c r="V64" s="33">
        <v>169.1</v>
      </c>
      <c r="W64" s="33">
        <v>169.8</v>
      </c>
      <c r="X64" s="33">
        <v>170.5</v>
      </c>
      <c r="Y64" s="33">
        <v>170.8</v>
      </c>
    </row>
    <row r="65" spans="1:25" x14ac:dyDescent="0.2">
      <c r="A65" s="31" t="s">
        <v>11</v>
      </c>
      <c r="B65" s="33">
        <v>114.6</v>
      </c>
      <c r="C65" s="33">
        <v>112.8</v>
      </c>
      <c r="D65" s="33">
        <v>112.6</v>
      </c>
      <c r="E65" s="33">
        <v>113.1</v>
      </c>
      <c r="F65" s="33">
        <v>114.8</v>
      </c>
      <c r="G65" s="33">
        <v>115.1</v>
      </c>
      <c r="H65" s="33">
        <v>114.5</v>
      </c>
      <c r="I65" s="33">
        <v>119.7</v>
      </c>
      <c r="J65" s="33">
        <v>119.7</v>
      </c>
      <c r="K65" s="33">
        <v>121.9</v>
      </c>
      <c r="L65" s="33">
        <v>122.4</v>
      </c>
      <c r="M65" s="33">
        <v>121</v>
      </c>
      <c r="N65" s="33">
        <v>120</v>
      </c>
      <c r="O65" s="33">
        <v>118.9</v>
      </c>
      <c r="P65" s="33">
        <v>118.8</v>
      </c>
      <c r="Q65" s="33">
        <v>119</v>
      </c>
      <c r="R65" s="33">
        <v>119.7</v>
      </c>
      <c r="S65" s="33">
        <v>119.9</v>
      </c>
      <c r="T65" s="33">
        <v>120</v>
      </c>
      <c r="U65" s="33">
        <v>120.9</v>
      </c>
      <c r="V65" s="33">
        <v>121.6</v>
      </c>
      <c r="W65" s="33">
        <v>121.9</v>
      </c>
      <c r="X65" s="33">
        <v>122.1</v>
      </c>
      <c r="Y65" s="33">
        <v>121.8</v>
      </c>
    </row>
    <row r="66" spans="1:25" x14ac:dyDescent="0.2">
      <c r="A66" s="31" t="s">
        <v>12</v>
      </c>
      <c r="B66" s="33">
        <v>164</v>
      </c>
      <c r="C66" s="33">
        <v>164.2</v>
      </c>
      <c r="D66" s="33">
        <v>163.5</v>
      </c>
      <c r="E66" s="33">
        <v>163.9</v>
      </c>
      <c r="F66" s="33">
        <v>168.2</v>
      </c>
      <c r="G66" s="33">
        <v>168.5</v>
      </c>
      <c r="H66" s="33">
        <v>168.3</v>
      </c>
      <c r="I66" s="33">
        <v>168.8</v>
      </c>
      <c r="J66" s="33">
        <v>168.8</v>
      </c>
      <c r="K66" s="33">
        <v>169.3</v>
      </c>
      <c r="L66" s="33">
        <v>169.6</v>
      </c>
      <c r="M66" s="33">
        <v>170.5</v>
      </c>
      <c r="N66" s="33">
        <v>172.1</v>
      </c>
      <c r="O66" s="33">
        <v>174.3</v>
      </c>
      <c r="P66" s="33">
        <v>177.4</v>
      </c>
      <c r="Q66" s="33">
        <v>181.3</v>
      </c>
      <c r="R66" s="33">
        <v>184.9</v>
      </c>
      <c r="S66" s="33">
        <v>187.1</v>
      </c>
      <c r="T66" s="33">
        <v>190</v>
      </c>
      <c r="U66" s="33">
        <v>193.6</v>
      </c>
      <c r="V66" s="33">
        <v>197.3</v>
      </c>
      <c r="W66" s="33">
        <v>199.9</v>
      </c>
      <c r="X66" s="33">
        <v>202.8</v>
      </c>
      <c r="Y66" s="33">
        <v>205.2</v>
      </c>
    </row>
    <row r="67" spans="1:25" x14ac:dyDescent="0.2">
      <c r="A67" s="31" t="s">
        <v>13</v>
      </c>
      <c r="B67" s="33">
        <v>151.80000000000001</v>
      </c>
      <c r="C67" s="33">
        <v>155.5</v>
      </c>
      <c r="D67" s="33">
        <v>156.5</v>
      </c>
      <c r="E67" s="33">
        <v>157.6</v>
      </c>
      <c r="F67" s="33">
        <v>159.30000000000001</v>
      </c>
      <c r="G67" s="33">
        <v>160</v>
      </c>
      <c r="H67" s="33">
        <v>160.9</v>
      </c>
      <c r="I67" s="33">
        <v>162.69999999999999</v>
      </c>
      <c r="J67" s="33">
        <v>162.69999999999999</v>
      </c>
      <c r="K67" s="33">
        <v>163.19999999999999</v>
      </c>
      <c r="L67" s="33">
        <v>163.69999999999999</v>
      </c>
      <c r="M67" s="33">
        <v>164.2</v>
      </c>
      <c r="N67" s="33">
        <v>164.3</v>
      </c>
      <c r="O67" s="33">
        <v>164.7</v>
      </c>
      <c r="P67" s="33">
        <v>165.3</v>
      </c>
      <c r="Q67" s="33">
        <v>166.2</v>
      </c>
      <c r="R67" s="33">
        <v>167.1</v>
      </c>
      <c r="S67" s="33">
        <v>167.9</v>
      </c>
      <c r="T67" s="33">
        <v>168.4</v>
      </c>
      <c r="U67" s="33">
        <v>168.8</v>
      </c>
      <c r="V67" s="33">
        <v>169.4</v>
      </c>
      <c r="W67" s="33">
        <v>169.9</v>
      </c>
      <c r="X67" s="33">
        <v>170.4</v>
      </c>
      <c r="Y67" s="33">
        <v>171</v>
      </c>
    </row>
    <row r="68" spans="1:25" x14ac:dyDescent="0.2">
      <c r="A68" s="31" t="s">
        <v>48</v>
      </c>
      <c r="B68" s="33">
        <v>165.6</v>
      </c>
      <c r="C68" s="33">
        <v>167.5</v>
      </c>
      <c r="D68" s="33">
        <v>168.2</v>
      </c>
      <c r="E68" s="33">
        <v>168.9</v>
      </c>
      <c r="F68" s="33">
        <v>170.4</v>
      </c>
      <c r="G68" s="33">
        <v>172.4</v>
      </c>
      <c r="H68" s="33">
        <v>172.2</v>
      </c>
      <c r="I68" s="33">
        <v>173.9</v>
      </c>
      <c r="J68" s="33">
        <v>173.9</v>
      </c>
      <c r="K68" s="33">
        <v>174.7</v>
      </c>
      <c r="L68" s="33">
        <v>175.5</v>
      </c>
      <c r="M68" s="33">
        <v>176.5</v>
      </c>
      <c r="N68" s="33">
        <v>177.3</v>
      </c>
      <c r="O68" s="33">
        <v>178</v>
      </c>
      <c r="P68" s="33">
        <v>179.3</v>
      </c>
      <c r="Q68" s="33">
        <v>180.9</v>
      </c>
      <c r="R68" s="33">
        <v>182.5</v>
      </c>
      <c r="S68" s="33">
        <v>183.9</v>
      </c>
      <c r="T68" s="33">
        <v>185.2</v>
      </c>
      <c r="U68" s="33">
        <v>186.3</v>
      </c>
      <c r="V68" s="33">
        <v>187.4</v>
      </c>
      <c r="W68" s="33">
        <v>188.3</v>
      </c>
      <c r="X68" s="33">
        <v>189.5</v>
      </c>
      <c r="Y68" s="33">
        <v>190.3</v>
      </c>
    </row>
    <row r="69" spans="1:25" x14ac:dyDescent="0.2">
      <c r="A69" s="31" t="s">
        <v>15</v>
      </c>
      <c r="B69" s="33">
        <v>161</v>
      </c>
      <c r="C69" s="33">
        <v>156.9</v>
      </c>
      <c r="D69" s="33">
        <v>156.69999999999999</v>
      </c>
      <c r="E69" s="33">
        <v>158</v>
      </c>
      <c r="F69" s="33">
        <v>160.69999999999999</v>
      </c>
      <c r="G69" s="33">
        <v>162.6</v>
      </c>
      <c r="H69" s="33">
        <v>164</v>
      </c>
      <c r="I69" s="33">
        <v>164</v>
      </c>
      <c r="J69" s="33">
        <v>164</v>
      </c>
      <c r="K69" s="33">
        <v>167.7</v>
      </c>
      <c r="L69" s="33">
        <v>169.7</v>
      </c>
      <c r="M69" s="33">
        <v>168.2</v>
      </c>
      <c r="N69" s="33">
        <v>166.4</v>
      </c>
      <c r="O69" s="33">
        <v>166.2</v>
      </c>
      <c r="P69" s="33">
        <v>168.4</v>
      </c>
      <c r="Q69" s="33">
        <v>170.8</v>
      </c>
      <c r="R69" s="33">
        <v>173.3</v>
      </c>
      <c r="S69" s="33">
        <v>174.9</v>
      </c>
      <c r="T69" s="33">
        <v>175</v>
      </c>
      <c r="U69" s="33">
        <v>176.3</v>
      </c>
      <c r="V69" s="33">
        <v>177.8</v>
      </c>
      <c r="W69" s="33">
        <v>179.6</v>
      </c>
      <c r="X69" s="33">
        <v>178.3</v>
      </c>
      <c r="Y69" s="33">
        <v>175.9</v>
      </c>
    </row>
    <row r="70" spans="1:25" x14ac:dyDescent="0.2">
      <c r="A70" s="14" t="s">
        <v>61</v>
      </c>
      <c r="B70" s="33">
        <v>186.5</v>
      </c>
      <c r="C70" s="33">
        <v>188.3</v>
      </c>
      <c r="D70" s="33">
        <v>188.1</v>
      </c>
      <c r="E70" s="33">
        <v>188.8</v>
      </c>
      <c r="F70" s="33">
        <v>191.9</v>
      </c>
      <c r="G70" s="33">
        <v>190.8</v>
      </c>
      <c r="H70" s="33">
        <v>191.2</v>
      </c>
      <c r="I70" s="33">
        <v>192.1</v>
      </c>
      <c r="J70" s="33">
        <v>192.1</v>
      </c>
      <c r="K70" s="33">
        <v>192.7</v>
      </c>
      <c r="L70" s="33">
        <v>192.9</v>
      </c>
      <c r="M70" s="33">
        <v>192.4</v>
      </c>
      <c r="N70" s="33">
        <v>192.2</v>
      </c>
      <c r="O70" s="33">
        <v>192.8</v>
      </c>
      <c r="P70" s="33">
        <v>193.7</v>
      </c>
      <c r="Q70" s="33">
        <v>193.9</v>
      </c>
      <c r="R70" s="33">
        <v>194.1</v>
      </c>
      <c r="S70" s="33">
        <v>194.3</v>
      </c>
      <c r="T70" s="33">
        <v>194.6</v>
      </c>
      <c r="U70" s="33">
        <v>195</v>
      </c>
      <c r="V70" s="33">
        <v>195.9</v>
      </c>
      <c r="W70" s="33">
        <v>196.3</v>
      </c>
      <c r="X70" s="33">
        <v>196.9</v>
      </c>
      <c r="Y70" s="33">
        <v>197.3</v>
      </c>
    </row>
    <row r="71" spans="1:25" x14ac:dyDescent="0.2">
      <c r="A71" s="31" t="s">
        <v>17</v>
      </c>
      <c r="B71" s="33">
        <v>155.5</v>
      </c>
      <c r="C71" s="33">
        <v>157.19999999999999</v>
      </c>
      <c r="D71" s="33">
        <v>157.80000000000001</v>
      </c>
      <c r="E71" s="33">
        <v>158.80000000000001</v>
      </c>
      <c r="F71" s="33">
        <v>161.80000000000001</v>
      </c>
      <c r="G71" s="33">
        <v>162.19999999999999</v>
      </c>
      <c r="H71" s="33">
        <v>162.80000000000001</v>
      </c>
      <c r="I71" s="33">
        <v>164.5</v>
      </c>
      <c r="J71" s="33">
        <v>164.6</v>
      </c>
      <c r="K71" s="33">
        <v>165.7</v>
      </c>
      <c r="L71" s="33">
        <v>167.2</v>
      </c>
      <c r="M71" s="33">
        <v>168.5</v>
      </c>
      <c r="N71" s="33">
        <v>169.9</v>
      </c>
      <c r="O71" s="33">
        <v>170.8</v>
      </c>
      <c r="P71" s="33">
        <v>172.1</v>
      </c>
      <c r="Q71" s="33">
        <v>173.9</v>
      </c>
      <c r="R71" s="33">
        <v>175.6</v>
      </c>
      <c r="S71" s="33">
        <v>177.1</v>
      </c>
      <c r="T71" s="33">
        <v>178.3</v>
      </c>
      <c r="U71" s="33">
        <v>179.5</v>
      </c>
      <c r="V71" s="33">
        <v>180.9</v>
      </c>
      <c r="W71" s="33">
        <v>181.9</v>
      </c>
      <c r="X71" s="33">
        <v>183.1</v>
      </c>
      <c r="Y71" s="33">
        <v>184</v>
      </c>
    </row>
    <row r="72" spans="1:25" x14ac:dyDescent="0.2">
      <c r="A72" s="31" t="s">
        <v>18</v>
      </c>
      <c r="B72" s="33">
        <v>146.1</v>
      </c>
      <c r="C72" s="33">
        <v>147.4</v>
      </c>
      <c r="D72" s="33">
        <v>147.9</v>
      </c>
      <c r="E72" s="33">
        <v>148.5</v>
      </c>
      <c r="F72" s="33">
        <v>152.1</v>
      </c>
      <c r="G72" s="33">
        <v>151.80000000000001</v>
      </c>
      <c r="H72" s="33">
        <v>153.1</v>
      </c>
      <c r="I72" s="33">
        <v>155.30000000000001</v>
      </c>
      <c r="J72" s="33">
        <v>155.30000000000001</v>
      </c>
      <c r="K72" s="33">
        <v>156.30000000000001</v>
      </c>
      <c r="L72" s="33">
        <v>157.4</v>
      </c>
      <c r="M72" s="33">
        <v>158.69999999999999</v>
      </c>
      <c r="N72" s="33">
        <v>160.69999999999999</v>
      </c>
      <c r="O72" s="33">
        <v>162.4</v>
      </c>
      <c r="P72" s="33">
        <v>164.6</v>
      </c>
      <c r="Q72" s="33">
        <v>166.5</v>
      </c>
      <c r="R72" s="33">
        <v>168.4</v>
      </c>
      <c r="S72" s="33">
        <v>169.9</v>
      </c>
      <c r="T72" s="33">
        <v>171.3</v>
      </c>
      <c r="U72" s="33">
        <v>172.7</v>
      </c>
      <c r="V72" s="33">
        <v>174.3</v>
      </c>
      <c r="W72" s="33">
        <v>175.3</v>
      </c>
      <c r="X72" s="33">
        <v>176.2</v>
      </c>
      <c r="Y72" s="33">
        <v>177</v>
      </c>
    </row>
    <row r="73" spans="1:25" x14ac:dyDescent="0.2">
      <c r="A73" s="31" t="s">
        <v>19</v>
      </c>
      <c r="B73" s="33">
        <v>154.19999999999999</v>
      </c>
      <c r="C73" s="33">
        <v>155.80000000000001</v>
      </c>
      <c r="D73" s="33">
        <v>156.4</v>
      </c>
      <c r="E73" s="33">
        <v>157.30000000000001</v>
      </c>
      <c r="F73" s="33">
        <v>160.4</v>
      </c>
      <c r="G73" s="33">
        <v>160.69999999999999</v>
      </c>
      <c r="H73" s="33">
        <v>161.4</v>
      </c>
      <c r="I73" s="33">
        <v>163.19999999999999</v>
      </c>
      <c r="J73" s="33">
        <v>163.30000000000001</v>
      </c>
      <c r="K73" s="33">
        <v>164.3</v>
      </c>
      <c r="L73" s="33">
        <v>165.8</v>
      </c>
      <c r="M73" s="33">
        <v>167</v>
      </c>
      <c r="N73" s="33">
        <v>168.5</v>
      </c>
      <c r="O73" s="33">
        <v>169.6</v>
      </c>
      <c r="P73" s="33">
        <v>171.1</v>
      </c>
      <c r="Q73" s="33">
        <v>172.8</v>
      </c>
      <c r="R73" s="33">
        <v>174.6</v>
      </c>
      <c r="S73" s="33">
        <v>176</v>
      </c>
      <c r="T73" s="33">
        <v>177.3</v>
      </c>
      <c r="U73" s="33">
        <v>178.5</v>
      </c>
      <c r="V73" s="33">
        <v>179.9</v>
      </c>
      <c r="W73" s="33">
        <v>181</v>
      </c>
      <c r="X73" s="33">
        <v>182.1</v>
      </c>
      <c r="Y73" s="33">
        <v>183</v>
      </c>
    </row>
    <row r="74" spans="1:25" x14ac:dyDescent="0.2">
      <c r="A74" s="31" t="s">
        <v>20</v>
      </c>
      <c r="B74" s="33">
        <v>157.69999999999999</v>
      </c>
      <c r="C74" s="33">
        <v>159.80000000000001</v>
      </c>
      <c r="D74" s="33">
        <v>159.9</v>
      </c>
      <c r="E74" s="33">
        <v>161.4</v>
      </c>
      <c r="F74" s="33">
        <v>161.6</v>
      </c>
      <c r="G74" s="33">
        <v>160.5</v>
      </c>
      <c r="H74" s="33">
        <v>161.5</v>
      </c>
      <c r="I74" s="33">
        <v>162.1</v>
      </c>
      <c r="J74" s="33">
        <v>162.1</v>
      </c>
      <c r="K74" s="33">
        <v>163.6</v>
      </c>
      <c r="L74" s="33">
        <v>164.2</v>
      </c>
      <c r="M74" s="33">
        <v>163.4</v>
      </c>
      <c r="N74" s="33">
        <v>164.5</v>
      </c>
      <c r="O74" s="33">
        <v>165.5</v>
      </c>
      <c r="P74" s="33">
        <v>165.3</v>
      </c>
      <c r="Q74" s="33">
        <v>167</v>
      </c>
      <c r="R74" s="33">
        <v>167.5</v>
      </c>
      <c r="S74" s="33">
        <v>166.8</v>
      </c>
      <c r="T74" s="33">
        <v>167.8</v>
      </c>
      <c r="U74" s="33">
        <v>169</v>
      </c>
      <c r="V74" s="33">
        <v>169.5</v>
      </c>
      <c r="W74" s="33">
        <v>171.2</v>
      </c>
      <c r="X74" s="33">
        <v>171.8</v>
      </c>
      <c r="Y74" s="33">
        <v>170.7</v>
      </c>
    </row>
    <row r="75" spans="1:25" x14ac:dyDescent="0.2">
      <c r="A75" s="31" t="s">
        <v>21</v>
      </c>
      <c r="B75" s="33">
        <v>147.9</v>
      </c>
      <c r="C75" s="33">
        <v>152.4</v>
      </c>
      <c r="D75" s="33">
        <v>155.5</v>
      </c>
      <c r="E75" s="33">
        <v>155.6</v>
      </c>
      <c r="F75" s="33">
        <v>159.4</v>
      </c>
      <c r="G75" s="33">
        <v>159.80000000000001</v>
      </c>
      <c r="H75" s="33">
        <v>160.69999999999999</v>
      </c>
      <c r="I75" s="33">
        <v>162.6</v>
      </c>
      <c r="J75" s="33">
        <v>162.6</v>
      </c>
      <c r="K75" s="33">
        <v>164.2</v>
      </c>
      <c r="L75" s="33">
        <v>163.9</v>
      </c>
      <c r="M75" s="33">
        <v>164.1</v>
      </c>
      <c r="N75" s="33">
        <v>164.2</v>
      </c>
      <c r="O75" s="33">
        <v>165.7</v>
      </c>
      <c r="P75" s="33">
        <v>167.2</v>
      </c>
      <c r="Q75" s="33">
        <v>172.2</v>
      </c>
      <c r="R75" s="33">
        <v>174.6</v>
      </c>
      <c r="S75" s="33">
        <v>176</v>
      </c>
      <c r="T75" s="33">
        <v>179.6</v>
      </c>
      <c r="U75" s="33">
        <v>178.8</v>
      </c>
      <c r="V75" s="33">
        <v>179.5</v>
      </c>
      <c r="W75" s="33">
        <v>180.5</v>
      </c>
      <c r="X75" s="33">
        <v>181.3</v>
      </c>
      <c r="Y75" s="33">
        <v>182</v>
      </c>
    </row>
    <row r="76" spans="1:25" x14ac:dyDescent="0.2">
      <c r="A76" s="31" t="s">
        <v>22</v>
      </c>
      <c r="B76" s="33">
        <v>150</v>
      </c>
      <c r="C76" s="33">
        <v>150.9</v>
      </c>
      <c r="D76" s="33">
        <v>151.19999999999999</v>
      </c>
      <c r="E76" s="33">
        <v>151.80000000000001</v>
      </c>
      <c r="F76" s="33">
        <v>154.69999999999999</v>
      </c>
      <c r="G76" s="33">
        <v>154.80000000000001</v>
      </c>
      <c r="H76" s="33">
        <v>155.80000000000001</v>
      </c>
      <c r="I76" s="33">
        <v>157.5</v>
      </c>
      <c r="J76" s="33">
        <v>157.5</v>
      </c>
      <c r="K76" s="33">
        <v>158.4</v>
      </c>
      <c r="L76" s="33">
        <v>159.30000000000001</v>
      </c>
      <c r="M76" s="33">
        <v>160.19999999999999</v>
      </c>
      <c r="N76" s="33">
        <v>161.1</v>
      </c>
      <c r="O76" s="33">
        <v>161.80000000000001</v>
      </c>
      <c r="P76" s="33">
        <v>162.80000000000001</v>
      </c>
      <c r="Q76" s="33">
        <v>164</v>
      </c>
      <c r="R76" s="33">
        <v>165.2</v>
      </c>
      <c r="S76" s="33">
        <v>166.4</v>
      </c>
      <c r="T76" s="33">
        <v>167.4</v>
      </c>
      <c r="U76" s="33">
        <v>168.5</v>
      </c>
      <c r="V76" s="33">
        <v>169.5</v>
      </c>
      <c r="W76" s="33">
        <v>170.4</v>
      </c>
      <c r="X76" s="33">
        <v>171.4</v>
      </c>
      <c r="Y76" s="33">
        <v>172.1</v>
      </c>
    </row>
    <row r="77" spans="1:25" x14ac:dyDescent="0.2">
      <c r="A77" s="14" t="s">
        <v>76</v>
      </c>
      <c r="B77" s="33">
        <v>159.30000000000001</v>
      </c>
      <c r="C77" s="33">
        <v>161.30000000000001</v>
      </c>
      <c r="D77" s="33">
        <v>161.69999999999999</v>
      </c>
      <c r="E77" s="33">
        <v>162.30000000000001</v>
      </c>
      <c r="F77" s="33">
        <v>165.8</v>
      </c>
      <c r="G77" s="33">
        <v>166.3</v>
      </c>
      <c r="H77" s="33">
        <v>167</v>
      </c>
      <c r="I77" s="33">
        <v>168.4</v>
      </c>
      <c r="J77" s="33">
        <v>168.4</v>
      </c>
      <c r="K77" s="33">
        <v>169.1</v>
      </c>
      <c r="L77" s="33">
        <v>169.9</v>
      </c>
      <c r="M77" s="33">
        <v>170.6</v>
      </c>
      <c r="N77" s="33">
        <v>171.4</v>
      </c>
      <c r="O77" s="33">
        <v>172.2</v>
      </c>
      <c r="P77" s="33">
        <v>173</v>
      </c>
      <c r="Q77" s="33">
        <v>174</v>
      </c>
      <c r="R77" s="33">
        <v>174.8</v>
      </c>
      <c r="S77" s="33">
        <v>175.4</v>
      </c>
      <c r="T77" s="33">
        <v>176.1</v>
      </c>
      <c r="U77" s="33">
        <v>176.8</v>
      </c>
      <c r="V77" s="33">
        <v>177.8</v>
      </c>
      <c r="W77" s="33">
        <v>178.7</v>
      </c>
      <c r="X77" s="33">
        <v>179.8</v>
      </c>
      <c r="Y77" s="33">
        <v>181.1</v>
      </c>
    </row>
    <row r="78" spans="1:25" x14ac:dyDescent="0.2">
      <c r="A78" s="14" t="s">
        <v>24</v>
      </c>
      <c r="B78" s="33">
        <v>141.9</v>
      </c>
      <c r="C78" s="33">
        <v>145.1</v>
      </c>
      <c r="D78" s="33">
        <v>146.19999999999999</v>
      </c>
      <c r="E78" s="33">
        <v>146.6</v>
      </c>
      <c r="F78" s="33">
        <v>148.9</v>
      </c>
      <c r="G78" s="33">
        <v>150.69999999999999</v>
      </c>
      <c r="H78" s="33">
        <v>153.1</v>
      </c>
      <c r="I78" s="33">
        <v>154</v>
      </c>
      <c r="J78" s="33">
        <v>154</v>
      </c>
      <c r="K78" s="33">
        <v>155.69999999999999</v>
      </c>
      <c r="L78" s="33">
        <v>154.80000000000001</v>
      </c>
      <c r="M78" s="33">
        <v>155.69999999999999</v>
      </c>
      <c r="N78" s="33">
        <v>156.5</v>
      </c>
      <c r="O78" s="33">
        <v>156.9</v>
      </c>
      <c r="P78" s="33">
        <v>157.9</v>
      </c>
      <c r="Q78" s="33">
        <v>162.6</v>
      </c>
      <c r="R78" s="33">
        <v>163</v>
      </c>
      <c r="S78" s="33">
        <v>161.1</v>
      </c>
      <c r="T78" s="33">
        <v>161.6</v>
      </c>
      <c r="U78" s="33">
        <v>161.9</v>
      </c>
      <c r="V78" s="33">
        <v>162.30000000000001</v>
      </c>
      <c r="W78" s="33">
        <v>162.9</v>
      </c>
      <c r="X78" s="33">
        <v>163</v>
      </c>
      <c r="Y78" s="33">
        <v>163.4</v>
      </c>
    </row>
    <row r="79" spans="1:25" x14ac:dyDescent="0.2">
      <c r="A79" s="31" t="s">
        <v>25</v>
      </c>
      <c r="B79" s="33">
        <v>149.6</v>
      </c>
      <c r="C79" s="33">
        <v>151.5</v>
      </c>
      <c r="D79" s="33">
        <v>152.6</v>
      </c>
      <c r="E79" s="33">
        <v>153.19999999999999</v>
      </c>
      <c r="F79" s="33">
        <v>155.80000000000001</v>
      </c>
      <c r="G79" s="33">
        <v>154.9</v>
      </c>
      <c r="H79" s="33">
        <v>155.30000000000001</v>
      </c>
      <c r="I79" s="33">
        <v>157.6</v>
      </c>
      <c r="J79" s="33">
        <v>157.69999999999999</v>
      </c>
      <c r="K79" s="33">
        <v>158.6</v>
      </c>
      <c r="L79" s="33">
        <v>159.80000000000001</v>
      </c>
      <c r="M79" s="33">
        <v>160.6</v>
      </c>
      <c r="N79" s="33">
        <v>161.19999999999999</v>
      </c>
      <c r="O79" s="33">
        <v>162.1</v>
      </c>
      <c r="P79" s="33">
        <v>163.30000000000001</v>
      </c>
      <c r="Q79" s="33">
        <v>164.4</v>
      </c>
      <c r="R79" s="33">
        <v>165.1</v>
      </c>
      <c r="S79" s="33">
        <v>165.8</v>
      </c>
      <c r="T79" s="33">
        <v>166.3</v>
      </c>
      <c r="U79" s="33">
        <v>166.9</v>
      </c>
      <c r="V79" s="33">
        <v>167.6</v>
      </c>
      <c r="W79" s="33">
        <v>168.2</v>
      </c>
      <c r="X79" s="33">
        <v>168.5</v>
      </c>
      <c r="Y79" s="33">
        <v>168.9</v>
      </c>
    </row>
    <row r="80" spans="1:25" x14ac:dyDescent="0.2">
      <c r="A80" s="14" t="s">
        <v>77</v>
      </c>
      <c r="B80" s="33">
        <v>159.19999999999999</v>
      </c>
      <c r="C80" s="33">
        <v>159.5</v>
      </c>
      <c r="D80" s="33">
        <v>160.19999999999999</v>
      </c>
      <c r="E80" s="33">
        <v>160.30000000000001</v>
      </c>
      <c r="F80" s="33">
        <v>161.19999999999999</v>
      </c>
      <c r="G80" s="33">
        <v>161.69999999999999</v>
      </c>
      <c r="H80" s="33">
        <v>163.19999999999999</v>
      </c>
      <c r="I80" s="33">
        <v>163.80000000000001</v>
      </c>
      <c r="J80" s="33">
        <v>163.69999999999999</v>
      </c>
      <c r="K80" s="33">
        <v>163.9</v>
      </c>
      <c r="L80" s="33">
        <v>164.3</v>
      </c>
      <c r="M80" s="33">
        <v>164.4</v>
      </c>
      <c r="N80" s="33">
        <v>164.7</v>
      </c>
      <c r="O80" s="33">
        <v>165.4</v>
      </c>
      <c r="P80" s="33">
        <v>166</v>
      </c>
      <c r="Q80" s="33">
        <v>166.9</v>
      </c>
      <c r="R80" s="33">
        <v>167.9</v>
      </c>
      <c r="S80" s="33">
        <v>169</v>
      </c>
      <c r="T80" s="33">
        <v>171.4</v>
      </c>
      <c r="U80" s="33">
        <v>172.3</v>
      </c>
      <c r="V80" s="33">
        <v>173.1</v>
      </c>
      <c r="W80" s="33">
        <v>173.4</v>
      </c>
      <c r="X80" s="33">
        <v>173.7</v>
      </c>
      <c r="Y80" s="33">
        <v>174.1</v>
      </c>
    </row>
    <row r="81" spans="1:25" x14ac:dyDescent="0.2">
      <c r="A81" s="31" t="s">
        <v>49</v>
      </c>
      <c r="B81" s="33">
        <v>156.80000000000001</v>
      </c>
      <c r="C81" s="33">
        <v>155.80000000000001</v>
      </c>
      <c r="D81" s="33">
        <v>153.80000000000001</v>
      </c>
      <c r="E81" s="33">
        <v>155.4</v>
      </c>
      <c r="F81" s="33">
        <v>158.6</v>
      </c>
      <c r="G81" s="33">
        <v>158.80000000000001</v>
      </c>
      <c r="H81" s="33">
        <v>160.1</v>
      </c>
      <c r="I81" s="33">
        <v>160</v>
      </c>
      <c r="J81" s="33">
        <v>160</v>
      </c>
      <c r="K81" s="33">
        <v>160.80000000000001</v>
      </c>
      <c r="L81" s="33">
        <v>162.19999999999999</v>
      </c>
      <c r="M81" s="33">
        <v>162.6</v>
      </c>
      <c r="N81" s="33">
        <v>163</v>
      </c>
      <c r="O81" s="33">
        <v>164.4</v>
      </c>
      <c r="P81" s="33">
        <v>167.2</v>
      </c>
      <c r="Q81" s="33">
        <v>168.8</v>
      </c>
      <c r="R81" s="33">
        <v>168.4</v>
      </c>
      <c r="S81" s="33">
        <v>169.4</v>
      </c>
      <c r="T81" s="33">
        <v>169.7</v>
      </c>
      <c r="U81" s="33">
        <v>171.2</v>
      </c>
      <c r="V81" s="33">
        <v>170.9</v>
      </c>
      <c r="W81" s="33">
        <v>172.1</v>
      </c>
      <c r="X81" s="33">
        <v>173.6</v>
      </c>
      <c r="Y81" s="33">
        <v>175.8</v>
      </c>
    </row>
    <row r="82" spans="1:25" x14ac:dyDescent="0.2">
      <c r="A82" s="14" t="s">
        <v>78</v>
      </c>
      <c r="B82" s="33">
        <v>151.9</v>
      </c>
      <c r="C82" s="33">
        <v>153.4</v>
      </c>
      <c r="D82" s="33">
        <v>153.80000000000001</v>
      </c>
      <c r="E82" s="33">
        <v>154.4</v>
      </c>
      <c r="F82" s="33">
        <v>156.80000000000001</v>
      </c>
      <c r="G82" s="33">
        <v>157.6</v>
      </c>
      <c r="H82" s="33">
        <v>159</v>
      </c>
      <c r="I82" s="33">
        <v>160</v>
      </c>
      <c r="J82" s="33">
        <v>160</v>
      </c>
      <c r="K82" s="33">
        <v>161</v>
      </c>
      <c r="L82" s="33">
        <v>161.4</v>
      </c>
      <c r="M82" s="33">
        <v>162</v>
      </c>
      <c r="N82" s="33">
        <v>162.69999999999999</v>
      </c>
      <c r="O82" s="33">
        <v>163.5</v>
      </c>
      <c r="P82" s="33">
        <v>164.6</v>
      </c>
      <c r="Q82" s="33">
        <v>166.8</v>
      </c>
      <c r="R82" s="33">
        <v>167.5</v>
      </c>
      <c r="S82" s="33">
        <v>167.5</v>
      </c>
      <c r="T82" s="33">
        <v>168.4</v>
      </c>
      <c r="U82" s="33">
        <v>169.1</v>
      </c>
      <c r="V82" s="33">
        <v>169.7</v>
      </c>
      <c r="W82" s="33">
        <v>170.5</v>
      </c>
      <c r="X82" s="33">
        <v>171.1</v>
      </c>
      <c r="Y82" s="33">
        <v>172</v>
      </c>
    </row>
    <row r="87" spans="1:25" x14ac:dyDescent="0.2">
      <c r="C87" s="23" t="s">
        <v>109</v>
      </c>
      <c r="D87" s="149" t="s">
        <v>132</v>
      </c>
      <c r="E87" s="150"/>
    </row>
    <row r="88" spans="1:25" x14ac:dyDescent="0.2">
      <c r="C88" s="68" t="s">
        <v>3</v>
      </c>
      <c r="D88" s="26">
        <f>CORREL($B$56:$Y$56,B57:Y57)</f>
        <v>0.63088997235416833</v>
      </c>
      <c r="E88" s="35" t="str">
        <f>IF(D88&gt;0.39,"Strong","Weak")</f>
        <v>Strong</v>
      </c>
    </row>
    <row r="89" spans="1:25" x14ac:dyDescent="0.2">
      <c r="C89" s="68" t="s">
        <v>4</v>
      </c>
      <c r="D89" s="26">
        <f>CORREL($B$56:$Y$56,B58:Y58)</f>
        <v>0.82753719540868953</v>
      </c>
      <c r="E89" s="35" t="str">
        <f t="shared" ref="E89:E113" si="0">IF(D89&gt;0.39,"Strong","Weak")</f>
        <v>Strong</v>
      </c>
    </row>
    <row r="90" spans="1:25" ht="13.5" thickBot="1" x14ac:dyDescent="0.25">
      <c r="C90" s="68" t="s">
        <v>5</v>
      </c>
      <c r="D90" s="26">
        <f t="shared" ref="D90:D112" si="1">CORREL($B$56:$Y$56,B59:Y59)</f>
        <v>-0.14639742208981818</v>
      </c>
      <c r="E90" s="35" t="str">
        <f t="shared" si="0"/>
        <v>Weak</v>
      </c>
    </row>
    <row r="91" spans="1:25" ht="12.75" customHeight="1" x14ac:dyDescent="0.2">
      <c r="C91" s="68" t="s">
        <v>6</v>
      </c>
      <c r="D91" s="26">
        <f t="shared" si="1"/>
        <v>0.74329009060698747</v>
      </c>
      <c r="E91" s="35" t="str">
        <f t="shared" si="0"/>
        <v>Strong</v>
      </c>
      <c r="H91" s="151" t="s">
        <v>141</v>
      </c>
      <c r="I91" s="152"/>
      <c r="J91" s="152"/>
      <c r="K91" s="152"/>
      <c r="L91" s="153"/>
    </row>
    <row r="92" spans="1:25" ht="12.75" customHeight="1" x14ac:dyDescent="0.2">
      <c r="C92" s="68" t="s">
        <v>7</v>
      </c>
      <c r="D92" s="26">
        <f>CORREL($B$56:$Y$56,B61:Y61)</f>
        <v>0.78723545571256881</v>
      </c>
      <c r="E92" s="35" t="str">
        <f t="shared" si="0"/>
        <v>Strong</v>
      </c>
      <c r="H92" s="154"/>
      <c r="I92" s="155"/>
      <c r="J92" s="155"/>
      <c r="K92" s="155"/>
      <c r="L92" s="156"/>
    </row>
    <row r="93" spans="1:25" ht="12.75" customHeight="1" thickBot="1" x14ac:dyDescent="0.25">
      <c r="C93" s="68" t="s">
        <v>8</v>
      </c>
      <c r="D93" s="26">
        <f t="shared" si="1"/>
        <v>0.6347252186892316</v>
      </c>
      <c r="E93" s="35" t="str">
        <f t="shared" si="0"/>
        <v>Strong</v>
      </c>
      <c r="H93" s="157"/>
      <c r="I93" s="158"/>
      <c r="J93" s="158"/>
      <c r="K93" s="158"/>
      <c r="L93" s="159"/>
    </row>
    <row r="94" spans="1:25" x14ac:dyDescent="0.2">
      <c r="C94" s="68" t="s">
        <v>9</v>
      </c>
      <c r="D94" s="26">
        <f t="shared" si="1"/>
        <v>0.37754361153438942</v>
      </c>
      <c r="E94" s="35" t="str">
        <f t="shared" si="0"/>
        <v>Weak</v>
      </c>
    </row>
    <row r="95" spans="1:25" x14ac:dyDescent="0.2">
      <c r="C95" s="68" t="s">
        <v>10</v>
      </c>
      <c r="D95" s="26">
        <f t="shared" si="1"/>
        <v>0.43414807898817631</v>
      </c>
      <c r="E95" s="35" t="str">
        <f t="shared" si="0"/>
        <v>Strong</v>
      </c>
    </row>
    <row r="96" spans="1:25" x14ac:dyDescent="0.2">
      <c r="C96" s="68" t="s">
        <v>11</v>
      </c>
      <c r="D96" s="26">
        <f t="shared" si="1"/>
        <v>0.61171682532713556</v>
      </c>
      <c r="E96" s="35" t="str">
        <f t="shared" si="0"/>
        <v>Strong</v>
      </c>
    </row>
    <row r="97" spans="3:9" x14ac:dyDescent="0.2">
      <c r="C97" s="68" t="s">
        <v>12</v>
      </c>
      <c r="D97" s="26">
        <f t="shared" si="1"/>
        <v>0.70393740002024474</v>
      </c>
      <c r="E97" s="35" t="str">
        <f t="shared" si="0"/>
        <v>Strong</v>
      </c>
    </row>
    <row r="98" spans="3:9" x14ac:dyDescent="0.2">
      <c r="C98" s="68" t="s">
        <v>13</v>
      </c>
      <c r="D98" s="26">
        <f t="shared" si="1"/>
        <v>0.79646189692557234</v>
      </c>
      <c r="E98" s="35" t="str">
        <f t="shared" si="0"/>
        <v>Strong</v>
      </c>
    </row>
    <row r="99" spans="3:9" x14ac:dyDescent="0.2">
      <c r="C99" s="68" t="s">
        <v>48</v>
      </c>
      <c r="D99" s="26">
        <f t="shared" si="1"/>
        <v>0.79948061402095216</v>
      </c>
      <c r="E99" s="35" t="str">
        <f t="shared" si="0"/>
        <v>Strong</v>
      </c>
    </row>
    <row r="100" spans="3:9" x14ac:dyDescent="0.2">
      <c r="C100" s="68" t="s">
        <v>15</v>
      </c>
      <c r="D100" s="26">
        <f t="shared" si="1"/>
        <v>0.78995192224178934</v>
      </c>
      <c r="E100" s="35" t="str">
        <f t="shared" si="0"/>
        <v>Strong</v>
      </c>
    </row>
    <row r="101" spans="3:9" x14ac:dyDescent="0.2">
      <c r="C101" s="69" t="s">
        <v>61</v>
      </c>
      <c r="D101" s="26">
        <f t="shared" si="1"/>
        <v>0.733903734187763</v>
      </c>
      <c r="E101" s="35" t="str">
        <f t="shared" si="0"/>
        <v>Strong</v>
      </c>
    </row>
    <row r="102" spans="3:9" x14ac:dyDescent="0.2">
      <c r="C102" s="68" t="s">
        <v>17</v>
      </c>
      <c r="D102" s="26">
        <f t="shared" si="1"/>
        <v>0.81629566264468512</v>
      </c>
      <c r="E102" s="35" t="str">
        <f t="shared" si="0"/>
        <v>Strong</v>
      </c>
    </row>
    <row r="103" spans="3:9" x14ac:dyDescent="0.2">
      <c r="C103" s="68" t="s">
        <v>18</v>
      </c>
      <c r="D103" s="26">
        <f t="shared" si="1"/>
        <v>0.82781491600452695</v>
      </c>
      <c r="E103" s="35" t="str">
        <f t="shared" si="0"/>
        <v>Strong</v>
      </c>
    </row>
    <row r="104" spans="3:9" x14ac:dyDescent="0.2">
      <c r="C104" s="68" t="s">
        <v>19</v>
      </c>
      <c r="D104" s="26">
        <f t="shared" si="1"/>
        <v>0.81837410204690808</v>
      </c>
      <c r="E104" s="35" t="str">
        <f t="shared" si="0"/>
        <v>Strong</v>
      </c>
      <c r="I104">
        <v>-0.9</v>
      </c>
    </row>
    <row r="105" spans="3:9" x14ac:dyDescent="0.2">
      <c r="C105" s="68" t="s">
        <v>20</v>
      </c>
      <c r="D105" s="26">
        <f>CORREL($B$56:$Y$56,B74:Y74)</f>
        <v>0.78063058029432209</v>
      </c>
      <c r="E105" s="35" t="str">
        <f t="shared" si="0"/>
        <v>Strong</v>
      </c>
      <c r="I105">
        <v>0.9</v>
      </c>
    </row>
    <row r="106" spans="3:9" x14ac:dyDescent="0.2">
      <c r="C106" s="68" t="s">
        <v>21</v>
      </c>
      <c r="D106" s="26">
        <f t="shared" si="1"/>
        <v>0.81418628660616954</v>
      </c>
      <c r="E106" s="35" t="str">
        <f t="shared" si="0"/>
        <v>Strong</v>
      </c>
    </row>
    <row r="107" spans="3:9" x14ac:dyDescent="0.2">
      <c r="C107" s="68" t="s">
        <v>22</v>
      </c>
      <c r="D107" s="26">
        <f t="shared" si="1"/>
        <v>0.80716233870322718</v>
      </c>
      <c r="E107" s="35" t="str">
        <f t="shared" si="0"/>
        <v>Strong</v>
      </c>
    </row>
    <row r="108" spans="3:9" x14ac:dyDescent="0.2">
      <c r="C108" s="69" t="s">
        <v>76</v>
      </c>
      <c r="D108" s="26">
        <f t="shared" si="1"/>
        <v>0.80102875734726775</v>
      </c>
      <c r="E108" s="35" t="str">
        <f t="shared" si="0"/>
        <v>Strong</v>
      </c>
    </row>
    <row r="109" spans="3:9" x14ac:dyDescent="0.2">
      <c r="C109" s="69" t="s">
        <v>24</v>
      </c>
      <c r="D109" s="26">
        <f t="shared" si="1"/>
        <v>0.85771119656863803</v>
      </c>
      <c r="E109" s="35" t="str">
        <f t="shared" si="0"/>
        <v>Strong</v>
      </c>
    </row>
    <row r="110" spans="3:9" x14ac:dyDescent="0.2">
      <c r="C110" s="68" t="s">
        <v>25</v>
      </c>
      <c r="D110" s="26">
        <f t="shared" si="1"/>
        <v>0.85038830413771771</v>
      </c>
      <c r="E110" s="35" t="str">
        <f t="shared" si="0"/>
        <v>Strong</v>
      </c>
    </row>
    <row r="111" spans="3:9" x14ac:dyDescent="0.2">
      <c r="C111" s="69" t="s">
        <v>77</v>
      </c>
      <c r="D111" s="26">
        <f t="shared" si="1"/>
        <v>0.74569728218230924</v>
      </c>
      <c r="E111" s="35" t="str">
        <f t="shared" si="0"/>
        <v>Strong</v>
      </c>
    </row>
    <row r="112" spans="3:9" x14ac:dyDescent="0.2">
      <c r="C112" s="68" t="s">
        <v>49</v>
      </c>
      <c r="D112" s="26">
        <f t="shared" si="1"/>
        <v>0.82220073027995932</v>
      </c>
      <c r="E112" s="35" t="str">
        <f t="shared" si="0"/>
        <v>Strong</v>
      </c>
    </row>
    <row r="113" spans="1:45" x14ac:dyDescent="0.2">
      <c r="C113" s="69" t="s">
        <v>78</v>
      </c>
      <c r="D113" s="26">
        <f>CORREL($B$56:$Y$56,B82:Y82)</f>
        <v>0.83242811550906193</v>
      </c>
      <c r="E113" s="35" t="str">
        <f t="shared" si="0"/>
        <v>Strong</v>
      </c>
    </row>
    <row r="120" spans="1:45" ht="15" x14ac:dyDescent="0.25">
      <c r="V120" s="39">
        <v>55990.924602459359</v>
      </c>
      <c r="W120" s="39">
        <v>55990.924602459359</v>
      </c>
      <c r="X120" s="39">
        <v>55990.924602459359</v>
      </c>
      <c r="Y120" s="39">
        <v>55990.924602459359</v>
      </c>
      <c r="Z120" s="39">
        <v>55990.924602459359</v>
      </c>
      <c r="AA120" s="39">
        <v>55990.924602459359</v>
      </c>
      <c r="AB120" s="39">
        <v>55990.924602459359</v>
      </c>
      <c r="AC120" s="39">
        <v>55990.924602459359</v>
      </c>
      <c r="AD120" s="39">
        <v>55990.924602459359</v>
      </c>
      <c r="AE120" s="39">
        <v>55990.924602459359</v>
      </c>
      <c r="AF120" s="39">
        <v>55990.924602459359</v>
      </c>
      <c r="AG120" s="39">
        <v>55990.924602459359</v>
      </c>
      <c r="AH120" s="39">
        <v>55990.924602459359</v>
      </c>
      <c r="AI120" s="39">
        <v>55990.924602459359</v>
      </c>
      <c r="AJ120" s="39">
        <v>55990.924602459359</v>
      </c>
      <c r="AK120" s="39">
        <v>55990.924602459359</v>
      </c>
      <c r="AL120" s="39">
        <v>55990.924602459359</v>
      </c>
      <c r="AM120" s="39">
        <v>55990.924602459359</v>
      </c>
      <c r="AN120" s="39">
        <v>55990.924602459359</v>
      </c>
      <c r="AO120" s="39">
        <v>55990.924602459359</v>
      </c>
      <c r="AP120" s="39">
        <v>55990.924602459359</v>
      </c>
      <c r="AQ120" s="39">
        <v>55990.924602459359</v>
      </c>
      <c r="AR120" s="39">
        <v>55990.924602459359</v>
      </c>
      <c r="AS120" s="39">
        <v>55990.924602459359</v>
      </c>
    </row>
    <row r="121" spans="1:45" ht="15" x14ac:dyDescent="0.25">
      <c r="V121" s="39">
        <v>48033.558892131798</v>
      </c>
      <c r="W121" s="39">
        <v>48033.558892131798</v>
      </c>
      <c r="X121" s="39">
        <v>48033.558892131798</v>
      </c>
      <c r="Y121" s="39">
        <v>48033.558892131798</v>
      </c>
      <c r="Z121" s="39">
        <v>48033.558892131798</v>
      </c>
      <c r="AA121" s="39">
        <v>48033.558892131798</v>
      </c>
      <c r="AB121" s="39">
        <v>48033.558892131798</v>
      </c>
      <c r="AC121" s="39">
        <v>48033.558892131798</v>
      </c>
      <c r="AD121" s="39">
        <v>48033.558892131798</v>
      </c>
      <c r="AE121" s="39">
        <v>48033.558892131798</v>
      </c>
      <c r="AF121" s="39">
        <v>48033.558892131798</v>
      </c>
      <c r="AG121" s="39">
        <v>48033.558892131798</v>
      </c>
      <c r="AH121" s="39">
        <v>48033.558892131798</v>
      </c>
      <c r="AI121" s="39">
        <v>48033.558892131798</v>
      </c>
      <c r="AJ121" s="39">
        <v>48033.558892131798</v>
      </c>
      <c r="AK121" s="39">
        <v>48033.558892131798</v>
      </c>
      <c r="AL121" s="39">
        <v>48033.558892131798</v>
      </c>
      <c r="AM121" s="39">
        <v>48033.558892131798</v>
      </c>
      <c r="AN121" s="39">
        <v>48033.558892131798</v>
      </c>
      <c r="AO121" s="39">
        <v>48033.558892131798</v>
      </c>
      <c r="AP121" s="39">
        <v>48033.558892131798</v>
      </c>
      <c r="AQ121" s="39">
        <v>48033.558892131798</v>
      </c>
      <c r="AR121" s="39">
        <v>48033.558892131798</v>
      </c>
      <c r="AS121" s="39">
        <v>48033.558892131798</v>
      </c>
    </row>
    <row r="122" spans="1:45" ht="15" x14ac:dyDescent="0.25">
      <c r="V122" s="39">
        <v>61518.692284107237</v>
      </c>
      <c r="W122" s="39">
        <v>61518.692284107237</v>
      </c>
      <c r="X122" s="39">
        <v>61518.692284107237</v>
      </c>
      <c r="Y122" s="39">
        <v>61518.692284107237</v>
      </c>
      <c r="Z122" s="39">
        <v>61518.692284107237</v>
      </c>
      <c r="AA122" s="39">
        <v>61518.692284107237</v>
      </c>
      <c r="AB122" s="39">
        <v>61518.692284107237</v>
      </c>
      <c r="AC122" s="39">
        <v>61518.692284107237</v>
      </c>
      <c r="AD122" s="39">
        <v>61518.692284107237</v>
      </c>
      <c r="AE122" s="39">
        <v>61518.692284107237</v>
      </c>
      <c r="AF122" s="39">
        <v>61518.692284107237</v>
      </c>
      <c r="AG122" s="39">
        <v>61518.692284107237</v>
      </c>
      <c r="AH122" s="39">
        <v>61518.692284107237</v>
      </c>
      <c r="AI122" s="39">
        <v>61518.692284107237</v>
      </c>
      <c r="AJ122" s="39">
        <v>61518.692284107237</v>
      </c>
      <c r="AK122" s="39">
        <v>61518.692284107237</v>
      </c>
      <c r="AL122" s="39">
        <v>61518.692284107237</v>
      </c>
      <c r="AM122" s="39">
        <v>61518.692284107237</v>
      </c>
      <c r="AN122" s="39">
        <v>61518.692284107237</v>
      </c>
      <c r="AO122" s="39">
        <v>61518.692284107237</v>
      </c>
      <c r="AP122" s="39">
        <v>61518.692284107237</v>
      </c>
      <c r="AQ122" s="39">
        <v>61518.692284107237</v>
      </c>
      <c r="AR122" s="39">
        <v>61518.692284107237</v>
      </c>
      <c r="AS122" s="39">
        <v>61518.692284107237</v>
      </c>
    </row>
    <row r="123" spans="1:45" ht="15" x14ac:dyDescent="0.25">
      <c r="V123" s="39">
        <v>63309.498622749867</v>
      </c>
      <c r="W123" s="39">
        <v>63309.498622749867</v>
      </c>
      <c r="X123" s="39">
        <v>63309.498622749867</v>
      </c>
      <c r="Y123" s="39">
        <v>63309.498622749867</v>
      </c>
      <c r="Z123" s="39">
        <v>63309.498622749867</v>
      </c>
      <c r="AA123" s="39">
        <v>63309.498622749867</v>
      </c>
      <c r="AB123" s="39">
        <v>63309.498622749867</v>
      </c>
      <c r="AC123" s="39">
        <v>63309.498622749867</v>
      </c>
      <c r="AD123" s="39">
        <v>63309.498622749867</v>
      </c>
      <c r="AE123" s="39">
        <v>63309.498622749867</v>
      </c>
      <c r="AF123" s="39">
        <v>63309.498622749867</v>
      </c>
      <c r="AG123" s="39">
        <v>63309.498622749867</v>
      </c>
      <c r="AH123" s="39">
        <v>63309.498622749867</v>
      </c>
      <c r="AI123" s="39">
        <v>63309.498622749867</v>
      </c>
      <c r="AJ123" s="39">
        <v>63309.498622749867</v>
      </c>
      <c r="AK123" s="39">
        <v>63309.498622749867</v>
      </c>
      <c r="AL123" s="39">
        <v>63309.498622749867</v>
      </c>
      <c r="AM123" s="39">
        <v>63309.498622749867</v>
      </c>
      <c r="AN123" s="39">
        <v>63309.498622749867</v>
      </c>
      <c r="AO123" s="39">
        <v>63309.498622749867</v>
      </c>
      <c r="AP123" s="39">
        <v>63309.498622749867</v>
      </c>
      <c r="AQ123" s="39">
        <v>63309.498622749867</v>
      </c>
      <c r="AR123" s="39">
        <v>63309.498622749867</v>
      </c>
      <c r="AS123" s="39">
        <v>63309.498622749867</v>
      </c>
    </row>
    <row r="124" spans="1:45" ht="15" x14ac:dyDescent="0.25">
      <c r="A124" s="29"/>
      <c r="V124" s="39">
        <v>60800.383481587211</v>
      </c>
      <c r="W124" s="39">
        <v>60800.383481587211</v>
      </c>
      <c r="X124" s="39">
        <v>60800.383481587211</v>
      </c>
      <c r="Y124" s="39">
        <v>60800.383481587211</v>
      </c>
      <c r="Z124" s="39">
        <v>60800.383481587211</v>
      </c>
      <c r="AA124" s="39">
        <v>60800.383481587211</v>
      </c>
      <c r="AB124" s="39">
        <v>60800.383481587211</v>
      </c>
      <c r="AC124" s="39">
        <v>60800.383481587211</v>
      </c>
      <c r="AD124" s="39">
        <v>60800.383481587211</v>
      </c>
      <c r="AE124" s="39">
        <v>60800.383481587211</v>
      </c>
      <c r="AF124" s="39">
        <v>60800.383481587211</v>
      </c>
      <c r="AG124" s="39">
        <v>60800.383481587211</v>
      </c>
      <c r="AH124" s="39">
        <v>60800.383481587211</v>
      </c>
      <c r="AI124" s="39">
        <v>60800.383481587211</v>
      </c>
      <c r="AJ124" s="39">
        <v>60800.383481587211</v>
      </c>
      <c r="AK124" s="39">
        <v>60800.383481587211</v>
      </c>
      <c r="AL124" s="39">
        <v>60800.383481587211</v>
      </c>
      <c r="AM124" s="39">
        <v>60800.383481587211</v>
      </c>
      <c r="AN124" s="39">
        <v>60800.383481587211</v>
      </c>
      <c r="AO124" s="39">
        <v>60800.383481587211</v>
      </c>
      <c r="AP124" s="39">
        <v>60800.383481587211</v>
      </c>
      <c r="AQ124" s="39">
        <v>60800.383481587211</v>
      </c>
      <c r="AR124" s="39">
        <v>60800.383481587211</v>
      </c>
      <c r="AS124" s="39">
        <v>60800.383481587211</v>
      </c>
    </row>
    <row r="125" spans="1:45" ht="15" x14ac:dyDescent="0.25">
      <c r="A125" s="29"/>
      <c r="V125" s="39">
        <v>61073.298999169296</v>
      </c>
      <c r="W125" s="39">
        <v>61073.298999169296</v>
      </c>
      <c r="X125" s="39">
        <v>61073.298999169296</v>
      </c>
      <c r="Y125" s="39">
        <v>61073.298999169296</v>
      </c>
      <c r="Z125" s="39">
        <v>61073.298999169296</v>
      </c>
      <c r="AA125" s="39">
        <v>61073.298999169296</v>
      </c>
      <c r="AB125" s="39">
        <v>61073.298999169296</v>
      </c>
      <c r="AC125" s="39">
        <v>61073.298999169296</v>
      </c>
      <c r="AD125" s="39">
        <v>61073.298999169296</v>
      </c>
      <c r="AE125" s="39">
        <v>61073.298999169296</v>
      </c>
      <c r="AF125" s="39">
        <v>61073.298999169296</v>
      </c>
      <c r="AG125" s="39">
        <v>61073.298999169296</v>
      </c>
      <c r="AH125" s="39">
        <v>61073.298999169296</v>
      </c>
      <c r="AI125" s="39">
        <v>61073.298999169296</v>
      </c>
      <c r="AJ125" s="39">
        <v>61073.298999169296</v>
      </c>
      <c r="AK125" s="39">
        <v>61073.298999169296</v>
      </c>
      <c r="AL125" s="39">
        <v>61073.298999169296</v>
      </c>
      <c r="AM125" s="39">
        <v>61073.298999169296</v>
      </c>
      <c r="AN125" s="39">
        <v>61073.298999169296</v>
      </c>
      <c r="AO125" s="39">
        <v>61073.298999169296</v>
      </c>
      <c r="AP125" s="39">
        <v>61073.298999169296</v>
      </c>
      <c r="AQ125" s="39">
        <v>61073.298999169296</v>
      </c>
      <c r="AR125" s="39">
        <v>61073.298999169296</v>
      </c>
      <c r="AS125" s="39">
        <v>61073.298999169296</v>
      </c>
    </row>
    <row r="126" spans="1:45" ht="15" x14ac:dyDescent="0.25">
      <c r="A126" s="29"/>
      <c r="V126" s="39">
        <v>59460.950438057756</v>
      </c>
      <c r="W126" s="39">
        <v>59460.950438057756</v>
      </c>
      <c r="X126" s="39">
        <v>59460.950438057756</v>
      </c>
      <c r="Y126" s="39">
        <v>59460.950438057756</v>
      </c>
      <c r="Z126" s="39">
        <v>59460.950438057756</v>
      </c>
      <c r="AA126" s="39">
        <v>59460.950438057756</v>
      </c>
      <c r="AB126" s="39">
        <v>59460.950438057756</v>
      </c>
      <c r="AC126" s="39">
        <v>59460.950438057756</v>
      </c>
      <c r="AD126" s="39">
        <v>59460.950438057756</v>
      </c>
      <c r="AE126" s="39">
        <v>59460.950438057756</v>
      </c>
      <c r="AF126" s="39">
        <v>59460.950438057756</v>
      </c>
      <c r="AG126" s="39">
        <v>59460.950438057756</v>
      </c>
      <c r="AH126" s="39">
        <v>59460.950438057756</v>
      </c>
      <c r="AI126" s="39">
        <v>59460.950438057756</v>
      </c>
      <c r="AJ126" s="39">
        <v>59460.950438057756</v>
      </c>
      <c r="AK126" s="39">
        <v>59460.950438057756</v>
      </c>
      <c r="AL126" s="39">
        <v>59460.950438057756</v>
      </c>
      <c r="AM126" s="39">
        <v>59460.950438057756</v>
      </c>
      <c r="AN126" s="39">
        <v>59460.950438057756</v>
      </c>
      <c r="AO126" s="39">
        <v>59460.950438057756</v>
      </c>
      <c r="AP126" s="39">
        <v>59460.950438057756</v>
      </c>
      <c r="AQ126" s="39">
        <v>59460.950438057756</v>
      </c>
      <c r="AR126" s="39">
        <v>59460.950438057756</v>
      </c>
      <c r="AS126" s="39">
        <v>59460.950438057756</v>
      </c>
    </row>
    <row r="127" spans="1:45" ht="15" x14ac:dyDescent="0.25">
      <c r="A127" s="29"/>
      <c r="V127" s="39">
        <v>67310.659830633638</v>
      </c>
      <c r="W127" s="39">
        <v>67310.659830633638</v>
      </c>
      <c r="X127" s="39">
        <v>67310.659830633638</v>
      </c>
      <c r="Y127" s="39">
        <v>67310.659830633638</v>
      </c>
      <c r="Z127" s="39">
        <v>67310.659830633638</v>
      </c>
      <c r="AA127" s="39">
        <v>67310.659830633638</v>
      </c>
      <c r="AB127" s="39">
        <v>67310.659830633638</v>
      </c>
      <c r="AC127" s="39">
        <v>67310.659830633638</v>
      </c>
      <c r="AD127" s="39">
        <v>67310.659830633638</v>
      </c>
      <c r="AE127" s="39">
        <v>67310.659830633638</v>
      </c>
      <c r="AF127" s="39">
        <v>67310.659830633638</v>
      </c>
      <c r="AG127" s="39">
        <v>67310.659830633638</v>
      </c>
      <c r="AH127" s="39">
        <v>67310.659830633638</v>
      </c>
      <c r="AI127" s="39">
        <v>67310.659830633638</v>
      </c>
      <c r="AJ127" s="39">
        <v>67310.659830633638</v>
      </c>
      <c r="AK127" s="39">
        <v>67310.659830633638</v>
      </c>
      <c r="AL127" s="39">
        <v>67310.659830633638</v>
      </c>
      <c r="AM127" s="39">
        <v>67310.659830633638</v>
      </c>
      <c r="AN127" s="39">
        <v>67310.659830633638</v>
      </c>
      <c r="AO127" s="39">
        <v>67310.659830633638</v>
      </c>
      <c r="AP127" s="39">
        <v>67310.659830633638</v>
      </c>
      <c r="AQ127" s="39">
        <v>67310.659830633638</v>
      </c>
      <c r="AR127" s="39">
        <v>67310.659830633638</v>
      </c>
      <c r="AS127" s="39">
        <v>67310.659830633638</v>
      </c>
    </row>
    <row r="128" spans="1:45" ht="15" x14ac:dyDescent="0.25">
      <c r="A128" s="29"/>
      <c r="V128" s="39">
        <v>69109.876194440018</v>
      </c>
      <c r="W128" s="39">
        <v>69109.876194440018</v>
      </c>
      <c r="X128" s="39">
        <v>69109.876194440018</v>
      </c>
      <c r="Y128" s="39">
        <v>69109.876194440018</v>
      </c>
      <c r="Z128" s="39">
        <v>69109.876194440018</v>
      </c>
      <c r="AA128" s="39">
        <v>69109.876194440018</v>
      </c>
      <c r="AB128" s="39">
        <v>69109.876194440018</v>
      </c>
      <c r="AC128" s="39">
        <v>69109.876194440018</v>
      </c>
      <c r="AD128" s="39">
        <v>69109.876194440018</v>
      </c>
      <c r="AE128" s="39">
        <v>69109.876194440018</v>
      </c>
      <c r="AF128" s="39">
        <v>69109.876194440018</v>
      </c>
      <c r="AG128" s="39">
        <v>69109.876194440018</v>
      </c>
      <c r="AH128" s="39">
        <v>69109.876194440018</v>
      </c>
      <c r="AI128" s="39">
        <v>69109.876194440018</v>
      </c>
      <c r="AJ128" s="39">
        <v>69109.876194440018</v>
      </c>
      <c r="AK128" s="39">
        <v>69109.876194440018</v>
      </c>
      <c r="AL128" s="39">
        <v>69109.876194440018</v>
      </c>
      <c r="AM128" s="39">
        <v>69109.876194440018</v>
      </c>
      <c r="AN128" s="39">
        <v>69109.876194440018</v>
      </c>
      <c r="AO128" s="39">
        <v>69109.876194440018</v>
      </c>
      <c r="AP128" s="39">
        <v>69109.876194440018</v>
      </c>
      <c r="AQ128" s="39">
        <v>69109.876194440018</v>
      </c>
      <c r="AR128" s="39">
        <v>69109.876194440018</v>
      </c>
      <c r="AS128" s="39">
        <v>69109.876194440018</v>
      </c>
    </row>
    <row r="129" spans="1:45" ht="15" x14ac:dyDescent="0.25">
      <c r="A129" s="29"/>
      <c r="V129" s="39">
        <v>72054.19693085934</v>
      </c>
      <c r="W129" s="39">
        <v>72054.19693085934</v>
      </c>
      <c r="X129" s="39">
        <v>72054.19693085934</v>
      </c>
      <c r="Y129" s="39">
        <v>72054.19693085934</v>
      </c>
      <c r="Z129" s="39">
        <v>72054.19693085934</v>
      </c>
      <c r="AA129" s="39">
        <v>72054.19693085934</v>
      </c>
      <c r="AB129" s="39">
        <v>72054.19693085934</v>
      </c>
      <c r="AC129" s="39">
        <v>72054.19693085934</v>
      </c>
      <c r="AD129" s="39">
        <v>72054.19693085934</v>
      </c>
      <c r="AE129" s="39">
        <v>72054.19693085934</v>
      </c>
      <c r="AF129" s="39">
        <v>72054.19693085934</v>
      </c>
      <c r="AG129" s="39">
        <v>72054.19693085934</v>
      </c>
      <c r="AH129" s="39">
        <v>72054.19693085934</v>
      </c>
      <c r="AI129" s="39">
        <v>72054.19693085934</v>
      </c>
      <c r="AJ129" s="39">
        <v>72054.19693085934</v>
      </c>
      <c r="AK129" s="39">
        <v>72054.19693085934</v>
      </c>
      <c r="AL129" s="39">
        <v>72054.19693085934</v>
      </c>
      <c r="AM129" s="39">
        <v>72054.19693085934</v>
      </c>
      <c r="AN129" s="39">
        <v>72054.19693085934</v>
      </c>
      <c r="AO129" s="39">
        <v>72054.19693085934</v>
      </c>
      <c r="AP129" s="39">
        <v>72054.19693085934</v>
      </c>
      <c r="AQ129" s="39">
        <v>72054.19693085934</v>
      </c>
      <c r="AR129" s="39">
        <v>72054.19693085934</v>
      </c>
      <c r="AS129" s="39">
        <v>72054.19693085934</v>
      </c>
    </row>
    <row r="130" spans="1:45" ht="15" x14ac:dyDescent="0.25">
      <c r="A130" s="29"/>
      <c r="V130" s="39">
        <v>79009.388695268004</v>
      </c>
      <c r="W130" s="39">
        <v>79009.388695268004</v>
      </c>
      <c r="X130" s="39">
        <v>79009.388695268004</v>
      </c>
      <c r="Y130" s="39">
        <v>79009.388695268004</v>
      </c>
      <c r="Z130" s="39">
        <v>79009.388695268004</v>
      </c>
      <c r="AA130" s="39">
        <v>79009.388695268004</v>
      </c>
      <c r="AB130" s="39">
        <v>79009.388695268004</v>
      </c>
      <c r="AC130" s="39">
        <v>79009.388695268004</v>
      </c>
      <c r="AD130" s="39">
        <v>79009.388695268004</v>
      </c>
      <c r="AE130" s="39">
        <v>79009.388695268004</v>
      </c>
      <c r="AF130" s="39">
        <v>79009.388695268004</v>
      </c>
      <c r="AG130" s="39">
        <v>79009.388695268004</v>
      </c>
      <c r="AH130" s="39">
        <v>79009.388695268004</v>
      </c>
      <c r="AI130" s="39">
        <v>79009.388695268004</v>
      </c>
      <c r="AJ130" s="39">
        <v>79009.388695268004</v>
      </c>
      <c r="AK130" s="39">
        <v>79009.388695268004</v>
      </c>
      <c r="AL130" s="39">
        <v>79009.388695268004</v>
      </c>
      <c r="AM130" s="39">
        <v>79009.388695268004</v>
      </c>
      <c r="AN130" s="39">
        <v>79009.388695268004</v>
      </c>
      <c r="AO130" s="39">
        <v>79009.388695268004</v>
      </c>
      <c r="AP130" s="39">
        <v>79009.388695268004</v>
      </c>
      <c r="AQ130" s="39">
        <v>79009.388695268004</v>
      </c>
      <c r="AR130" s="39">
        <v>79009.388695268004</v>
      </c>
      <c r="AS130" s="39">
        <v>79009.388695268004</v>
      </c>
    </row>
    <row r="131" spans="1:45" ht="15" x14ac:dyDescent="0.25">
      <c r="A131" s="29"/>
      <c r="V131" s="39">
        <v>81771.141778992853</v>
      </c>
      <c r="W131" s="39">
        <v>81771.141778992853</v>
      </c>
      <c r="X131" s="39">
        <v>81771.141778992853</v>
      </c>
      <c r="Y131" s="39">
        <v>81771.141778992853</v>
      </c>
      <c r="Z131" s="39">
        <v>81771.141778992853</v>
      </c>
      <c r="AA131" s="39">
        <v>81771.141778992853</v>
      </c>
      <c r="AB131" s="39">
        <v>81771.141778992853</v>
      </c>
      <c r="AC131" s="39">
        <v>81771.141778992853</v>
      </c>
      <c r="AD131" s="39">
        <v>81771.141778992853</v>
      </c>
      <c r="AE131" s="39">
        <v>81771.141778992853</v>
      </c>
      <c r="AF131" s="39">
        <v>81771.141778992853</v>
      </c>
      <c r="AG131" s="39">
        <v>81771.141778992853</v>
      </c>
      <c r="AH131" s="39">
        <v>81771.141778992853</v>
      </c>
      <c r="AI131" s="39">
        <v>81771.141778992853</v>
      </c>
      <c r="AJ131" s="39">
        <v>81771.141778992853</v>
      </c>
      <c r="AK131" s="39">
        <v>81771.141778992853</v>
      </c>
      <c r="AL131" s="39">
        <v>81771.141778992853</v>
      </c>
      <c r="AM131" s="39">
        <v>81771.141778992853</v>
      </c>
      <c r="AN131" s="39">
        <v>81771.141778992853</v>
      </c>
      <c r="AO131" s="39">
        <v>81771.141778992853</v>
      </c>
      <c r="AP131" s="39">
        <v>81771.141778992853</v>
      </c>
      <c r="AQ131" s="39">
        <v>81771.141778992853</v>
      </c>
      <c r="AR131" s="39">
        <v>81771.141778992853</v>
      </c>
      <c r="AS131" s="39">
        <v>81771.141778992853</v>
      </c>
    </row>
    <row r="132" spans="1:45" ht="15" x14ac:dyDescent="0.25">
      <c r="A132" s="29"/>
      <c r="V132" s="39">
        <v>86692.515382787504</v>
      </c>
      <c r="W132" s="39">
        <v>86692.515382787504</v>
      </c>
      <c r="X132" s="39">
        <v>86692.515382787504</v>
      </c>
      <c r="Y132" s="39">
        <v>86692.515382787504</v>
      </c>
      <c r="Z132" s="39">
        <v>86692.515382787504</v>
      </c>
      <c r="AA132" s="39">
        <v>86692.515382787504</v>
      </c>
      <c r="AB132" s="39">
        <v>86692.515382787504</v>
      </c>
      <c r="AC132" s="39">
        <v>86692.515382787504</v>
      </c>
      <c r="AD132" s="39">
        <v>86692.515382787504</v>
      </c>
      <c r="AE132" s="39">
        <v>86692.515382787504</v>
      </c>
      <c r="AF132" s="39">
        <v>86692.515382787504</v>
      </c>
      <c r="AG132" s="39">
        <v>86692.515382787504</v>
      </c>
      <c r="AH132" s="39">
        <v>86692.515382787504</v>
      </c>
      <c r="AI132" s="39">
        <v>86692.515382787504</v>
      </c>
      <c r="AJ132" s="39">
        <v>86692.515382787504</v>
      </c>
      <c r="AK132" s="39">
        <v>86692.515382787504</v>
      </c>
      <c r="AL132" s="39">
        <v>86692.515382787504</v>
      </c>
      <c r="AM132" s="39">
        <v>86692.515382787504</v>
      </c>
      <c r="AN132" s="39">
        <v>86692.515382787504</v>
      </c>
      <c r="AO132" s="39">
        <v>86692.515382787504</v>
      </c>
      <c r="AP132" s="39">
        <v>86692.515382787504</v>
      </c>
      <c r="AQ132" s="39">
        <v>86692.515382787504</v>
      </c>
      <c r="AR132" s="39">
        <v>86692.515382787504</v>
      </c>
      <c r="AS132" s="39">
        <v>86692.515382787504</v>
      </c>
    </row>
    <row r="133" spans="1:45" ht="15" x14ac:dyDescent="0.25">
      <c r="A133" s="29"/>
      <c r="V133" s="39">
        <v>87441.416368947481</v>
      </c>
      <c r="W133" s="39">
        <v>87441.416368947481</v>
      </c>
      <c r="X133" s="39">
        <v>87441.416368947481</v>
      </c>
      <c r="Y133" s="39">
        <v>87441.416368947481</v>
      </c>
      <c r="Z133" s="39">
        <v>87441.416368947481</v>
      </c>
      <c r="AA133" s="39">
        <v>87441.416368947481</v>
      </c>
      <c r="AB133" s="39">
        <v>87441.416368947481</v>
      </c>
      <c r="AC133" s="39">
        <v>87441.416368947481</v>
      </c>
      <c r="AD133" s="39">
        <v>87441.416368947481</v>
      </c>
      <c r="AE133" s="39">
        <v>87441.416368947481</v>
      </c>
      <c r="AF133" s="39">
        <v>87441.416368947481</v>
      </c>
      <c r="AG133" s="39">
        <v>87441.416368947481</v>
      </c>
      <c r="AH133" s="39">
        <v>87441.416368947481</v>
      </c>
      <c r="AI133" s="39">
        <v>87441.416368947481</v>
      </c>
      <c r="AJ133" s="39">
        <v>87441.416368947481</v>
      </c>
      <c r="AK133" s="39">
        <v>87441.416368947481</v>
      </c>
      <c r="AL133" s="39">
        <v>87441.416368947481</v>
      </c>
      <c r="AM133" s="39">
        <v>87441.416368947481</v>
      </c>
      <c r="AN133" s="39">
        <v>87441.416368947481</v>
      </c>
      <c r="AO133" s="39">
        <v>87441.416368947481</v>
      </c>
      <c r="AP133" s="39">
        <v>87441.416368947481</v>
      </c>
      <c r="AQ133" s="39">
        <v>87441.416368947481</v>
      </c>
      <c r="AR133" s="39">
        <v>87441.416368947481</v>
      </c>
      <c r="AS133" s="39">
        <v>87441.416368947481</v>
      </c>
    </row>
    <row r="134" spans="1:45" ht="15" x14ac:dyDescent="0.25">
      <c r="A134" s="29"/>
      <c r="V134" s="39">
        <v>113228.86524779514</v>
      </c>
      <c r="W134" s="39">
        <v>113228.86524779514</v>
      </c>
      <c r="X134" s="39">
        <v>113228.86524779514</v>
      </c>
      <c r="Y134" s="39">
        <v>113228.86524779514</v>
      </c>
      <c r="Z134" s="39">
        <v>113228.86524779514</v>
      </c>
      <c r="AA134" s="39">
        <v>113228.86524779514</v>
      </c>
      <c r="AB134" s="39">
        <v>113228.86524779514</v>
      </c>
      <c r="AC134" s="39">
        <v>113228.86524779514</v>
      </c>
      <c r="AD134" s="39">
        <v>113228.86524779514</v>
      </c>
      <c r="AE134" s="39">
        <v>113228.86524779514</v>
      </c>
      <c r="AF134" s="39">
        <v>113228.86524779514</v>
      </c>
      <c r="AG134" s="39">
        <v>113228.86524779514</v>
      </c>
      <c r="AH134" s="39">
        <v>113228.86524779514</v>
      </c>
      <c r="AI134" s="39">
        <v>113228.86524779514</v>
      </c>
      <c r="AJ134" s="39">
        <v>113228.86524779514</v>
      </c>
      <c r="AK134" s="39">
        <v>113228.86524779514</v>
      </c>
      <c r="AL134" s="39">
        <v>113228.86524779514</v>
      </c>
      <c r="AM134" s="39">
        <v>113228.86524779514</v>
      </c>
      <c r="AN134" s="39">
        <v>113228.86524779514</v>
      </c>
      <c r="AO134" s="39">
        <v>113228.86524779514</v>
      </c>
      <c r="AP134" s="39">
        <v>113228.86524779514</v>
      </c>
      <c r="AQ134" s="39">
        <v>113228.86524779514</v>
      </c>
      <c r="AR134" s="39">
        <v>113228.86524779514</v>
      </c>
      <c r="AS134" s="39">
        <v>113228.86524779514</v>
      </c>
    </row>
    <row r="135" spans="1:45" ht="15" x14ac:dyDescent="0.25">
      <c r="A135" s="29"/>
      <c r="V135" s="39">
        <v>128800.06584155018</v>
      </c>
      <c r="W135" s="39">
        <v>128800.06584155018</v>
      </c>
      <c r="X135" s="39">
        <v>128800.06584155018</v>
      </c>
      <c r="Y135" s="39">
        <v>128800.06584155018</v>
      </c>
      <c r="Z135" s="39">
        <v>128800.06584155018</v>
      </c>
      <c r="AA135" s="39">
        <v>128800.06584155018</v>
      </c>
      <c r="AB135" s="39">
        <v>128800.06584155018</v>
      </c>
      <c r="AC135" s="39">
        <v>128800.06584155018</v>
      </c>
      <c r="AD135" s="39">
        <v>128800.06584155018</v>
      </c>
      <c r="AE135" s="39">
        <v>128800.06584155018</v>
      </c>
      <c r="AF135" s="39">
        <v>128800.06584155018</v>
      </c>
      <c r="AG135" s="39">
        <v>128800.06584155018</v>
      </c>
      <c r="AH135" s="39">
        <v>128800.06584155018</v>
      </c>
      <c r="AI135" s="39">
        <v>128800.06584155018</v>
      </c>
      <c r="AJ135" s="39">
        <v>128800.06584155018</v>
      </c>
      <c r="AK135" s="39">
        <v>128800.06584155018</v>
      </c>
      <c r="AL135" s="39">
        <v>128800.06584155018</v>
      </c>
      <c r="AM135" s="39">
        <v>128800.06584155018</v>
      </c>
      <c r="AN135" s="39">
        <v>128800.06584155018</v>
      </c>
      <c r="AO135" s="39">
        <v>128800.06584155018</v>
      </c>
      <c r="AP135" s="39">
        <v>128800.06584155018</v>
      </c>
      <c r="AQ135" s="39">
        <v>128800.06584155018</v>
      </c>
      <c r="AR135" s="39">
        <v>128800.06584155018</v>
      </c>
      <c r="AS135" s="39">
        <v>128800.06584155018</v>
      </c>
    </row>
    <row r="136" spans="1:45" ht="15" x14ac:dyDescent="0.25">
      <c r="A136" s="29"/>
      <c r="V136" s="39">
        <v>119633.62181054099</v>
      </c>
      <c r="W136" s="39">
        <v>119633.62181054099</v>
      </c>
      <c r="X136" s="39">
        <v>119633.62181054099</v>
      </c>
      <c r="Y136" s="39">
        <v>119633.62181054099</v>
      </c>
      <c r="Z136" s="39">
        <v>119633.62181054099</v>
      </c>
      <c r="AA136" s="39">
        <v>119633.62181054099</v>
      </c>
      <c r="AB136" s="39">
        <v>119633.62181054099</v>
      </c>
      <c r="AC136" s="39">
        <v>119633.62181054099</v>
      </c>
      <c r="AD136" s="39">
        <v>119633.62181054099</v>
      </c>
      <c r="AE136" s="39">
        <v>119633.62181054099</v>
      </c>
      <c r="AF136" s="39">
        <v>119633.62181054099</v>
      </c>
      <c r="AG136" s="39">
        <v>119633.62181054099</v>
      </c>
      <c r="AH136" s="39">
        <v>119633.62181054099</v>
      </c>
      <c r="AI136" s="39">
        <v>119633.62181054099</v>
      </c>
      <c r="AJ136" s="39">
        <v>119633.62181054099</v>
      </c>
      <c r="AK136" s="39">
        <v>119633.62181054099</v>
      </c>
      <c r="AL136" s="39">
        <v>119633.62181054099</v>
      </c>
      <c r="AM136" s="39">
        <v>119633.62181054099</v>
      </c>
      <c r="AN136" s="39">
        <v>119633.62181054099</v>
      </c>
      <c r="AO136" s="39">
        <v>119633.62181054099</v>
      </c>
      <c r="AP136" s="39">
        <v>119633.62181054099</v>
      </c>
      <c r="AQ136" s="39">
        <v>119633.62181054099</v>
      </c>
      <c r="AR136" s="39">
        <v>119633.62181054099</v>
      </c>
      <c r="AS136" s="39">
        <v>119633.62181054099</v>
      </c>
    </row>
    <row r="137" spans="1:45" ht="15" x14ac:dyDescent="0.25">
      <c r="A137" s="29"/>
      <c r="V137" s="39">
        <v>121897.63969956485</v>
      </c>
      <c r="W137" s="39">
        <v>121897.63969956485</v>
      </c>
      <c r="X137" s="39">
        <v>121897.63969956485</v>
      </c>
      <c r="Y137" s="39">
        <v>121897.63969956485</v>
      </c>
      <c r="Z137" s="39">
        <v>121897.63969956485</v>
      </c>
      <c r="AA137" s="39">
        <v>121897.63969956485</v>
      </c>
      <c r="AB137" s="39">
        <v>121897.63969956485</v>
      </c>
      <c r="AC137" s="39">
        <v>121897.63969956485</v>
      </c>
      <c r="AD137" s="39">
        <v>121897.63969956485</v>
      </c>
      <c r="AE137" s="39">
        <v>121897.63969956485</v>
      </c>
      <c r="AF137" s="39">
        <v>121897.63969956485</v>
      </c>
      <c r="AG137" s="39">
        <v>121897.63969956485</v>
      </c>
      <c r="AH137" s="39">
        <v>121897.63969956485</v>
      </c>
      <c r="AI137" s="39">
        <v>121897.63969956485</v>
      </c>
      <c r="AJ137" s="39">
        <v>121897.63969956485</v>
      </c>
      <c r="AK137" s="39">
        <v>121897.63969956485</v>
      </c>
      <c r="AL137" s="39">
        <v>121897.63969956485</v>
      </c>
      <c r="AM137" s="39">
        <v>121897.63969956485</v>
      </c>
      <c r="AN137" s="39">
        <v>121897.63969956485</v>
      </c>
      <c r="AO137" s="39">
        <v>121897.63969956485</v>
      </c>
      <c r="AP137" s="39">
        <v>121897.63969956485</v>
      </c>
      <c r="AQ137" s="39">
        <v>121897.63969956485</v>
      </c>
      <c r="AR137" s="39">
        <v>121897.63969956485</v>
      </c>
      <c r="AS137" s="39">
        <v>121897.63969956485</v>
      </c>
    </row>
    <row r="138" spans="1:45" ht="15" x14ac:dyDescent="0.25">
      <c r="A138" s="29"/>
      <c r="V138" s="39">
        <v>128755.46490262874</v>
      </c>
      <c r="W138" s="39">
        <v>128755.46490262874</v>
      </c>
      <c r="X138" s="39">
        <v>128755.46490262874</v>
      </c>
      <c r="Y138" s="39">
        <v>128755.46490262874</v>
      </c>
      <c r="Z138" s="39">
        <v>128755.46490262874</v>
      </c>
      <c r="AA138" s="39">
        <v>128755.46490262874</v>
      </c>
      <c r="AB138" s="39">
        <v>128755.46490262874</v>
      </c>
      <c r="AC138" s="39">
        <v>128755.46490262874</v>
      </c>
      <c r="AD138" s="39">
        <v>128755.46490262874</v>
      </c>
      <c r="AE138" s="39">
        <v>128755.46490262874</v>
      </c>
      <c r="AF138" s="39">
        <v>128755.46490262874</v>
      </c>
      <c r="AG138" s="39">
        <v>128755.46490262874</v>
      </c>
      <c r="AH138" s="39">
        <v>128755.46490262874</v>
      </c>
      <c r="AI138" s="39">
        <v>128755.46490262874</v>
      </c>
      <c r="AJ138" s="39">
        <v>128755.46490262874</v>
      </c>
      <c r="AK138" s="39">
        <v>128755.46490262874</v>
      </c>
      <c r="AL138" s="39">
        <v>128755.46490262874</v>
      </c>
      <c r="AM138" s="39">
        <v>128755.46490262874</v>
      </c>
      <c r="AN138" s="39">
        <v>128755.46490262874</v>
      </c>
      <c r="AO138" s="39">
        <v>128755.46490262874</v>
      </c>
      <c r="AP138" s="39">
        <v>128755.46490262874</v>
      </c>
      <c r="AQ138" s="39">
        <v>128755.46490262874</v>
      </c>
      <c r="AR138" s="39">
        <v>128755.46490262874</v>
      </c>
      <c r="AS138" s="39">
        <v>128755.46490262874</v>
      </c>
    </row>
    <row r="139" spans="1:45" ht="15" x14ac:dyDescent="0.25">
      <c r="A139" s="29"/>
      <c r="V139" s="39">
        <v>104567.31614182114</v>
      </c>
      <c r="W139" s="39">
        <v>104567.31614182114</v>
      </c>
      <c r="X139" s="39">
        <v>104567.31614182114</v>
      </c>
      <c r="Y139" s="39">
        <v>104567.31614182114</v>
      </c>
      <c r="Z139" s="39">
        <v>104567.31614182114</v>
      </c>
      <c r="AA139" s="39">
        <v>104567.31614182114</v>
      </c>
      <c r="AB139" s="39">
        <v>104567.31614182114</v>
      </c>
      <c r="AC139" s="39">
        <v>104567.31614182114</v>
      </c>
      <c r="AD139" s="39">
        <v>104567.31614182114</v>
      </c>
      <c r="AE139" s="39">
        <v>104567.31614182114</v>
      </c>
      <c r="AF139" s="39">
        <v>104567.31614182114</v>
      </c>
      <c r="AG139" s="39">
        <v>104567.31614182114</v>
      </c>
      <c r="AH139" s="39">
        <v>104567.31614182114</v>
      </c>
      <c r="AI139" s="39">
        <v>104567.31614182114</v>
      </c>
      <c r="AJ139" s="39">
        <v>104567.31614182114</v>
      </c>
      <c r="AK139" s="39">
        <v>104567.31614182114</v>
      </c>
      <c r="AL139" s="39">
        <v>104567.31614182114</v>
      </c>
      <c r="AM139" s="39">
        <v>104567.31614182114</v>
      </c>
      <c r="AN139" s="39">
        <v>104567.31614182114</v>
      </c>
      <c r="AO139" s="39">
        <v>104567.31614182114</v>
      </c>
      <c r="AP139" s="39">
        <v>104567.31614182114</v>
      </c>
      <c r="AQ139" s="39">
        <v>104567.31614182114</v>
      </c>
      <c r="AR139" s="39">
        <v>104567.31614182114</v>
      </c>
      <c r="AS139" s="39">
        <v>104567.31614182114</v>
      </c>
    </row>
    <row r="140" spans="1:45" ht="15" x14ac:dyDescent="0.25">
      <c r="A140" s="29"/>
      <c r="V140" s="39">
        <v>95157.741525290738</v>
      </c>
      <c r="W140" s="39">
        <v>95157.741525290738</v>
      </c>
      <c r="X140" s="39">
        <v>95157.741525290738</v>
      </c>
      <c r="Y140" s="39">
        <v>95157.741525290738</v>
      </c>
      <c r="Z140" s="39">
        <v>95157.741525290738</v>
      </c>
      <c r="AA140" s="39">
        <v>95157.741525290738</v>
      </c>
      <c r="AB140" s="39">
        <v>95157.741525290738</v>
      </c>
      <c r="AC140" s="39">
        <v>95157.741525290738</v>
      </c>
      <c r="AD140" s="39">
        <v>95157.741525290738</v>
      </c>
      <c r="AE140" s="39">
        <v>95157.741525290738</v>
      </c>
      <c r="AF140" s="39">
        <v>95157.741525290738</v>
      </c>
      <c r="AG140" s="39">
        <v>95157.741525290738</v>
      </c>
      <c r="AH140" s="39">
        <v>95157.741525290738</v>
      </c>
      <c r="AI140" s="39">
        <v>95157.741525290738</v>
      </c>
      <c r="AJ140" s="39">
        <v>95157.741525290738</v>
      </c>
      <c r="AK140" s="39">
        <v>95157.741525290738</v>
      </c>
      <c r="AL140" s="39">
        <v>95157.741525290738</v>
      </c>
      <c r="AM140" s="39">
        <v>95157.741525290738</v>
      </c>
      <c r="AN140" s="39">
        <v>95157.741525290738</v>
      </c>
      <c r="AO140" s="39">
        <v>95157.741525290738</v>
      </c>
      <c r="AP140" s="39">
        <v>95157.741525290738</v>
      </c>
      <c r="AQ140" s="39">
        <v>95157.741525290738</v>
      </c>
      <c r="AR140" s="39">
        <v>95157.741525290738</v>
      </c>
      <c r="AS140" s="39">
        <v>95157.741525290738</v>
      </c>
    </row>
    <row r="141" spans="1:45" ht="15" x14ac:dyDescent="0.25">
      <c r="A141" s="29"/>
      <c r="V141" s="39">
        <v>99194.385511237808</v>
      </c>
      <c r="W141" s="39">
        <v>99194.385511237808</v>
      </c>
      <c r="X141" s="39">
        <v>99194.385511237808</v>
      </c>
      <c r="Y141" s="39">
        <v>99194.385511237808</v>
      </c>
      <c r="Z141" s="39">
        <v>99194.385511237808</v>
      </c>
      <c r="AA141" s="39">
        <v>99194.385511237808</v>
      </c>
      <c r="AB141" s="39">
        <v>99194.385511237808</v>
      </c>
      <c r="AC141" s="39">
        <v>99194.385511237808</v>
      </c>
      <c r="AD141" s="39">
        <v>99194.385511237808</v>
      </c>
      <c r="AE141" s="39">
        <v>99194.385511237808</v>
      </c>
      <c r="AF141" s="39">
        <v>99194.385511237808</v>
      </c>
      <c r="AG141" s="39">
        <v>99194.385511237808</v>
      </c>
      <c r="AH141" s="39">
        <v>99194.385511237808</v>
      </c>
      <c r="AI141" s="39">
        <v>99194.385511237808</v>
      </c>
      <c r="AJ141" s="39">
        <v>99194.385511237808</v>
      </c>
      <c r="AK141" s="39">
        <v>99194.385511237808</v>
      </c>
      <c r="AL141" s="39">
        <v>99194.385511237808</v>
      </c>
      <c r="AM141" s="39">
        <v>99194.385511237808</v>
      </c>
      <c r="AN141" s="39">
        <v>99194.385511237808</v>
      </c>
      <c r="AO141" s="39">
        <v>99194.385511237808</v>
      </c>
      <c r="AP141" s="39">
        <v>99194.385511237808</v>
      </c>
      <c r="AQ141" s="39">
        <v>99194.385511237808</v>
      </c>
      <c r="AR141" s="39">
        <v>99194.385511237808</v>
      </c>
      <c r="AS141" s="39">
        <v>99194.385511237808</v>
      </c>
    </row>
    <row r="142" spans="1:45" ht="15" x14ac:dyDescent="0.25">
      <c r="A142" s="29"/>
      <c r="V142" s="39">
        <v>100258.75918442282</v>
      </c>
      <c r="W142" s="39">
        <v>100258.75918442282</v>
      </c>
      <c r="X142" s="39">
        <v>100258.75918442282</v>
      </c>
      <c r="Y142" s="39">
        <v>100258.75918442282</v>
      </c>
      <c r="Z142" s="39">
        <v>100258.75918442282</v>
      </c>
      <c r="AA142" s="39">
        <v>100258.75918442282</v>
      </c>
      <c r="AB142" s="39">
        <v>100258.75918442282</v>
      </c>
      <c r="AC142" s="39">
        <v>100258.75918442282</v>
      </c>
      <c r="AD142" s="39">
        <v>100258.75918442282</v>
      </c>
      <c r="AE142" s="39">
        <v>100258.75918442282</v>
      </c>
      <c r="AF142" s="39">
        <v>100258.75918442282</v>
      </c>
      <c r="AG142" s="39">
        <v>100258.75918442282</v>
      </c>
      <c r="AH142" s="39">
        <v>100258.75918442282</v>
      </c>
      <c r="AI142" s="39">
        <v>100258.75918442282</v>
      </c>
      <c r="AJ142" s="39">
        <v>100258.75918442282</v>
      </c>
      <c r="AK142" s="39">
        <v>100258.75918442282</v>
      </c>
      <c r="AL142" s="39">
        <v>100258.75918442282</v>
      </c>
      <c r="AM142" s="39">
        <v>100258.75918442282</v>
      </c>
      <c r="AN142" s="39">
        <v>100258.75918442282</v>
      </c>
      <c r="AO142" s="39">
        <v>100258.75918442282</v>
      </c>
      <c r="AP142" s="39">
        <v>100258.75918442282</v>
      </c>
      <c r="AQ142" s="39">
        <v>100258.75918442282</v>
      </c>
      <c r="AR142" s="39">
        <v>100258.75918442282</v>
      </c>
      <c r="AS142" s="39">
        <v>100258.75918442282</v>
      </c>
    </row>
    <row r="143" spans="1:45" ht="15" x14ac:dyDescent="0.25">
      <c r="A143" s="29"/>
      <c r="V143" s="39">
        <v>94253.237400611397</v>
      </c>
      <c r="W143" s="39">
        <v>94253.237400611397</v>
      </c>
      <c r="X143" s="39">
        <v>94253.237400611397</v>
      </c>
      <c r="Y143" s="39">
        <v>94253.237400611397</v>
      </c>
      <c r="Z143" s="39">
        <v>94253.237400611397</v>
      </c>
      <c r="AA143" s="39">
        <v>94253.237400611397</v>
      </c>
      <c r="AB143" s="39">
        <v>94253.237400611397</v>
      </c>
      <c r="AC143" s="39">
        <v>94253.237400611397</v>
      </c>
      <c r="AD143" s="39">
        <v>94253.237400611397</v>
      </c>
      <c r="AE143" s="39">
        <v>94253.237400611397</v>
      </c>
      <c r="AF143" s="39">
        <v>94253.237400611397</v>
      </c>
      <c r="AG143" s="39">
        <v>94253.237400611397</v>
      </c>
      <c r="AH143" s="39">
        <v>94253.237400611397</v>
      </c>
      <c r="AI143" s="39">
        <v>94253.237400611397</v>
      </c>
      <c r="AJ143" s="39">
        <v>94253.237400611397</v>
      </c>
      <c r="AK143" s="39">
        <v>94253.237400611397</v>
      </c>
      <c r="AL143" s="39">
        <v>94253.237400611397</v>
      </c>
      <c r="AM143" s="39">
        <v>94253.237400611397</v>
      </c>
      <c r="AN143" s="39">
        <v>94253.237400611397</v>
      </c>
      <c r="AO143" s="39">
        <v>94253.237400611397</v>
      </c>
      <c r="AP143" s="39">
        <v>94253.237400611397</v>
      </c>
      <c r="AQ143" s="39">
        <v>94253.237400611397</v>
      </c>
      <c r="AR143" s="39">
        <v>94253.237400611397</v>
      </c>
      <c r="AS143" s="39">
        <v>94253.237400611397</v>
      </c>
    </row>
    <row r="144" spans="1:45" x14ac:dyDescent="0.2">
      <c r="A144" s="29"/>
    </row>
    <row r="145" spans="1:16" x14ac:dyDescent="0.2">
      <c r="A145" s="29"/>
    </row>
    <row r="146" spans="1:16" x14ac:dyDescent="0.2">
      <c r="A146" s="29"/>
    </row>
    <row r="147" spans="1:16" x14ac:dyDescent="0.2">
      <c r="A147" s="29"/>
    </row>
    <row r="148" spans="1:16" x14ac:dyDescent="0.2">
      <c r="A148" s="29"/>
    </row>
    <row r="149" spans="1:16" x14ac:dyDescent="0.2">
      <c r="A149" s="29"/>
    </row>
    <row r="157" spans="1:16" ht="12.75" customHeight="1" x14ac:dyDescent="0.2">
      <c r="M157" s="139"/>
      <c r="N157" s="139"/>
      <c r="O157" s="139"/>
      <c r="P157" s="139"/>
    </row>
    <row r="158" spans="1:16" ht="12.75" customHeight="1" x14ac:dyDescent="0.2">
      <c r="M158" s="139"/>
      <c r="N158" s="139"/>
      <c r="O158" s="139"/>
      <c r="P158" s="139"/>
    </row>
    <row r="161" spans="13:16" x14ac:dyDescent="0.2">
      <c r="M161" s="139"/>
      <c r="N161" s="139"/>
      <c r="O161" s="139"/>
      <c r="P161" s="139"/>
    </row>
    <row r="162" spans="13:16" x14ac:dyDescent="0.2">
      <c r="M162" s="139"/>
      <c r="N162" s="139"/>
      <c r="O162" s="139"/>
      <c r="P162" s="139"/>
    </row>
  </sheetData>
  <mergeCells count="5">
    <mergeCell ref="M161:P162"/>
    <mergeCell ref="C31:I33"/>
    <mergeCell ref="M157:P158"/>
    <mergeCell ref="D87:E87"/>
    <mergeCell ref="H91:L93"/>
  </mergeCells>
  <conditionalFormatting sqref="D88:D113">
    <cfRule type="top10" dxfId="0" priority="1" rank="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6FCF8-5E9B-4C72-91AA-90907BDA2966}">
  <dimension ref="A1:AU376"/>
  <sheetViews>
    <sheetView workbookViewId="0">
      <pane ySplit="1" topLeftCell="A2" activePane="bottomLeft" state="frozen"/>
      <selection pane="bottomLeft" activeCell="R15" sqref="R15"/>
    </sheetView>
  </sheetViews>
  <sheetFormatPr defaultRowHeight="12.75" x14ac:dyDescent="0.2"/>
  <cols>
    <col min="1" max="1" width="11.28515625" bestFit="1" customWidth="1"/>
    <col min="2" max="2" width="10.85546875" customWidth="1"/>
    <col min="3" max="3" width="10" bestFit="1" customWidth="1"/>
    <col min="4" max="4" width="9.140625" style="11"/>
    <col min="5" max="5" width="16" style="11" customWidth="1"/>
    <col min="6" max="6" width="9.140625" style="11"/>
    <col min="7" max="7" width="23.5703125" style="11" customWidth="1"/>
    <col min="8" max="8" width="22.7109375" style="11" customWidth="1"/>
    <col min="9" max="9" width="9.140625" style="11"/>
    <col min="10" max="10" width="12.5703125" style="11" bestFit="1" customWidth="1"/>
    <col min="11" max="11" width="9.140625" style="11"/>
    <col min="12" max="12" width="23.42578125" style="11" customWidth="1"/>
    <col min="13" max="13" width="9.140625" style="11"/>
    <col min="14" max="14" width="23.28515625" style="11" customWidth="1"/>
    <col min="15" max="15" width="35.85546875" style="11" customWidth="1"/>
    <col min="16" max="16" width="17.85546875" style="11" bestFit="1" customWidth="1"/>
    <col min="17" max="17" width="17.85546875" style="11" customWidth="1"/>
    <col min="18" max="18" width="36.28515625" style="11" bestFit="1" customWidth="1"/>
    <col min="19" max="20" width="12" style="11" bestFit="1" customWidth="1"/>
    <col min="21" max="21" width="21.28515625" style="11" bestFit="1" customWidth="1"/>
    <col min="22" max="22" width="30.28515625" bestFit="1" customWidth="1"/>
    <col min="23" max="23" width="10" style="11" bestFit="1" customWidth="1"/>
    <col min="24" max="24" width="14.42578125" style="11" bestFit="1" customWidth="1"/>
    <col min="25" max="25" width="29" style="11" bestFit="1" customWidth="1"/>
    <col min="26" max="26" width="29" style="11" customWidth="1"/>
    <col min="27" max="27" width="16.7109375" style="11" bestFit="1" customWidth="1"/>
    <col min="28" max="28" width="36.28515625" style="11" bestFit="1" customWidth="1"/>
    <col min="29" max="29" width="26.42578125" style="11" bestFit="1" customWidth="1"/>
    <col min="30" max="30" width="19.85546875" style="11" bestFit="1" customWidth="1"/>
    <col min="31" max="31" width="22.5703125" style="11" bestFit="1" customWidth="1"/>
    <col min="32" max="32" width="22.5703125" style="11" customWidth="1"/>
    <col min="33" max="33" width="23.42578125" style="11" bestFit="1" customWidth="1"/>
    <col min="34" max="34" width="15.5703125" style="11" customWidth="1"/>
    <col min="35" max="35" width="33" style="9" bestFit="1" customWidth="1"/>
    <col min="36" max="38" width="20.140625" customWidth="1"/>
    <col min="39" max="49" width="5" bestFit="1" customWidth="1"/>
  </cols>
  <sheetData>
    <row r="1" spans="1:47" s="19" customFormat="1" x14ac:dyDescent="0.2">
      <c r="A1" s="12" t="s">
        <v>0</v>
      </c>
      <c r="B1" s="12" t="s">
        <v>1</v>
      </c>
      <c r="C1" s="12" t="s">
        <v>2</v>
      </c>
      <c r="D1" s="13" t="s">
        <v>3</v>
      </c>
      <c r="E1" s="13" t="s">
        <v>4</v>
      </c>
      <c r="F1" s="13" t="s">
        <v>5</v>
      </c>
      <c r="G1" s="13" t="s">
        <v>6</v>
      </c>
      <c r="H1" s="13" t="s">
        <v>7</v>
      </c>
      <c r="I1" s="13" t="s">
        <v>8</v>
      </c>
      <c r="J1" s="13" t="s">
        <v>9</v>
      </c>
      <c r="K1" s="13" t="s">
        <v>10</v>
      </c>
      <c r="L1" s="13" t="s">
        <v>11</v>
      </c>
      <c r="M1" s="13" t="s">
        <v>12</v>
      </c>
      <c r="N1" s="13" t="s">
        <v>13</v>
      </c>
      <c r="O1" s="13" t="s">
        <v>48</v>
      </c>
      <c r="P1" s="13" t="s">
        <v>15</v>
      </c>
      <c r="Q1" s="14" t="s">
        <v>53</v>
      </c>
      <c r="R1" s="14" t="s">
        <v>61</v>
      </c>
      <c r="S1" s="13" t="s">
        <v>17</v>
      </c>
      <c r="T1" s="13" t="s">
        <v>18</v>
      </c>
      <c r="U1" s="13" t="s">
        <v>19</v>
      </c>
      <c r="V1" s="15" t="s">
        <v>54</v>
      </c>
      <c r="W1" s="13" t="s">
        <v>20</v>
      </c>
      <c r="X1" s="13" t="s">
        <v>21</v>
      </c>
      <c r="Y1" s="13" t="s">
        <v>22</v>
      </c>
      <c r="Z1" s="14" t="s">
        <v>55</v>
      </c>
      <c r="AA1" s="14" t="s">
        <v>56</v>
      </c>
      <c r="AB1" s="14" t="s">
        <v>59</v>
      </c>
      <c r="AC1" s="13" t="s">
        <v>25</v>
      </c>
      <c r="AD1" s="14" t="s">
        <v>58</v>
      </c>
      <c r="AE1" s="13" t="s">
        <v>49</v>
      </c>
      <c r="AF1" s="14" t="s">
        <v>57</v>
      </c>
      <c r="AG1" s="14" t="s">
        <v>60</v>
      </c>
      <c r="AH1" s="13" t="s">
        <v>29</v>
      </c>
      <c r="AI1" s="16" t="s">
        <v>52</v>
      </c>
      <c r="AJ1" s="17"/>
      <c r="AK1" s="17"/>
      <c r="AL1" s="18"/>
      <c r="AM1" s="18"/>
      <c r="AN1" s="18"/>
      <c r="AO1" s="18"/>
      <c r="AP1" s="18"/>
      <c r="AQ1" s="18"/>
      <c r="AR1" s="18"/>
      <c r="AS1" s="18"/>
      <c r="AT1" s="18"/>
      <c r="AU1" s="18"/>
    </row>
    <row r="2" spans="1:47" x14ac:dyDescent="0.2">
      <c r="A2" s="1" t="s">
        <v>30</v>
      </c>
      <c r="B2" s="1">
        <v>2013</v>
      </c>
      <c r="C2" s="1" t="s">
        <v>31</v>
      </c>
      <c r="D2" s="10">
        <v>107.5</v>
      </c>
      <c r="E2" s="10">
        <v>106.3</v>
      </c>
      <c r="F2" s="10">
        <v>108.1</v>
      </c>
      <c r="G2" s="10">
        <v>104.9</v>
      </c>
      <c r="H2" s="10">
        <v>106.1</v>
      </c>
      <c r="I2" s="10">
        <v>103.9</v>
      </c>
      <c r="J2" s="10">
        <v>101.9</v>
      </c>
      <c r="K2" s="10">
        <v>106.1</v>
      </c>
      <c r="L2" s="10">
        <v>106.8</v>
      </c>
      <c r="M2" s="10">
        <v>103.1</v>
      </c>
      <c r="N2" s="10">
        <v>104.8</v>
      </c>
      <c r="O2" s="10">
        <v>106.7</v>
      </c>
      <c r="P2" s="10">
        <v>105.5</v>
      </c>
      <c r="Q2" s="10"/>
      <c r="R2" s="10">
        <v>105.1</v>
      </c>
      <c r="S2" s="10">
        <v>106.5</v>
      </c>
      <c r="T2" s="10">
        <v>105.8</v>
      </c>
      <c r="U2" s="10">
        <v>106.4</v>
      </c>
      <c r="V2" s="10">
        <f>AVERAGE(S2:U2)</f>
        <v>106.23333333333335</v>
      </c>
      <c r="W2" s="10">
        <v>100.3</v>
      </c>
      <c r="X2" s="10">
        <v>105.5</v>
      </c>
      <c r="Y2" s="10">
        <v>104.8</v>
      </c>
      <c r="Z2" s="10">
        <f>AVERAGE(W2:Y2)</f>
        <v>103.53333333333335</v>
      </c>
      <c r="AA2" s="10">
        <v>104</v>
      </c>
      <c r="AB2" s="10">
        <v>103.3</v>
      </c>
      <c r="AC2" s="10">
        <v>103.4</v>
      </c>
      <c r="AD2" s="10">
        <v>103.8</v>
      </c>
      <c r="AE2" s="10">
        <v>104.7</v>
      </c>
      <c r="AF2" s="10">
        <f>AVERAGE(AC2,AE2)</f>
        <v>104.05000000000001</v>
      </c>
      <c r="AG2" s="10">
        <v>104</v>
      </c>
      <c r="AH2" s="10">
        <v>105.1</v>
      </c>
      <c r="AL2" s="8"/>
      <c r="AM2" s="8"/>
      <c r="AN2" s="8"/>
      <c r="AO2" s="8"/>
      <c r="AP2" s="8"/>
      <c r="AQ2" s="8"/>
      <c r="AR2" s="8"/>
      <c r="AS2" s="8"/>
      <c r="AT2" s="8"/>
      <c r="AU2" s="8"/>
    </row>
    <row r="3" spans="1:47" x14ac:dyDescent="0.2">
      <c r="A3" s="1" t="s">
        <v>33</v>
      </c>
      <c r="B3" s="1">
        <v>2013</v>
      </c>
      <c r="C3" s="1" t="s">
        <v>31</v>
      </c>
      <c r="D3" s="10">
        <v>110.5</v>
      </c>
      <c r="E3" s="10">
        <v>109.1</v>
      </c>
      <c r="F3" s="10">
        <v>113</v>
      </c>
      <c r="G3" s="10">
        <v>103.6</v>
      </c>
      <c r="H3" s="10">
        <v>103.4</v>
      </c>
      <c r="I3" s="10">
        <v>102.3</v>
      </c>
      <c r="J3" s="10">
        <v>102.9</v>
      </c>
      <c r="K3" s="10">
        <v>105.8</v>
      </c>
      <c r="L3" s="10">
        <v>105.1</v>
      </c>
      <c r="M3" s="10">
        <v>101.8</v>
      </c>
      <c r="N3" s="10">
        <v>105.1</v>
      </c>
      <c r="O3" s="10">
        <v>107.9</v>
      </c>
      <c r="P3" s="10">
        <v>105.9</v>
      </c>
      <c r="Q3" s="10">
        <f>AVERAGE(D3:P3)</f>
        <v>105.87692307692308</v>
      </c>
      <c r="R3" s="10">
        <v>105.2</v>
      </c>
      <c r="S3" s="10">
        <v>105.9</v>
      </c>
      <c r="T3" s="10">
        <v>105</v>
      </c>
      <c r="U3" s="10">
        <v>105.8</v>
      </c>
      <c r="V3" s="10">
        <f>AVERAGE(S3:U3)</f>
        <v>105.56666666666666</v>
      </c>
      <c r="W3" s="10">
        <v>100.3</v>
      </c>
      <c r="X3" s="10">
        <v>105.4</v>
      </c>
      <c r="Y3" s="10">
        <v>104.8</v>
      </c>
      <c r="Z3" s="10">
        <f>AVERAGE(W3:Y3)</f>
        <v>103.5</v>
      </c>
      <c r="AA3" s="10">
        <v>104.1</v>
      </c>
      <c r="AB3" s="10">
        <v>103.2</v>
      </c>
      <c r="AC3" s="10">
        <v>102.9</v>
      </c>
      <c r="AD3" s="10">
        <v>103.5</v>
      </c>
      <c r="AE3" s="10">
        <v>104.3</v>
      </c>
      <c r="AF3" s="10">
        <f>AVERAGE(AC3,AE3)</f>
        <v>103.6</v>
      </c>
      <c r="AG3" s="10">
        <v>103.7</v>
      </c>
      <c r="AH3" s="10">
        <v>104</v>
      </c>
      <c r="AL3" s="8"/>
      <c r="AM3" s="8"/>
      <c r="AN3" s="8"/>
      <c r="AO3" s="8"/>
      <c r="AP3" s="8"/>
      <c r="AQ3" s="8"/>
      <c r="AR3" s="8"/>
      <c r="AS3" s="8"/>
      <c r="AT3" s="8"/>
      <c r="AU3" s="8"/>
    </row>
    <row r="4" spans="1:47" x14ac:dyDescent="0.2">
      <c r="A4" s="1" t="s">
        <v>34</v>
      </c>
      <c r="B4" s="1">
        <v>2013</v>
      </c>
      <c r="C4" s="1" t="s">
        <v>31</v>
      </c>
      <c r="D4" s="10">
        <v>108.4</v>
      </c>
      <c r="E4" s="10">
        <v>107.3</v>
      </c>
      <c r="F4" s="10">
        <v>110</v>
      </c>
      <c r="G4" s="10">
        <v>104.4</v>
      </c>
      <c r="H4" s="10">
        <v>105.1</v>
      </c>
      <c r="I4" s="10">
        <v>103.2</v>
      </c>
      <c r="J4" s="10">
        <v>102.2</v>
      </c>
      <c r="K4" s="10">
        <v>106</v>
      </c>
      <c r="L4" s="10">
        <v>106.2</v>
      </c>
      <c r="M4" s="10">
        <v>102.7</v>
      </c>
      <c r="N4" s="10">
        <v>104.9</v>
      </c>
      <c r="O4" s="10">
        <v>107.3</v>
      </c>
      <c r="P4" s="10">
        <v>105.6</v>
      </c>
      <c r="Q4" s="10">
        <f>AVERAGE(D4:P4)</f>
        <v>105.63846153846156</v>
      </c>
      <c r="R4" s="10">
        <v>105.1</v>
      </c>
      <c r="S4" s="10">
        <v>106.3</v>
      </c>
      <c r="T4" s="10">
        <v>105.5</v>
      </c>
      <c r="U4" s="10">
        <v>106.2</v>
      </c>
      <c r="V4" s="10">
        <f t="shared" ref="V4:V67" si="0">AVERAGE(S4:U4)</f>
        <v>106</v>
      </c>
      <c r="W4" s="10">
        <v>100.3</v>
      </c>
      <c r="X4" s="10">
        <v>105.5</v>
      </c>
      <c r="Y4" s="10">
        <v>104.8</v>
      </c>
      <c r="Z4" s="10">
        <f t="shared" ref="Z4:Z67" si="1">AVERAGE(W4:Y4)</f>
        <v>103.53333333333335</v>
      </c>
      <c r="AA4" s="10">
        <v>104</v>
      </c>
      <c r="AB4" s="10">
        <v>103.2</v>
      </c>
      <c r="AC4" s="10">
        <v>103.1</v>
      </c>
      <c r="AD4" s="10">
        <v>103.6</v>
      </c>
      <c r="AE4" s="10">
        <v>104.5</v>
      </c>
      <c r="AF4" s="10">
        <f t="shared" ref="AF4:AF67" si="2">AVERAGE(AC4,AE4)</f>
        <v>103.8</v>
      </c>
      <c r="AG4" s="10">
        <v>103.9</v>
      </c>
      <c r="AH4" s="10">
        <v>104.6</v>
      </c>
    </row>
    <row r="5" spans="1:47" x14ac:dyDescent="0.2">
      <c r="A5" s="1" t="s">
        <v>30</v>
      </c>
      <c r="B5" s="1">
        <v>2013</v>
      </c>
      <c r="C5" s="1" t="s">
        <v>35</v>
      </c>
      <c r="D5" s="10">
        <v>109.2</v>
      </c>
      <c r="E5" s="10">
        <v>108.7</v>
      </c>
      <c r="F5" s="10">
        <v>110.2</v>
      </c>
      <c r="G5" s="10">
        <v>105.4</v>
      </c>
      <c r="H5" s="10">
        <v>106.7</v>
      </c>
      <c r="I5" s="10">
        <v>104</v>
      </c>
      <c r="J5" s="10">
        <v>102.4</v>
      </c>
      <c r="K5" s="10">
        <v>105.9</v>
      </c>
      <c r="L5" s="10">
        <v>105.7</v>
      </c>
      <c r="M5" s="10">
        <v>103.1</v>
      </c>
      <c r="N5" s="10">
        <v>105.1</v>
      </c>
      <c r="O5" s="10">
        <v>107.7</v>
      </c>
      <c r="P5" s="10">
        <v>106.3</v>
      </c>
      <c r="Q5" s="10">
        <f t="shared" ref="Q5:Q67" si="3">AVERAGE(D5:P5)</f>
        <v>106.18461538461537</v>
      </c>
      <c r="R5" s="10">
        <v>105.6</v>
      </c>
      <c r="S5" s="10">
        <v>107.1</v>
      </c>
      <c r="T5" s="10">
        <v>106.3</v>
      </c>
      <c r="U5" s="10">
        <v>107</v>
      </c>
      <c r="V5" s="10">
        <f t="shared" si="0"/>
        <v>106.8</v>
      </c>
      <c r="W5" s="10">
        <v>100.4</v>
      </c>
      <c r="X5" s="10">
        <v>106.2</v>
      </c>
      <c r="Y5" s="10">
        <v>105.2</v>
      </c>
      <c r="Z5" s="10">
        <f>AVERAGE(W5:Y5)</f>
        <v>103.93333333333334</v>
      </c>
      <c r="AA5" s="10">
        <v>104.4</v>
      </c>
      <c r="AB5" s="10">
        <v>103.9</v>
      </c>
      <c r="AC5" s="10">
        <v>104</v>
      </c>
      <c r="AD5" s="10">
        <v>104.1</v>
      </c>
      <c r="AE5" s="10">
        <v>104.6</v>
      </c>
      <c r="AF5" s="10">
        <f>AVERAGE(AC5,AE5)</f>
        <v>104.3</v>
      </c>
      <c r="AG5" s="10">
        <v>104.4</v>
      </c>
      <c r="AH5" s="10">
        <v>105.8</v>
      </c>
      <c r="AI5" s="9">
        <f>(AH5-AH2)/AH2*100</f>
        <v>0.66603235014272388</v>
      </c>
      <c r="AL5" s="6"/>
    </row>
    <row r="6" spans="1:47" x14ac:dyDescent="0.2">
      <c r="A6" s="1" t="s">
        <v>33</v>
      </c>
      <c r="B6" s="1">
        <v>2013</v>
      </c>
      <c r="C6" s="1" t="s">
        <v>35</v>
      </c>
      <c r="D6" s="10">
        <v>112.9</v>
      </c>
      <c r="E6" s="10">
        <v>112.9</v>
      </c>
      <c r="F6" s="10">
        <v>116.9</v>
      </c>
      <c r="G6" s="10">
        <v>104</v>
      </c>
      <c r="H6" s="10">
        <v>103.5</v>
      </c>
      <c r="I6" s="10">
        <v>103.1</v>
      </c>
      <c r="J6" s="10">
        <v>104.9</v>
      </c>
      <c r="K6" s="10">
        <v>104.1</v>
      </c>
      <c r="L6" s="10">
        <v>103.8</v>
      </c>
      <c r="M6" s="10">
        <v>102.3</v>
      </c>
      <c r="N6" s="10">
        <v>106</v>
      </c>
      <c r="O6" s="10">
        <v>109</v>
      </c>
      <c r="P6" s="10">
        <v>107.2</v>
      </c>
      <c r="Q6" s="10">
        <f t="shared" si="3"/>
        <v>106.96923076923078</v>
      </c>
      <c r="R6" s="10">
        <v>106</v>
      </c>
      <c r="S6" s="10">
        <v>106.6</v>
      </c>
      <c r="T6" s="10">
        <v>105.5</v>
      </c>
      <c r="U6" s="10">
        <v>106.4</v>
      </c>
      <c r="V6" s="10">
        <f t="shared" si="0"/>
        <v>106.16666666666667</v>
      </c>
      <c r="W6" s="10">
        <v>100.4</v>
      </c>
      <c r="X6" s="10">
        <v>105.7</v>
      </c>
      <c r="Y6" s="10">
        <v>105.2</v>
      </c>
      <c r="Z6" s="10">
        <f t="shared" si="1"/>
        <v>103.76666666666667</v>
      </c>
      <c r="AA6" s="10">
        <v>104.7</v>
      </c>
      <c r="AB6" s="10">
        <v>104.4</v>
      </c>
      <c r="AC6" s="10">
        <v>103.3</v>
      </c>
      <c r="AD6" s="10">
        <v>103.7</v>
      </c>
      <c r="AE6" s="10">
        <v>104.3</v>
      </c>
      <c r="AF6" s="10">
        <f t="shared" si="2"/>
        <v>103.8</v>
      </c>
      <c r="AG6" s="10">
        <v>104.3</v>
      </c>
      <c r="AH6" s="10">
        <v>104.7</v>
      </c>
      <c r="AI6" s="9">
        <f t="shared" ref="AI6:AI69" si="4">(AH6-AH3)/AH3*100</f>
        <v>0.67307692307692579</v>
      </c>
      <c r="AL6" s="6"/>
    </row>
    <row r="7" spans="1:47" x14ac:dyDescent="0.2">
      <c r="A7" s="1" t="s">
        <v>34</v>
      </c>
      <c r="B7" s="1">
        <v>2013</v>
      </c>
      <c r="C7" s="1" t="s">
        <v>35</v>
      </c>
      <c r="D7" s="10">
        <v>110.4</v>
      </c>
      <c r="E7" s="10">
        <v>110.2</v>
      </c>
      <c r="F7" s="10">
        <v>112.8</v>
      </c>
      <c r="G7" s="10">
        <v>104.9</v>
      </c>
      <c r="H7" s="10">
        <v>105.5</v>
      </c>
      <c r="I7" s="10">
        <v>103.6</v>
      </c>
      <c r="J7" s="10">
        <v>103.2</v>
      </c>
      <c r="K7" s="10">
        <v>105.3</v>
      </c>
      <c r="L7" s="10">
        <v>105.1</v>
      </c>
      <c r="M7" s="10">
        <v>102.8</v>
      </c>
      <c r="N7" s="10">
        <v>105.5</v>
      </c>
      <c r="O7" s="10">
        <v>108.3</v>
      </c>
      <c r="P7" s="10">
        <v>106.6</v>
      </c>
      <c r="Q7" s="10">
        <f t="shared" si="3"/>
        <v>106.47692307692309</v>
      </c>
      <c r="R7" s="10">
        <v>105.7</v>
      </c>
      <c r="S7" s="10">
        <v>106.9</v>
      </c>
      <c r="T7" s="10">
        <v>106</v>
      </c>
      <c r="U7" s="10">
        <v>106.8</v>
      </c>
      <c r="V7" s="10">
        <f>AVERAGE(S7:U7)</f>
        <v>106.56666666666666</v>
      </c>
      <c r="W7" s="10">
        <v>100.4</v>
      </c>
      <c r="X7" s="10">
        <v>106</v>
      </c>
      <c r="Y7" s="10">
        <v>105.2</v>
      </c>
      <c r="Z7" s="10">
        <f t="shared" si="1"/>
        <v>103.86666666666667</v>
      </c>
      <c r="AA7" s="10">
        <v>104.5</v>
      </c>
      <c r="AB7" s="10">
        <v>104.2</v>
      </c>
      <c r="AC7" s="10">
        <v>103.6</v>
      </c>
      <c r="AD7" s="10">
        <v>103.9</v>
      </c>
      <c r="AE7" s="10">
        <v>104.5</v>
      </c>
      <c r="AF7" s="10">
        <f>AVERAGE(AC7,AE7)</f>
        <v>104.05</v>
      </c>
      <c r="AG7" s="10">
        <v>104.4</v>
      </c>
      <c r="AH7" s="10">
        <v>105.3</v>
      </c>
      <c r="AI7" s="9">
        <f t="shared" si="4"/>
        <v>0.66921606118547117</v>
      </c>
      <c r="AL7" s="6"/>
    </row>
    <row r="8" spans="1:47" x14ac:dyDescent="0.2">
      <c r="A8" s="1" t="s">
        <v>30</v>
      </c>
      <c r="B8" s="1">
        <v>2013</v>
      </c>
      <c r="C8" s="1" t="s">
        <v>36</v>
      </c>
      <c r="D8" s="10">
        <v>110.2</v>
      </c>
      <c r="E8" s="10">
        <v>108.8</v>
      </c>
      <c r="F8" s="10">
        <v>109.9</v>
      </c>
      <c r="G8" s="10">
        <v>105.6</v>
      </c>
      <c r="H8" s="10">
        <v>106.2</v>
      </c>
      <c r="I8" s="10">
        <v>105.7</v>
      </c>
      <c r="J8" s="10">
        <v>101.4</v>
      </c>
      <c r="K8" s="10">
        <v>105.7</v>
      </c>
      <c r="L8" s="10">
        <v>105</v>
      </c>
      <c r="M8" s="10">
        <v>103.3</v>
      </c>
      <c r="N8" s="10">
        <v>105.6</v>
      </c>
      <c r="O8" s="10">
        <v>108.2</v>
      </c>
      <c r="P8" s="10">
        <v>106.6</v>
      </c>
      <c r="Q8" s="10">
        <f t="shared" si="3"/>
        <v>106.32307692307693</v>
      </c>
      <c r="R8" s="10">
        <v>106.5</v>
      </c>
      <c r="S8" s="10">
        <v>107.6</v>
      </c>
      <c r="T8" s="10">
        <v>106.8</v>
      </c>
      <c r="U8" s="10">
        <v>107.5</v>
      </c>
      <c r="V8" s="10">
        <f t="shared" si="0"/>
        <v>107.3</v>
      </c>
      <c r="W8" s="10">
        <v>100.4</v>
      </c>
      <c r="X8" s="10">
        <v>106.1</v>
      </c>
      <c r="Y8" s="10">
        <v>105.6</v>
      </c>
      <c r="Z8" s="10">
        <f t="shared" si="1"/>
        <v>104.03333333333335</v>
      </c>
      <c r="AA8" s="10">
        <v>104.7</v>
      </c>
      <c r="AB8" s="10">
        <v>104.6</v>
      </c>
      <c r="AC8" s="10">
        <v>104</v>
      </c>
      <c r="AD8" s="10">
        <v>104.3</v>
      </c>
      <c r="AE8" s="10">
        <v>104.3</v>
      </c>
      <c r="AF8" s="10">
        <f>AVERAGE(AC8,AE8)</f>
        <v>104.15</v>
      </c>
      <c r="AG8" s="10">
        <v>104.6</v>
      </c>
      <c r="AH8" s="10">
        <v>106</v>
      </c>
      <c r="AI8" s="9">
        <f t="shared" si="4"/>
        <v>0.18903591682419929</v>
      </c>
    </row>
    <row r="9" spans="1:47" x14ac:dyDescent="0.2">
      <c r="A9" s="1" t="s">
        <v>33</v>
      </c>
      <c r="B9" s="1">
        <v>2013</v>
      </c>
      <c r="C9" s="1" t="s">
        <v>36</v>
      </c>
      <c r="D9" s="10">
        <v>113.9</v>
      </c>
      <c r="E9" s="10">
        <v>111.4</v>
      </c>
      <c r="F9" s="10">
        <v>113.2</v>
      </c>
      <c r="G9" s="10">
        <v>104.3</v>
      </c>
      <c r="H9" s="10">
        <v>102.7</v>
      </c>
      <c r="I9" s="10">
        <v>104.9</v>
      </c>
      <c r="J9" s="10">
        <v>103.8</v>
      </c>
      <c r="K9" s="10">
        <v>103.5</v>
      </c>
      <c r="L9" s="10">
        <v>102.6</v>
      </c>
      <c r="M9" s="10">
        <v>102.4</v>
      </c>
      <c r="N9" s="10">
        <v>107</v>
      </c>
      <c r="O9" s="10">
        <v>109.8</v>
      </c>
      <c r="P9" s="10">
        <v>107.3</v>
      </c>
      <c r="Q9" s="10">
        <f t="shared" si="3"/>
        <v>106.67692307692307</v>
      </c>
      <c r="R9" s="10">
        <v>106.8</v>
      </c>
      <c r="S9" s="10">
        <v>107.2</v>
      </c>
      <c r="T9" s="10">
        <v>106</v>
      </c>
      <c r="U9" s="10">
        <v>107</v>
      </c>
      <c r="V9" s="10">
        <f t="shared" si="0"/>
        <v>106.73333333333333</v>
      </c>
      <c r="W9" s="10">
        <v>100.4</v>
      </c>
      <c r="X9" s="10">
        <v>106</v>
      </c>
      <c r="Y9" s="10">
        <v>105.7</v>
      </c>
      <c r="Z9" s="10">
        <f t="shared" si="1"/>
        <v>104.03333333333335</v>
      </c>
      <c r="AA9" s="10">
        <v>105.2</v>
      </c>
      <c r="AB9" s="10">
        <v>105.5</v>
      </c>
      <c r="AC9" s="10">
        <v>103.5</v>
      </c>
      <c r="AD9" s="10">
        <v>103.8</v>
      </c>
      <c r="AE9" s="10">
        <v>104.2</v>
      </c>
      <c r="AF9" s="10">
        <f t="shared" si="2"/>
        <v>103.85</v>
      </c>
      <c r="AG9" s="10">
        <v>104.9</v>
      </c>
      <c r="AH9" s="10">
        <v>105</v>
      </c>
      <c r="AI9" s="9">
        <f t="shared" si="4"/>
        <v>0.28653295128939554</v>
      </c>
    </row>
    <row r="10" spans="1:47" x14ac:dyDescent="0.2">
      <c r="A10" s="1" t="s">
        <v>34</v>
      </c>
      <c r="B10" s="1">
        <v>2013</v>
      </c>
      <c r="C10" s="1" t="s">
        <v>36</v>
      </c>
      <c r="D10" s="10">
        <v>111.4</v>
      </c>
      <c r="E10" s="10">
        <v>109.7</v>
      </c>
      <c r="F10" s="10">
        <v>111.2</v>
      </c>
      <c r="G10" s="10">
        <v>105.1</v>
      </c>
      <c r="H10" s="10">
        <v>104.9</v>
      </c>
      <c r="I10" s="10">
        <v>105.3</v>
      </c>
      <c r="J10" s="10">
        <v>102.2</v>
      </c>
      <c r="K10" s="10">
        <v>105</v>
      </c>
      <c r="L10" s="10">
        <v>104.2</v>
      </c>
      <c r="M10" s="10">
        <v>103</v>
      </c>
      <c r="N10" s="10">
        <v>106.2</v>
      </c>
      <c r="O10" s="10">
        <v>108.9</v>
      </c>
      <c r="P10" s="10">
        <v>106.9</v>
      </c>
      <c r="Q10" s="10">
        <f t="shared" si="3"/>
        <v>106.46153846153848</v>
      </c>
      <c r="R10" s="10">
        <v>106.6</v>
      </c>
      <c r="S10" s="10">
        <v>107.4</v>
      </c>
      <c r="T10" s="10">
        <v>106.5</v>
      </c>
      <c r="U10" s="10">
        <v>107.3</v>
      </c>
      <c r="V10" s="10">
        <f t="shared" si="0"/>
        <v>107.06666666666666</v>
      </c>
      <c r="W10" s="10">
        <v>100.4</v>
      </c>
      <c r="X10" s="10">
        <v>106.1</v>
      </c>
      <c r="Y10" s="10">
        <v>105.6</v>
      </c>
      <c r="Z10" s="10">
        <f t="shared" si="1"/>
        <v>104.03333333333335</v>
      </c>
      <c r="AA10" s="10">
        <v>104.9</v>
      </c>
      <c r="AB10" s="10">
        <v>105.1</v>
      </c>
      <c r="AC10" s="10">
        <v>103.7</v>
      </c>
      <c r="AD10" s="10">
        <v>104</v>
      </c>
      <c r="AE10" s="10">
        <v>104.3</v>
      </c>
      <c r="AF10" s="10">
        <f t="shared" si="2"/>
        <v>104</v>
      </c>
      <c r="AG10" s="10">
        <v>104.7</v>
      </c>
      <c r="AH10" s="10">
        <v>105.5</v>
      </c>
      <c r="AI10" s="9">
        <f t="shared" si="4"/>
        <v>0.18993352326685931</v>
      </c>
    </row>
    <row r="11" spans="1:47" x14ac:dyDescent="0.2">
      <c r="A11" s="1" t="s">
        <v>30</v>
      </c>
      <c r="B11" s="1">
        <v>2013</v>
      </c>
      <c r="C11" s="1" t="s">
        <v>37</v>
      </c>
      <c r="D11" s="10">
        <v>110.2</v>
      </c>
      <c r="E11" s="10">
        <v>109.5</v>
      </c>
      <c r="F11" s="10">
        <v>106.9</v>
      </c>
      <c r="G11" s="10">
        <v>106.3</v>
      </c>
      <c r="H11" s="10">
        <v>105.7</v>
      </c>
      <c r="I11" s="10">
        <v>108.3</v>
      </c>
      <c r="J11" s="10">
        <v>103.4</v>
      </c>
      <c r="K11" s="10">
        <v>105.7</v>
      </c>
      <c r="L11" s="10">
        <v>104.2</v>
      </c>
      <c r="M11" s="10">
        <v>103.2</v>
      </c>
      <c r="N11" s="10">
        <v>106.5</v>
      </c>
      <c r="O11" s="10">
        <v>108.8</v>
      </c>
      <c r="P11" s="10">
        <v>107.1</v>
      </c>
      <c r="Q11" s="10">
        <f t="shared" si="3"/>
        <v>106.6</v>
      </c>
      <c r="R11" s="10">
        <v>107.1</v>
      </c>
      <c r="S11" s="10">
        <v>108.1</v>
      </c>
      <c r="T11" s="10">
        <v>107.4</v>
      </c>
      <c r="U11" s="10">
        <v>108</v>
      </c>
      <c r="V11" s="10">
        <f t="shared" si="0"/>
        <v>107.83333333333333</v>
      </c>
      <c r="W11" s="10">
        <v>100.5</v>
      </c>
      <c r="X11" s="10">
        <v>106.5</v>
      </c>
      <c r="Y11" s="10">
        <v>106.1</v>
      </c>
      <c r="Z11" s="10">
        <f t="shared" si="1"/>
        <v>104.36666666666667</v>
      </c>
      <c r="AA11" s="10">
        <v>105.1</v>
      </c>
      <c r="AB11" s="10">
        <v>104.4</v>
      </c>
      <c r="AC11" s="10">
        <v>104.5</v>
      </c>
      <c r="AD11" s="10">
        <v>104.8</v>
      </c>
      <c r="AE11" s="10">
        <v>102.7</v>
      </c>
      <c r="AF11" s="10">
        <f t="shared" si="2"/>
        <v>103.6</v>
      </c>
      <c r="AG11" s="10">
        <v>104.6</v>
      </c>
      <c r="AH11" s="10">
        <v>106.4</v>
      </c>
      <c r="AI11" s="9">
        <f t="shared" si="4"/>
        <v>0.37735849056604309</v>
      </c>
    </row>
    <row r="12" spans="1:47" x14ac:dyDescent="0.2">
      <c r="A12" s="1" t="s">
        <v>33</v>
      </c>
      <c r="B12" s="1">
        <v>2013</v>
      </c>
      <c r="C12" s="1" t="s">
        <v>37</v>
      </c>
      <c r="D12" s="10">
        <v>114.6</v>
      </c>
      <c r="E12" s="10">
        <v>113.4</v>
      </c>
      <c r="F12" s="10">
        <v>106</v>
      </c>
      <c r="G12" s="10">
        <v>104.7</v>
      </c>
      <c r="H12" s="10">
        <v>102.1</v>
      </c>
      <c r="I12" s="10">
        <v>109.5</v>
      </c>
      <c r="J12" s="10">
        <v>109.7</v>
      </c>
      <c r="K12" s="10">
        <v>104.6</v>
      </c>
      <c r="L12" s="10">
        <v>102</v>
      </c>
      <c r="M12" s="10">
        <v>103.5</v>
      </c>
      <c r="N12" s="10">
        <v>108.2</v>
      </c>
      <c r="O12" s="10">
        <v>110.6</v>
      </c>
      <c r="P12" s="10">
        <v>108.8</v>
      </c>
      <c r="Q12" s="10">
        <f t="shared" si="3"/>
        <v>107.5153846153846</v>
      </c>
      <c r="R12" s="10">
        <v>108.5</v>
      </c>
      <c r="S12" s="10">
        <v>107.9</v>
      </c>
      <c r="T12" s="10">
        <v>106.4</v>
      </c>
      <c r="U12" s="10">
        <v>107.7</v>
      </c>
      <c r="V12" s="10">
        <f>AVERAGE(S12:U12)</f>
        <v>107.33333333333333</v>
      </c>
      <c r="W12" s="10">
        <v>100.5</v>
      </c>
      <c r="X12" s="10">
        <v>106.4</v>
      </c>
      <c r="Y12" s="10">
        <v>106.5</v>
      </c>
      <c r="Z12" s="10">
        <f t="shared" si="1"/>
        <v>104.46666666666665</v>
      </c>
      <c r="AA12" s="10">
        <v>105.7</v>
      </c>
      <c r="AB12" s="10">
        <v>105</v>
      </c>
      <c r="AC12" s="10">
        <v>104</v>
      </c>
      <c r="AD12" s="10">
        <v>105.2</v>
      </c>
      <c r="AE12" s="10">
        <v>103.2</v>
      </c>
      <c r="AF12" s="10">
        <f t="shared" si="2"/>
        <v>103.6</v>
      </c>
      <c r="AG12" s="10">
        <v>105.1</v>
      </c>
      <c r="AH12" s="10">
        <v>105.7</v>
      </c>
      <c r="AI12" s="9">
        <f t="shared" si="4"/>
        <v>0.66666666666666941</v>
      </c>
    </row>
    <row r="13" spans="1:47" x14ac:dyDescent="0.2">
      <c r="A13" s="1" t="s">
        <v>34</v>
      </c>
      <c r="B13" s="1">
        <v>2013</v>
      </c>
      <c r="C13" s="1" t="s">
        <v>37</v>
      </c>
      <c r="D13" s="10">
        <v>111.6</v>
      </c>
      <c r="E13" s="10">
        <v>110.9</v>
      </c>
      <c r="F13" s="10">
        <v>106.6</v>
      </c>
      <c r="G13" s="10">
        <v>105.7</v>
      </c>
      <c r="H13" s="10">
        <v>104.4</v>
      </c>
      <c r="I13" s="10">
        <v>108.9</v>
      </c>
      <c r="J13" s="10">
        <v>105.5</v>
      </c>
      <c r="K13" s="10">
        <v>105.3</v>
      </c>
      <c r="L13" s="10">
        <v>103.5</v>
      </c>
      <c r="M13" s="10">
        <v>103.3</v>
      </c>
      <c r="N13" s="10">
        <v>107.2</v>
      </c>
      <c r="O13" s="10">
        <v>109.6</v>
      </c>
      <c r="P13" s="10">
        <v>107.7</v>
      </c>
      <c r="Q13" s="10">
        <f t="shared" si="3"/>
        <v>106.93846153846154</v>
      </c>
      <c r="R13" s="10">
        <v>107.5</v>
      </c>
      <c r="S13" s="10">
        <v>108</v>
      </c>
      <c r="T13" s="10">
        <v>107</v>
      </c>
      <c r="U13" s="10">
        <v>107.9</v>
      </c>
      <c r="V13" s="10">
        <f t="shared" si="0"/>
        <v>107.63333333333333</v>
      </c>
      <c r="W13" s="10">
        <v>100.5</v>
      </c>
      <c r="X13" s="10">
        <v>106.5</v>
      </c>
      <c r="Y13" s="10">
        <v>106.3</v>
      </c>
      <c r="Z13" s="10">
        <f t="shared" si="1"/>
        <v>104.43333333333334</v>
      </c>
      <c r="AA13" s="10">
        <v>105.3</v>
      </c>
      <c r="AB13" s="10">
        <v>104.7</v>
      </c>
      <c r="AC13" s="10">
        <v>104.2</v>
      </c>
      <c r="AD13" s="10">
        <v>105</v>
      </c>
      <c r="AE13" s="10">
        <v>102.9</v>
      </c>
      <c r="AF13" s="10">
        <f t="shared" si="2"/>
        <v>103.55000000000001</v>
      </c>
      <c r="AG13" s="10">
        <v>104.8</v>
      </c>
      <c r="AH13" s="10">
        <v>106.1</v>
      </c>
      <c r="AI13" s="9">
        <f t="shared" si="4"/>
        <v>0.56872037914691398</v>
      </c>
    </row>
    <row r="14" spans="1:47" x14ac:dyDescent="0.2">
      <c r="A14" s="1" t="s">
        <v>30</v>
      </c>
      <c r="B14" s="1">
        <v>2013</v>
      </c>
      <c r="C14" s="1" t="s">
        <v>38</v>
      </c>
      <c r="D14" s="10">
        <v>110.9</v>
      </c>
      <c r="E14" s="10">
        <v>109.8</v>
      </c>
      <c r="F14" s="10">
        <v>105.9</v>
      </c>
      <c r="G14" s="10">
        <v>107.5</v>
      </c>
      <c r="H14" s="10">
        <v>105.3</v>
      </c>
      <c r="I14" s="10">
        <v>108.1</v>
      </c>
      <c r="J14" s="10">
        <v>107.3</v>
      </c>
      <c r="K14" s="10">
        <v>106.1</v>
      </c>
      <c r="L14" s="10">
        <v>103.7</v>
      </c>
      <c r="M14" s="10">
        <v>104</v>
      </c>
      <c r="N14" s="10">
        <v>107.4</v>
      </c>
      <c r="O14" s="10">
        <v>109.9</v>
      </c>
      <c r="P14" s="10">
        <v>108.1</v>
      </c>
      <c r="Q14" s="10">
        <f t="shared" si="3"/>
        <v>107.23076923076923</v>
      </c>
      <c r="R14" s="10">
        <v>108.1</v>
      </c>
      <c r="S14" s="10">
        <v>108.8</v>
      </c>
      <c r="T14" s="10">
        <v>107.9</v>
      </c>
      <c r="U14" s="10">
        <v>108.6</v>
      </c>
      <c r="V14" s="10">
        <f t="shared" si="0"/>
        <v>108.43333333333332</v>
      </c>
      <c r="W14" s="10">
        <v>100.5</v>
      </c>
      <c r="X14" s="10">
        <v>107.5</v>
      </c>
      <c r="Y14" s="10">
        <v>106.8</v>
      </c>
      <c r="Z14" s="10">
        <f t="shared" si="1"/>
        <v>104.93333333333334</v>
      </c>
      <c r="AA14" s="10">
        <v>105.7</v>
      </c>
      <c r="AB14" s="10">
        <v>104.1</v>
      </c>
      <c r="AC14" s="10">
        <v>105</v>
      </c>
      <c r="AD14" s="10">
        <v>105.5</v>
      </c>
      <c r="AE14" s="10">
        <v>102.1</v>
      </c>
      <c r="AF14" s="10">
        <f t="shared" si="2"/>
        <v>103.55</v>
      </c>
      <c r="AG14" s="10">
        <v>104.8</v>
      </c>
      <c r="AH14" s="10">
        <v>107.2</v>
      </c>
      <c r="AI14" s="9">
        <f t="shared" si="4"/>
        <v>0.75187969924811759</v>
      </c>
    </row>
    <row r="15" spans="1:47" x14ac:dyDescent="0.2">
      <c r="A15" s="1" t="s">
        <v>33</v>
      </c>
      <c r="B15" s="1">
        <v>2013</v>
      </c>
      <c r="C15" s="1" t="s">
        <v>38</v>
      </c>
      <c r="D15" s="10">
        <v>115.4</v>
      </c>
      <c r="E15" s="10">
        <v>114.2</v>
      </c>
      <c r="F15" s="10">
        <v>102.7</v>
      </c>
      <c r="G15" s="10">
        <v>105.5</v>
      </c>
      <c r="H15" s="10">
        <v>101.5</v>
      </c>
      <c r="I15" s="10">
        <v>110.6</v>
      </c>
      <c r="J15" s="10">
        <v>123.7</v>
      </c>
      <c r="K15" s="10">
        <v>105.2</v>
      </c>
      <c r="L15" s="10">
        <v>101.9</v>
      </c>
      <c r="M15" s="10">
        <v>105</v>
      </c>
      <c r="N15" s="10">
        <v>109.1</v>
      </c>
      <c r="O15" s="10">
        <v>111.3</v>
      </c>
      <c r="P15" s="10">
        <v>111.1</v>
      </c>
      <c r="Q15" s="10">
        <f t="shared" si="3"/>
        <v>109.0153846153846</v>
      </c>
      <c r="R15" s="10">
        <v>109.8</v>
      </c>
      <c r="S15" s="10">
        <v>108.5</v>
      </c>
      <c r="T15" s="10">
        <v>106.7</v>
      </c>
      <c r="U15" s="10">
        <v>108.3</v>
      </c>
      <c r="V15" s="10">
        <f t="shared" si="0"/>
        <v>107.83333333333333</v>
      </c>
      <c r="W15" s="10">
        <v>100.5</v>
      </c>
      <c r="X15" s="10">
        <v>107.2</v>
      </c>
      <c r="Y15" s="10">
        <v>107.1</v>
      </c>
      <c r="Z15" s="10">
        <f t="shared" si="1"/>
        <v>104.93333333333332</v>
      </c>
      <c r="AA15" s="10">
        <v>106.2</v>
      </c>
      <c r="AB15" s="10">
        <v>103.9</v>
      </c>
      <c r="AC15" s="10">
        <v>104.6</v>
      </c>
      <c r="AD15" s="10">
        <v>105.7</v>
      </c>
      <c r="AE15" s="10">
        <v>102.6</v>
      </c>
      <c r="AF15" s="10">
        <f t="shared" si="2"/>
        <v>103.6</v>
      </c>
      <c r="AG15" s="10">
        <v>104.9</v>
      </c>
      <c r="AH15" s="10">
        <v>106.6</v>
      </c>
      <c r="AI15" s="9">
        <f t="shared" si="4"/>
        <v>0.85146641438031356</v>
      </c>
    </row>
    <row r="16" spans="1:47" x14ac:dyDescent="0.2">
      <c r="A16" s="1" t="s">
        <v>34</v>
      </c>
      <c r="B16" s="1">
        <v>2013</v>
      </c>
      <c r="C16" s="1" t="s">
        <v>38</v>
      </c>
      <c r="D16" s="10">
        <v>112.3</v>
      </c>
      <c r="E16" s="10">
        <v>111.3</v>
      </c>
      <c r="F16" s="10">
        <v>104.7</v>
      </c>
      <c r="G16" s="10">
        <v>106.8</v>
      </c>
      <c r="H16" s="10">
        <v>103.9</v>
      </c>
      <c r="I16" s="10">
        <v>109.3</v>
      </c>
      <c r="J16" s="10">
        <v>112.9</v>
      </c>
      <c r="K16" s="10">
        <v>105.8</v>
      </c>
      <c r="L16" s="10">
        <v>103.1</v>
      </c>
      <c r="M16" s="10">
        <v>104.3</v>
      </c>
      <c r="N16" s="10">
        <v>108.1</v>
      </c>
      <c r="O16" s="10">
        <v>110.5</v>
      </c>
      <c r="P16" s="10">
        <v>109.2</v>
      </c>
      <c r="Q16" s="10">
        <f t="shared" si="3"/>
        <v>107.86153846153844</v>
      </c>
      <c r="R16" s="10">
        <v>108.6</v>
      </c>
      <c r="S16" s="10">
        <v>108.7</v>
      </c>
      <c r="T16" s="10">
        <v>107.4</v>
      </c>
      <c r="U16" s="10">
        <v>108.5</v>
      </c>
      <c r="V16" s="10">
        <f t="shared" si="0"/>
        <v>108.2</v>
      </c>
      <c r="W16" s="10">
        <v>100.5</v>
      </c>
      <c r="X16" s="10">
        <v>107.4</v>
      </c>
      <c r="Y16" s="10">
        <v>106.9</v>
      </c>
      <c r="Z16" s="10">
        <f t="shared" si="1"/>
        <v>104.93333333333334</v>
      </c>
      <c r="AA16" s="10">
        <v>105.9</v>
      </c>
      <c r="AB16" s="10">
        <v>104</v>
      </c>
      <c r="AC16" s="10">
        <v>104.8</v>
      </c>
      <c r="AD16" s="10">
        <v>105.6</v>
      </c>
      <c r="AE16" s="10">
        <v>102.3</v>
      </c>
      <c r="AF16" s="10">
        <f t="shared" si="2"/>
        <v>103.55</v>
      </c>
      <c r="AG16" s="10">
        <v>104.8</v>
      </c>
      <c r="AH16" s="10">
        <v>106.9</v>
      </c>
      <c r="AI16" s="9">
        <f t="shared" si="4"/>
        <v>0.75400565504242356</v>
      </c>
    </row>
    <row r="17" spans="1:35" x14ac:dyDescent="0.2">
      <c r="A17" s="1" t="s">
        <v>30</v>
      </c>
      <c r="B17" s="1">
        <v>2013</v>
      </c>
      <c r="C17" s="1" t="s">
        <v>39</v>
      </c>
      <c r="D17" s="10">
        <v>112.3</v>
      </c>
      <c r="E17" s="10">
        <v>112.1</v>
      </c>
      <c r="F17" s="10">
        <v>108.1</v>
      </c>
      <c r="G17" s="10">
        <v>108.3</v>
      </c>
      <c r="H17" s="10">
        <v>105.9</v>
      </c>
      <c r="I17" s="10">
        <v>109.2</v>
      </c>
      <c r="J17" s="10">
        <v>118</v>
      </c>
      <c r="K17" s="10">
        <v>106.8</v>
      </c>
      <c r="L17" s="10">
        <v>104.1</v>
      </c>
      <c r="M17" s="10">
        <v>105.4</v>
      </c>
      <c r="N17" s="10">
        <v>108.2</v>
      </c>
      <c r="O17" s="10">
        <v>111</v>
      </c>
      <c r="P17" s="10">
        <v>110.6</v>
      </c>
      <c r="Q17" s="10">
        <f t="shared" si="3"/>
        <v>109.23076923076923</v>
      </c>
      <c r="R17" s="10">
        <v>109</v>
      </c>
      <c r="S17" s="10">
        <v>109.7</v>
      </c>
      <c r="T17" s="10">
        <v>108.8</v>
      </c>
      <c r="U17" s="10">
        <v>109.5</v>
      </c>
      <c r="V17" s="10">
        <f t="shared" si="0"/>
        <v>109.33333333333333</v>
      </c>
      <c r="W17" s="10">
        <v>106.6</v>
      </c>
      <c r="X17" s="10">
        <v>108.5</v>
      </c>
      <c r="Y17" s="10">
        <v>107.5</v>
      </c>
      <c r="Z17" s="10">
        <f t="shared" si="1"/>
        <v>107.53333333333335</v>
      </c>
      <c r="AA17" s="10">
        <v>106.3</v>
      </c>
      <c r="AB17" s="10">
        <v>105</v>
      </c>
      <c r="AC17" s="10">
        <v>105.6</v>
      </c>
      <c r="AD17" s="10">
        <v>106.5</v>
      </c>
      <c r="AE17" s="10">
        <v>102.5</v>
      </c>
      <c r="AF17" s="10">
        <f t="shared" si="2"/>
        <v>104.05</v>
      </c>
      <c r="AG17" s="10">
        <v>105.5</v>
      </c>
      <c r="AH17" s="10">
        <v>108.9</v>
      </c>
      <c r="AI17" s="9">
        <f t="shared" si="4"/>
        <v>1.5858208955223905</v>
      </c>
    </row>
    <row r="18" spans="1:35" x14ac:dyDescent="0.2">
      <c r="A18" s="1" t="s">
        <v>33</v>
      </c>
      <c r="B18" s="1">
        <v>2013</v>
      </c>
      <c r="C18" s="1" t="s">
        <v>39</v>
      </c>
      <c r="D18" s="10">
        <v>117</v>
      </c>
      <c r="E18" s="10">
        <v>120.1</v>
      </c>
      <c r="F18" s="10">
        <v>112.5</v>
      </c>
      <c r="G18" s="10">
        <v>107.3</v>
      </c>
      <c r="H18" s="10">
        <v>101.3</v>
      </c>
      <c r="I18" s="10">
        <v>112.4</v>
      </c>
      <c r="J18" s="10">
        <v>143.6</v>
      </c>
      <c r="K18" s="10">
        <v>105.4</v>
      </c>
      <c r="L18" s="10">
        <v>101.4</v>
      </c>
      <c r="M18" s="10">
        <v>106.4</v>
      </c>
      <c r="N18" s="10">
        <v>110</v>
      </c>
      <c r="O18" s="10">
        <v>112.2</v>
      </c>
      <c r="P18" s="10">
        <v>115</v>
      </c>
      <c r="Q18" s="10">
        <f t="shared" si="3"/>
        <v>112.66153846153847</v>
      </c>
      <c r="R18" s="10">
        <v>110.9</v>
      </c>
      <c r="S18" s="10">
        <v>109.2</v>
      </c>
      <c r="T18" s="10">
        <v>107.2</v>
      </c>
      <c r="U18" s="10">
        <v>108.9</v>
      </c>
      <c r="V18" s="10">
        <f t="shared" si="0"/>
        <v>108.43333333333334</v>
      </c>
      <c r="W18" s="10">
        <v>106.6</v>
      </c>
      <c r="X18" s="10">
        <v>108</v>
      </c>
      <c r="Y18" s="10">
        <v>107.7</v>
      </c>
      <c r="Z18" s="10">
        <f t="shared" si="1"/>
        <v>107.43333333333334</v>
      </c>
      <c r="AA18" s="10">
        <v>106.5</v>
      </c>
      <c r="AB18" s="10">
        <v>105.2</v>
      </c>
      <c r="AC18" s="10">
        <v>105.2</v>
      </c>
      <c r="AD18" s="10">
        <v>108.1</v>
      </c>
      <c r="AE18" s="10">
        <v>103.3</v>
      </c>
      <c r="AF18" s="10">
        <f t="shared" si="2"/>
        <v>104.25</v>
      </c>
      <c r="AG18" s="10">
        <v>106.1</v>
      </c>
      <c r="AH18" s="10">
        <v>109.7</v>
      </c>
      <c r="AI18" s="9">
        <f t="shared" si="4"/>
        <v>2.908067542213892</v>
      </c>
    </row>
    <row r="19" spans="1:35" x14ac:dyDescent="0.2">
      <c r="A19" s="1" t="s">
        <v>34</v>
      </c>
      <c r="B19" s="1">
        <v>2013</v>
      </c>
      <c r="C19" s="1" t="s">
        <v>39</v>
      </c>
      <c r="D19" s="10">
        <v>113.8</v>
      </c>
      <c r="E19" s="10">
        <v>114.9</v>
      </c>
      <c r="F19" s="10">
        <v>109.8</v>
      </c>
      <c r="G19" s="10">
        <v>107.9</v>
      </c>
      <c r="H19" s="10">
        <v>104.2</v>
      </c>
      <c r="I19" s="10">
        <v>110.7</v>
      </c>
      <c r="J19" s="10">
        <v>126.7</v>
      </c>
      <c r="K19" s="10">
        <v>106.3</v>
      </c>
      <c r="L19" s="10">
        <v>103.2</v>
      </c>
      <c r="M19" s="10">
        <v>105.7</v>
      </c>
      <c r="N19" s="10">
        <v>109</v>
      </c>
      <c r="O19" s="10">
        <v>111.6</v>
      </c>
      <c r="P19" s="10">
        <v>112.2</v>
      </c>
      <c r="Q19" s="10">
        <f t="shared" si="3"/>
        <v>110.46153846153847</v>
      </c>
      <c r="R19" s="10">
        <v>109.5</v>
      </c>
      <c r="S19" s="10">
        <v>109.5</v>
      </c>
      <c r="T19" s="10">
        <v>108.1</v>
      </c>
      <c r="U19" s="10">
        <v>109.3</v>
      </c>
      <c r="V19" s="10">
        <f t="shared" si="0"/>
        <v>108.96666666666665</v>
      </c>
      <c r="W19" s="10">
        <v>106.6</v>
      </c>
      <c r="X19" s="10">
        <v>108.3</v>
      </c>
      <c r="Y19" s="10">
        <v>107.6</v>
      </c>
      <c r="Z19" s="10">
        <f t="shared" si="1"/>
        <v>107.5</v>
      </c>
      <c r="AA19" s="10">
        <v>106.4</v>
      </c>
      <c r="AB19" s="10">
        <v>105.1</v>
      </c>
      <c r="AC19" s="10">
        <v>105.4</v>
      </c>
      <c r="AD19" s="10">
        <v>107.4</v>
      </c>
      <c r="AE19" s="10">
        <v>102.8</v>
      </c>
      <c r="AF19" s="10">
        <f t="shared" si="2"/>
        <v>104.1</v>
      </c>
      <c r="AG19" s="10">
        <v>105.8</v>
      </c>
      <c r="AH19" s="10">
        <v>109.3</v>
      </c>
      <c r="AI19" s="9">
        <f t="shared" si="4"/>
        <v>2.2450888681010208</v>
      </c>
    </row>
    <row r="20" spans="1:35" x14ac:dyDescent="0.2">
      <c r="A20" s="1" t="s">
        <v>30</v>
      </c>
      <c r="B20" s="1">
        <v>2013</v>
      </c>
      <c r="C20" s="1" t="s">
        <v>40</v>
      </c>
      <c r="D20" s="10">
        <v>113.4</v>
      </c>
      <c r="E20" s="10">
        <v>114.9</v>
      </c>
      <c r="F20" s="10">
        <v>110.5</v>
      </c>
      <c r="G20" s="10">
        <v>109.3</v>
      </c>
      <c r="H20" s="10">
        <v>106.2</v>
      </c>
      <c r="I20" s="10">
        <v>110.3</v>
      </c>
      <c r="J20" s="10">
        <v>129.19999999999999</v>
      </c>
      <c r="K20" s="10">
        <v>107.1</v>
      </c>
      <c r="L20" s="10">
        <v>104.3</v>
      </c>
      <c r="M20" s="10">
        <v>106.4</v>
      </c>
      <c r="N20" s="10">
        <v>109.1</v>
      </c>
      <c r="O20" s="10">
        <v>112.1</v>
      </c>
      <c r="P20" s="10">
        <v>113.1</v>
      </c>
      <c r="Q20" s="10">
        <f t="shared" si="3"/>
        <v>111.22307692307689</v>
      </c>
      <c r="R20" s="10">
        <v>109.8</v>
      </c>
      <c r="S20" s="10">
        <v>110.5</v>
      </c>
      <c r="T20" s="10">
        <v>109.5</v>
      </c>
      <c r="U20" s="10">
        <v>110.3</v>
      </c>
      <c r="V20" s="10">
        <f t="shared" si="0"/>
        <v>110.10000000000001</v>
      </c>
      <c r="W20" s="10">
        <v>107.7</v>
      </c>
      <c r="X20" s="10">
        <v>109.5</v>
      </c>
      <c r="Y20" s="10">
        <v>108.3</v>
      </c>
      <c r="Z20" s="10">
        <f t="shared" si="1"/>
        <v>108.5</v>
      </c>
      <c r="AA20" s="10">
        <v>106.9</v>
      </c>
      <c r="AB20" s="10">
        <v>106.8</v>
      </c>
      <c r="AC20" s="10">
        <v>106.4</v>
      </c>
      <c r="AD20" s="10">
        <v>107.8</v>
      </c>
      <c r="AE20" s="10">
        <v>102.5</v>
      </c>
      <c r="AF20" s="10">
        <f t="shared" si="2"/>
        <v>104.45</v>
      </c>
      <c r="AG20" s="10">
        <v>106.5</v>
      </c>
      <c r="AH20" s="10">
        <v>110.7</v>
      </c>
      <c r="AI20" s="9">
        <f t="shared" si="4"/>
        <v>1.6528925619834682</v>
      </c>
    </row>
    <row r="21" spans="1:35" x14ac:dyDescent="0.2">
      <c r="A21" s="1" t="s">
        <v>33</v>
      </c>
      <c r="B21" s="1">
        <v>2013</v>
      </c>
      <c r="C21" s="1" t="s">
        <v>40</v>
      </c>
      <c r="D21" s="10">
        <v>117.8</v>
      </c>
      <c r="E21" s="10">
        <v>119.2</v>
      </c>
      <c r="F21" s="10">
        <v>114</v>
      </c>
      <c r="G21" s="10">
        <v>108.3</v>
      </c>
      <c r="H21" s="10">
        <v>101.1</v>
      </c>
      <c r="I21" s="10">
        <v>113.2</v>
      </c>
      <c r="J21" s="10">
        <v>160.9</v>
      </c>
      <c r="K21" s="10">
        <v>105.1</v>
      </c>
      <c r="L21" s="10">
        <v>101.3</v>
      </c>
      <c r="M21" s="10">
        <v>107.5</v>
      </c>
      <c r="N21" s="10">
        <v>110.4</v>
      </c>
      <c r="O21" s="10">
        <v>113.1</v>
      </c>
      <c r="P21" s="10">
        <v>117.5</v>
      </c>
      <c r="Q21" s="10">
        <f t="shared" si="3"/>
        <v>114.56923076923077</v>
      </c>
      <c r="R21" s="10">
        <v>111.7</v>
      </c>
      <c r="S21" s="10">
        <v>109.8</v>
      </c>
      <c r="T21" s="10">
        <v>107.8</v>
      </c>
      <c r="U21" s="10">
        <v>109.5</v>
      </c>
      <c r="V21" s="10">
        <f t="shared" si="0"/>
        <v>109.03333333333335</v>
      </c>
      <c r="W21" s="10">
        <v>107.7</v>
      </c>
      <c r="X21" s="10">
        <v>108.6</v>
      </c>
      <c r="Y21" s="10">
        <v>108.1</v>
      </c>
      <c r="Z21" s="10">
        <f t="shared" si="1"/>
        <v>108.13333333333333</v>
      </c>
      <c r="AA21" s="10">
        <v>107.1</v>
      </c>
      <c r="AB21" s="10">
        <v>107.3</v>
      </c>
      <c r="AC21" s="10">
        <v>105.9</v>
      </c>
      <c r="AD21" s="10">
        <v>110.1</v>
      </c>
      <c r="AE21" s="10">
        <v>103.2</v>
      </c>
      <c r="AF21" s="10">
        <f t="shared" si="2"/>
        <v>104.55000000000001</v>
      </c>
      <c r="AG21" s="10">
        <v>107.3</v>
      </c>
      <c r="AH21" s="10">
        <v>111.4</v>
      </c>
      <c r="AI21" s="9">
        <f t="shared" si="4"/>
        <v>1.5496809480401119</v>
      </c>
    </row>
    <row r="22" spans="1:35" x14ac:dyDescent="0.2">
      <c r="A22" s="1" t="s">
        <v>34</v>
      </c>
      <c r="B22" s="1">
        <v>2013</v>
      </c>
      <c r="C22" s="1" t="s">
        <v>40</v>
      </c>
      <c r="D22" s="10">
        <v>114.8</v>
      </c>
      <c r="E22" s="10">
        <v>116.4</v>
      </c>
      <c r="F22" s="10">
        <v>111.9</v>
      </c>
      <c r="G22" s="10">
        <v>108.9</v>
      </c>
      <c r="H22" s="10">
        <v>104.3</v>
      </c>
      <c r="I22" s="10">
        <v>111.7</v>
      </c>
      <c r="J22" s="10">
        <v>140</v>
      </c>
      <c r="K22" s="10">
        <v>106.4</v>
      </c>
      <c r="L22" s="10">
        <v>103.3</v>
      </c>
      <c r="M22" s="10">
        <v>106.8</v>
      </c>
      <c r="N22" s="10">
        <v>109.6</v>
      </c>
      <c r="O22" s="10">
        <v>112.6</v>
      </c>
      <c r="P22" s="10">
        <v>114.7</v>
      </c>
      <c r="Q22" s="10">
        <f t="shared" si="3"/>
        <v>112.41538461538461</v>
      </c>
      <c r="R22" s="10">
        <v>110.3</v>
      </c>
      <c r="S22" s="10">
        <v>110.2</v>
      </c>
      <c r="T22" s="10">
        <v>108.8</v>
      </c>
      <c r="U22" s="10">
        <v>110</v>
      </c>
      <c r="V22" s="10">
        <f t="shared" si="0"/>
        <v>109.66666666666667</v>
      </c>
      <c r="W22" s="10">
        <v>107.7</v>
      </c>
      <c r="X22" s="10">
        <v>109.2</v>
      </c>
      <c r="Y22" s="10">
        <v>108.2</v>
      </c>
      <c r="Z22" s="10">
        <f t="shared" si="1"/>
        <v>108.36666666666667</v>
      </c>
      <c r="AA22" s="10">
        <v>107</v>
      </c>
      <c r="AB22" s="10">
        <v>107.1</v>
      </c>
      <c r="AC22" s="10">
        <v>106.1</v>
      </c>
      <c r="AD22" s="10">
        <v>109.1</v>
      </c>
      <c r="AE22" s="10">
        <v>102.8</v>
      </c>
      <c r="AF22" s="10">
        <f t="shared" si="2"/>
        <v>104.44999999999999</v>
      </c>
      <c r="AG22" s="10">
        <v>106.9</v>
      </c>
      <c r="AH22" s="10">
        <v>111</v>
      </c>
      <c r="AI22" s="9">
        <f t="shared" si="4"/>
        <v>1.5553522415370566</v>
      </c>
    </row>
    <row r="23" spans="1:35" x14ac:dyDescent="0.2">
      <c r="A23" s="1" t="s">
        <v>30</v>
      </c>
      <c r="B23" s="1">
        <v>2013</v>
      </c>
      <c r="C23" s="1" t="s">
        <v>41</v>
      </c>
      <c r="D23" s="10">
        <v>114.3</v>
      </c>
      <c r="E23" s="10">
        <v>115.4</v>
      </c>
      <c r="F23" s="10">
        <v>111.1</v>
      </c>
      <c r="G23" s="10">
        <v>110</v>
      </c>
      <c r="H23" s="10">
        <v>106.4</v>
      </c>
      <c r="I23" s="10">
        <v>110.8</v>
      </c>
      <c r="J23" s="10">
        <v>138.9</v>
      </c>
      <c r="K23" s="10">
        <v>107.4</v>
      </c>
      <c r="L23" s="10">
        <v>104.1</v>
      </c>
      <c r="M23" s="10">
        <v>106.9</v>
      </c>
      <c r="N23" s="10">
        <v>109.7</v>
      </c>
      <c r="O23" s="10">
        <v>112.6</v>
      </c>
      <c r="P23" s="10">
        <v>114.9</v>
      </c>
      <c r="Q23" s="10">
        <f t="shared" si="3"/>
        <v>112.5</v>
      </c>
      <c r="R23" s="10">
        <v>110.7</v>
      </c>
      <c r="S23" s="10">
        <v>111.3</v>
      </c>
      <c r="T23" s="10">
        <v>110.2</v>
      </c>
      <c r="U23" s="10">
        <v>111.1</v>
      </c>
      <c r="V23" s="10">
        <f t="shared" si="0"/>
        <v>110.86666666666667</v>
      </c>
      <c r="W23" s="10">
        <v>108.9</v>
      </c>
      <c r="X23" s="10">
        <v>109.9</v>
      </c>
      <c r="Y23" s="10">
        <v>108.7</v>
      </c>
      <c r="Z23" s="10">
        <f t="shared" si="1"/>
        <v>109.16666666666667</v>
      </c>
      <c r="AA23" s="10">
        <v>107.5</v>
      </c>
      <c r="AB23" s="10">
        <v>107.8</v>
      </c>
      <c r="AC23" s="10">
        <v>106.8</v>
      </c>
      <c r="AD23" s="10">
        <v>108.7</v>
      </c>
      <c r="AE23" s="10">
        <v>105</v>
      </c>
      <c r="AF23" s="10">
        <f t="shared" si="2"/>
        <v>105.9</v>
      </c>
      <c r="AG23" s="10">
        <v>107.5</v>
      </c>
      <c r="AH23" s="10">
        <v>112.1</v>
      </c>
      <c r="AI23" s="9">
        <f t="shared" si="4"/>
        <v>1.2646793134597936</v>
      </c>
    </row>
    <row r="24" spans="1:35" x14ac:dyDescent="0.2">
      <c r="A24" s="1" t="s">
        <v>33</v>
      </c>
      <c r="B24" s="1">
        <v>2013</v>
      </c>
      <c r="C24" s="1" t="s">
        <v>41</v>
      </c>
      <c r="D24" s="10">
        <v>118.3</v>
      </c>
      <c r="E24" s="10">
        <v>120.4</v>
      </c>
      <c r="F24" s="10">
        <v>112.7</v>
      </c>
      <c r="G24" s="10">
        <v>108.9</v>
      </c>
      <c r="H24" s="10">
        <v>101.1</v>
      </c>
      <c r="I24" s="10">
        <v>108.7</v>
      </c>
      <c r="J24" s="10">
        <v>177</v>
      </c>
      <c r="K24" s="10">
        <v>104.7</v>
      </c>
      <c r="L24" s="10">
        <v>101</v>
      </c>
      <c r="M24" s="10">
        <v>108.5</v>
      </c>
      <c r="N24" s="10">
        <v>110.9</v>
      </c>
      <c r="O24" s="10">
        <v>114.3</v>
      </c>
      <c r="P24" s="10">
        <v>119.6</v>
      </c>
      <c r="Q24" s="10">
        <f t="shared" si="3"/>
        <v>115.85384615384616</v>
      </c>
      <c r="R24" s="10">
        <v>112.4</v>
      </c>
      <c r="S24" s="10">
        <v>110.6</v>
      </c>
      <c r="T24" s="10">
        <v>108.3</v>
      </c>
      <c r="U24" s="10">
        <v>110.2</v>
      </c>
      <c r="V24" s="10">
        <f t="shared" si="0"/>
        <v>109.69999999999999</v>
      </c>
      <c r="W24" s="10">
        <v>108.9</v>
      </c>
      <c r="X24" s="10">
        <v>109.3</v>
      </c>
      <c r="Y24" s="10">
        <v>108.7</v>
      </c>
      <c r="Z24" s="10">
        <f t="shared" si="1"/>
        <v>108.96666666666665</v>
      </c>
      <c r="AA24" s="10">
        <v>107.6</v>
      </c>
      <c r="AB24" s="10">
        <v>108.1</v>
      </c>
      <c r="AC24" s="10">
        <v>106.5</v>
      </c>
      <c r="AD24" s="10">
        <v>110.8</v>
      </c>
      <c r="AE24" s="10">
        <v>106</v>
      </c>
      <c r="AF24" s="10">
        <f t="shared" si="2"/>
        <v>106.25</v>
      </c>
      <c r="AG24" s="10">
        <v>108.3</v>
      </c>
      <c r="AH24" s="10">
        <v>112.7</v>
      </c>
      <c r="AI24" s="9">
        <f t="shared" si="4"/>
        <v>1.166965888689405</v>
      </c>
    </row>
    <row r="25" spans="1:35" x14ac:dyDescent="0.2">
      <c r="A25" s="1" t="s">
        <v>34</v>
      </c>
      <c r="B25" s="1">
        <v>2013</v>
      </c>
      <c r="C25" s="1" t="s">
        <v>41</v>
      </c>
      <c r="D25" s="10">
        <v>115.6</v>
      </c>
      <c r="E25" s="10">
        <v>117.2</v>
      </c>
      <c r="F25" s="10">
        <v>111.7</v>
      </c>
      <c r="G25" s="10">
        <v>109.6</v>
      </c>
      <c r="H25" s="10">
        <v>104.5</v>
      </c>
      <c r="I25" s="10">
        <v>109.8</v>
      </c>
      <c r="J25" s="10">
        <v>151.80000000000001</v>
      </c>
      <c r="K25" s="10">
        <v>106.5</v>
      </c>
      <c r="L25" s="10">
        <v>103.1</v>
      </c>
      <c r="M25" s="10">
        <v>107.4</v>
      </c>
      <c r="N25" s="10">
        <v>110.2</v>
      </c>
      <c r="O25" s="10">
        <v>113.4</v>
      </c>
      <c r="P25" s="10">
        <v>116.6</v>
      </c>
      <c r="Q25" s="10">
        <f t="shared" si="3"/>
        <v>113.64615384615385</v>
      </c>
      <c r="R25" s="10">
        <v>111.2</v>
      </c>
      <c r="S25" s="10">
        <v>111</v>
      </c>
      <c r="T25" s="10">
        <v>109.4</v>
      </c>
      <c r="U25" s="10">
        <v>110.7</v>
      </c>
      <c r="V25" s="10">
        <f t="shared" si="0"/>
        <v>110.36666666666667</v>
      </c>
      <c r="W25" s="10">
        <v>108.9</v>
      </c>
      <c r="X25" s="10">
        <v>109.7</v>
      </c>
      <c r="Y25" s="10">
        <v>108.7</v>
      </c>
      <c r="Z25" s="10">
        <f t="shared" si="1"/>
        <v>109.10000000000001</v>
      </c>
      <c r="AA25" s="10">
        <v>107.5</v>
      </c>
      <c r="AB25" s="10">
        <v>108</v>
      </c>
      <c r="AC25" s="10">
        <v>106.6</v>
      </c>
      <c r="AD25" s="10">
        <v>109.9</v>
      </c>
      <c r="AE25" s="10">
        <v>105.4</v>
      </c>
      <c r="AF25" s="10">
        <f t="shared" si="2"/>
        <v>106</v>
      </c>
      <c r="AG25" s="10">
        <v>107.9</v>
      </c>
      <c r="AH25" s="10">
        <v>112.4</v>
      </c>
      <c r="AI25" s="9">
        <f t="shared" si="4"/>
        <v>1.2612612612612664</v>
      </c>
    </row>
    <row r="26" spans="1:35" x14ac:dyDescent="0.2">
      <c r="A26" s="1" t="s">
        <v>30</v>
      </c>
      <c r="B26" s="1">
        <v>2013</v>
      </c>
      <c r="C26" s="1" t="s">
        <v>42</v>
      </c>
      <c r="D26" s="10">
        <v>115.4</v>
      </c>
      <c r="E26" s="10">
        <v>115.7</v>
      </c>
      <c r="F26" s="10">
        <v>111.7</v>
      </c>
      <c r="G26" s="10">
        <v>111</v>
      </c>
      <c r="H26" s="10">
        <v>107.4</v>
      </c>
      <c r="I26" s="10">
        <v>110.9</v>
      </c>
      <c r="J26" s="10">
        <v>154</v>
      </c>
      <c r="K26" s="10">
        <v>108.1</v>
      </c>
      <c r="L26" s="10">
        <v>104.2</v>
      </c>
      <c r="M26" s="10">
        <v>107.9</v>
      </c>
      <c r="N26" s="10">
        <v>110.4</v>
      </c>
      <c r="O26" s="10">
        <v>114</v>
      </c>
      <c r="P26" s="10">
        <v>117.8</v>
      </c>
      <c r="Q26" s="10">
        <f t="shared" si="3"/>
        <v>114.50000000000001</v>
      </c>
      <c r="R26" s="10">
        <v>111.7</v>
      </c>
      <c r="S26" s="10">
        <v>112.7</v>
      </c>
      <c r="T26" s="10">
        <v>111.4</v>
      </c>
      <c r="U26" s="10">
        <v>112.5</v>
      </c>
      <c r="V26" s="10">
        <f t="shared" si="0"/>
        <v>112.2</v>
      </c>
      <c r="W26" s="10">
        <v>109.7</v>
      </c>
      <c r="X26" s="10">
        <v>111.1</v>
      </c>
      <c r="Y26" s="10">
        <v>109.6</v>
      </c>
      <c r="Z26" s="10">
        <f t="shared" si="1"/>
        <v>110.13333333333333</v>
      </c>
      <c r="AA26" s="10">
        <v>108.3</v>
      </c>
      <c r="AB26" s="10">
        <v>109.3</v>
      </c>
      <c r="AC26" s="10">
        <v>107.7</v>
      </c>
      <c r="AD26" s="10">
        <v>109.8</v>
      </c>
      <c r="AE26" s="10">
        <v>106.7</v>
      </c>
      <c r="AF26" s="10">
        <f t="shared" si="2"/>
        <v>107.2</v>
      </c>
      <c r="AG26" s="10">
        <v>108.7</v>
      </c>
      <c r="AH26" s="10">
        <v>114.2</v>
      </c>
      <c r="AI26" s="9">
        <f t="shared" si="4"/>
        <v>1.8733273862622735</v>
      </c>
    </row>
    <row r="27" spans="1:35" x14ac:dyDescent="0.2">
      <c r="A27" s="1" t="s">
        <v>33</v>
      </c>
      <c r="B27" s="1">
        <v>2013</v>
      </c>
      <c r="C27" s="1" t="s">
        <v>42</v>
      </c>
      <c r="D27" s="10">
        <v>118.6</v>
      </c>
      <c r="E27" s="10">
        <v>119.1</v>
      </c>
      <c r="F27" s="10">
        <v>113.2</v>
      </c>
      <c r="G27" s="10">
        <v>109.6</v>
      </c>
      <c r="H27" s="10">
        <v>101.7</v>
      </c>
      <c r="I27" s="10">
        <v>103.2</v>
      </c>
      <c r="J27" s="10">
        <v>174.3</v>
      </c>
      <c r="K27" s="10">
        <v>105.1</v>
      </c>
      <c r="L27" s="10">
        <v>100.8</v>
      </c>
      <c r="M27" s="10">
        <v>109.1</v>
      </c>
      <c r="N27" s="10">
        <v>111.1</v>
      </c>
      <c r="O27" s="10">
        <v>115.4</v>
      </c>
      <c r="P27" s="10">
        <v>119.2</v>
      </c>
      <c r="Q27" s="10">
        <f t="shared" si="3"/>
        <v>115.41538461538462</v>
      </c>
      <c r="R27" s="10">
        <v>112.9</v>
      </c>
      <c r="S27" s="10">
        <v>111.4</v>
      </c>
      <c r="T27" s="10">
        <v>109</v>
      </c>
      <c r="U27" s="10">
        <v>111.1</v>
      </c>
      <c r="V27" s="10">
        <f t="shared" si="0"/>
        <v>110.5</v>
      </c>
      <c r="W27" s="10">
        <v>109.7</v>
      </c>
      <c r="X27" s="10">
        <v>109.5</v>
      </c>
      <c r="Y27" s="10">
        <v>109.6</v>
      </c>
      <c r="Z27" s="10">
        <f t="shared" si="1"/>
        <v>109.59999999999998</v>
      </c>
      <c r="AA27" s="10">
        <v>107.9</v>
      </c>
      <c r="AB27" s="10">
        <v>110.4</v>
      </c>
      <c r="AC27" s="10">
        <v>107.4</v>
      </c>
      <c r="AD27" s="10">
        <v>111.2</v>
      </c>
      <c r="AE27" s="10">
        <v>106.9</v>
      </c>
      <c r="AF27" s="10">
        <f t="shared" si="2"/>
        <v>107.15</v>
      </c>
      <c r="AG27" s="10">
        <v>109.4</v>
      </c>
      <c r="AH27" s="10">
        <v>113.2</v>
      </c>
      <c r="AI27" s="9">
        <f t="shared" si="4"/>
        <v>0.44365572315882873</v>
      </c>
    </row>
    <row r="28" spans="1:35" x14ac:dyDescent="0.2">
      <c r="A28" s="1" t="s">
        <v>34</v>
      </c>
      <c r="B28" s="1">
        <v>2013</v>
      </c>
      <c r="C28" s="1" t="s">
        <v>42</v>
      </c>
      <c r="D28" s="10">
        <v>116.4</v>
      </c>
      <c r="E28" s="10">
        <v>116.9</v>
      </c>
      <c r="F28" s="10">
        <v>112.3</v>
      </c>
      <c r="G28" s="10">
        <v>110.5</v>
      </c>
      <c r="H28" s="10">
        <v>105.3</v>
      </c>
      <c r="I28" s="10">
        <v>107.3</v>
      </c>
      <c r="J28" s="10">
        <v>160.9</v>
      </c>
      <c r="K28" s="10">
        <v>107.1</v>
      </c>
      <c r="L28" s="10">
        <v>103.1</v>
      </c>
      <c r="M28" s="10">
        <v>108.3</v>
      </c>
      <c r="N28" s="10">
        <v>110.7</v>
      </c>
      <c r="O28" s="10">
        <v>114.6</v>
      </c>
      <c r="P28" s="10">
        <v>118.3</v>
      </c>
      <c r="Q28" s="10">
        <f t="shared" si="3"/>
        <v>114.74615384615383</v>
      </c>
      <c r="R28" s="10">
        <v>112</v>
      </c>
      <c r="S28" s="10">
        <v>112.2</v>
      </c>
      <c r="T28" s="10">
        <v>110.4</v>
      </c>
      <c r="U28" s="10">
        <v>111.9</v>
      </c>
      <c r="V28" s="10">
        <f t="shared" si="0"/>
        <v>111.5</v>
      </c>
      <c r="W28" s="10">
        <v>109.7</v>
      </c>
      <c r="X28" s="10">
        <v>110.5</v>
      </c>
      <c r="Y28" s="10">
        <v>109.6</v>
      </c>
      <c r="Z28" s="10">
        <f t="shared" si="1"/>
        <v>109.93333333333332</v>
      </c>
      <c r="AA28" s="10">
        <v>108.1</v>
      </c>
      <c r="AB28" s="10">
        <v>109.9</v>
      </c>
      <c r="AC28" s="10">
        <v>107.5</v>
      </c>
      <c r="AD28" s="10">
        <v>110.6</v>
      </c>
      <c r="AE28" s="10">
        <v>106.8</v>
      </c>
      <c r="AF28" s="10">
        <f t="shared" si="2"/>
        <v>107.15</v>
      </c>
      <c r="AG28" s="10">
        <v>109</v>
      </c>
      <c r="AH28" s="10">
        <v>113.7</v>
      </c>
      <c r="AI28" s="9">
        <f t="shared" si="4"/>
        <v>1.1565836298932359</v>
      </c>
    </row>
    <row r="29" spans="1:35" x14ac:dyDescent="0.2">
      <c r="A29" s="1" t="s">
        <v>30</v>
      </c>
      <c r="B29" s="1">
        <v>2013</v>
      </c>
      <c r="C29" s="1" t="s">
        <v>43</v>
      </c>
      <c r="D29" s="10">
        <v>116.3</v>
      </c>
      <c r="E29" s="10">
        <v>115.4</v>
      </c>
      <c r="F29" s="10">
        <v>112.6</v>
      </c>
      <c r="G29" s="10">
        <v>111.7</v>
      </c>
      <c r="H29" s="10">
        <v>107.7</v>
      </c>
      <c r="I29" s="10">
        <v>113.2</v>
      </c>
      <c r="J29" s="10">
        <v>164.9</v>
      </c>
      <c r="K29" s="10">
        <v>108.3</v>
      </c>
      <c r="L29" s="10">
        <v>103.9</v>
      </c>
      <c r="M29" s="10">
        <v>108.2</v>
      </c>
      <c r="N29" s="10">
        <v>111.1</v>
      </c>
      <c r="O29" s="10">
        <v>114.9</v>
      </c>
      <c r="P29" s="10">
        <v>119.8</v>
      </c>
      <c r="Q29" s="10">
        <f t="shared" si="3"/>
        <v>116</v>
      </c>
      <c r="R29" s="10">
        <v>112.2</v>
      </c>
      <c r="S29" s="10">
        <v>113.6</v>
      </c>
      <c r="T29" s="10">
        <v>112.3</v>
      </c>
      <c r="U29" s="10">
        <v>113.4</v>
      </c>
      <c r="V29" s="10">
        <f t="shared" si="0"/>
        <v>113.09999999999998</v>
      </c>
      <c r="W29" s="10">
        <v>110.5</v>
      </c>
      <c r="X29" s="10">
        <v>111.6</v>
      </c>
      <c r="Y29" s="10">
        <v>110.4</v>
      </c>
      <c r="Z29" s="10">
        <f t="shared" si="1"/>
        <v>110.83333333333333</v>
      </c>
      <c r="AA29" s="10">
        <v>108.9</v>
      </c>
      <c r="AB29" s="10">
        <v>109.3</v>
      </c>
      <c r="AC29" s="10">
        <v>108.3</v>
      </c>
      <c r="AD29" s="10">
        <v>110.2</v>
      </c>
      <c r="AE29" s="10">
        <v>107.5</v>
      </c>
      <c r="AF29" s="10">
        <f t="shared" si="2"/>
        <v>107.9</v>
      </c>
      <c r="AG29" s="10">
        <v>109.1</v>
      </c>
      <c r="AH29" s="10">
        <v>115.5</v>
      </c>
      <c r="AI29" s="9">
        <f t="shared" si="4"/>
        <v>1.1383537653239904</v>
      </c>
    </row>
    <row r="30" spans="1:35" x14ac:dyDescent="0.2">
      <c r="A30" s="1" t="s">
        <v>33</v>
      </c>
      <c r="B30" s="1">
        <v>2013</v>
      </c>
      <c r="C30" s="1" t="s">
        <v>43</v>
      </c>
      <c r="D30" s="10">
        <v>118.9</v>
      </c>
      <c r="E30" s="10">
        <v>118.1</v>
      </c>
      <c r="F30" s="10">
        <v>114.5</v>
      </c>
      <c r="G30" s="10">
        <v>110.4</v>
      </c>
      <c r="H30" s="10">
        <v>102.3</v>
      </c>
      <c r="I30" s="10">
        <v>106.2</v>
      </c>
      <c r="J30" s="10">
        <v>183.5</v>
      </c>
      <c r="K30" s="10">
        <v>105.3</v>
      </c>
      <c r="L30" s="10">
        <v>100.2</v>
      </c>
      <c r="M30" s="10">
        <v>109.6</v>
      </c>
      <c r="N30" s="10">
        <v>111.4</v>
      </c>
      <c r="O30" s="10">
        <v>116</v>
      </c>
      <c r="P30" s="10">
        <v>120.8</v>
      </c>
      <c r="Q30" s="10">
        <f t="shared" si="3"/>
        <v>116.7076923076923</v>
      </c>
      <c r="R30" s="10">
        <v>113.5</v>
      </c>
      <c r="S30" s="10">
        <v>112.5</v>
      </c>
      <c r="T30" s="10">
        <v>109.7</v>
      </c>
      <c r="U30" s="10">
        <v>112</v>
      </c>
      <c r="V30" s="10">
        <f t="shared" si="0"/>
        <v>111.39999999999999</v>
      </c>
      <c r="W30" s="10">
        <v>110.5</v>
      </c>
      <c r="X30" s="10">
        <v>109.7</v>
      </c>
      <c r="Y30" s="10">
        <v>110.2</v>
      </c>
      <c r="Z30" s="10">
        <f t="shared" si="1"/>
        <v>110.13333333333333</v>
      </c>
      <c r="AA30" s="10">
        <v>108.2</v>
      </c>
      <c r="AB30" s="10">
        <v>109.7</v>
      </c>
      <c r="AC30" s="10">
        <v>108</v>
      </c>
      <c r="AD30" s="10">
        <v>111.3</v>
      </c>
      <c r="AE30" s="10">
        <v>107.3</v>
      </c>
      <c r="AF30" s="10">
        <f t="shared" si="2"/>
        <v>107.65</v>
      </c>
      <c r="AG30" s="10">
        <v>109.4</v>
      </c>
      <c r="AH30" s="10">
        <v>114</v>
      </c>
      <c r="AI30" s="9">
        <f t="shared" si="4"/>
        <v>0.70671378091872539</v>
      </c>
    </row>
    <row r="31" spans="1:35" x14ac:dyDescent="0.2">
      <c r="A31" s="1" t="s">
        <v>34</v>
      </c>
      <c r="B31" s="1">
        <v>2013</v>
      </c>
      <c r="C31" s="1" t="s">
        <v>43</v>
      </c>
      <c r="D31" s="10">
        <v>117.1</v>
      </c>
      <c r="E31" s="10">
        <v>116.3</v>
      </c>
      <c r="F31" s="10">
        <v>113.3</v>
      </c>
      <c r="G31" s="10">
        <v>111.2</v>
      </c>
      <c r="H31" s="10">
        <v>105.7</v>
      </c>
      <c r="I31" s="10">
        <v>109.9</v>
      </c>
      <c r="J31" s="10">
        <v>171.2</v>
      </c>
      <c r="K31" s="10">
        <v>107.3</v>
      </c>
      <c r="L31" s="10">
        <v>102.7</v>
      </c>
      <c r="M31" s="10">
        <v>108.7</v>
      </c>
      <c r="N31" s="10">
        <v>111.2</v>
      </c>
      <c r="O31" s="10">
        <v>115.4</v>
      </c>
      <c r="P31" s="10">
        <v>120.2</v>
      </c>
      <c r="Q31" s="10">
        <f t="shared" si="3"/>
        <v>116.16923076923079</v>
      </c>
      <c r="R31" s="10">
        <v>112.5</v>
      </c>
      <c r="S31" s="10">
        <v>113.2</v>
      </c>
      <c r="T31" s="10">
        <v>111.2</v>
      </c>
      <c r="U31" s="10">
        <v>112.8</v>
      </c>
      <c r="V31" s="10">
        <f t="shared" si="0"/>
        <v>112.39999999999999</v>
      </c>
      <c r="W31" s="10">
        <v>110.5</v>
      </c>
      <c r="X31" s="10">
        <v>110.9</v>
      </c>
      <c r="Y31" s="10">
        <v>110.3</v>
      </c>
      <c r="Z31" s="10">
        <f t="shared" si="1"/>
        <v>110.56666666666666</v>
      </c>
      <c r="AA31" s="10">
        <v>108.6</v>
      </c>
      <c r="AB31" s="10">
        <v>109.5</v>
      </c>
      <c r="AC31" s="10">
        <v>108.1</v>
      </c>
      <c r="AD31" s="10">
        <v>110.8</v>
      </c>
      <c r="AE31" s="10">
        <v>107.4</v>
      </c>
      <c r="AF31" s="10">
        <f t="shared" si="2"/>
        <v>107.75</v>
      </c>
      <c r="AG31" s="10">
        <v>109.2</v>
      </c>
      <c r="AH31" s="10">
        <v>114.8</v>
      </c>
      <c r="AI31" s="9">
        <f t="shared" si="4"/>
        <v>0.96745822339489373</v>
      </c>
    </row>
    <row r="32" spans="1:35" x14ac:dyDescent="0.2">
      <c r="A32" s="1" t="s">
        <v>30</v>
      </c>
      <c r="B32" s="1">
        <v>2013</v>
      </c>
      <c r="C32" s="1" t="s">
        <v>44</v>
      </c>
      <c r="D32" s="10">
        <v>117.3</v>
      </c>
      <c r="E32" s="10">
        <v>114.9</v>
      </c>
      <c r="F32" s="10">
        <v>116.2</v>
      </c>
      <c r="G32" s="10">
        <v>112.8</v>
      </c>
      <c r="H32" s="10">
        <v>108.9</v>
      </c>
      <c r="I32" s="10">
        <v>116.6</v>
      </c>
      <c r="J32" s="10">
        <v>178.1</v>
      </c>
      <c r="K32" s="10">
        <v>109.1</v>
      </c>
      <c r="L32" s="10">
        <v>103.6</v>
      </c>
      <c r="M32" s="10">
        <v>109</v>
      </c>
      <c r="N32" s="10">
        <v>111.8</v>
      </c>
      <c r="O32" s="10">
        <v>116</v>
      </c>
      <c r="P32" s="10">
        <v>122.5</v>
      </c>
      <c r="Q32" s="10">
        <f t="shared" si="3"/>
        <v>118.21538461538461</v>
      </c>
      <c r="R32" s="10">
        <v>112.8</v>
      </c>
      <c r="S32" s="10">
        <v>114.6</v>
      </c>
      <c r="T32" s="10">
        <v>113.1</v>
      </c>
      <c r="U32" s="10">
        <v>114.4</v>
      </c>
      <c r="V32" s="10">
        <f t="shared" si="0"/>
        <v>114.03333333333335</v>
      </c>
      <c r="W32" s="10">
        <v>111.1</v>
      </c>
      <c r="X32" s="10">
        <v>112.6</v>
      </c>
      <c r="Y32" s="10">
        <v>111.3</v>
      </c>
      <c r="Z32" s="10">
        <f t="shared" si="1"/>
        <v>111.66666666666667</v>
      </c>
      <c r="AA32" s="10">
        <v>109.7</v>
      </c>
      <c r="AB32" s="10">
        <v>109.6</v>
      </c>
      <c r="AC32" s="10">
        <v>108.7</v>
      </c>
      <c r="AD32" s="10">
        <v>111</v>
      </c>
      <c r="AE32" s="10">
        <v>108.2</v>
      </c>
      <c r="AF32" s="10">
        <f t="shared" si="2"/>
        <v>108.45</v>
      </c>
      <c r="AG32" s="10">
        <v>109.8</v>
      </c>
      <c r="AH32" s="10">
        <v>117.4</v>
      </c>
      <c r="AI32" s="9">
        <f t="shared" si="4"/>
        <v>1.6450216450216499</v>
      </c>
    </row>
    <row r="33" spans="1:35" x14ac:dyDescent="0.2">
      <c r="A33" s="1" t="s">
        <v>33</v>
      </c>
      <c r="B33" s="1">
        <v>2013</v>
      </c>
      <c r="C33" s="1" t="s">
        <v>44</v>
      </c>
      <c r="D33" s="10">
        <v>119.8</v>
      </c>
      <c r="E33" s="10">
        <v>116.3</v>
      </c>
      <c r="F33" s="10">
        <v>122.6</v>
      </c>
      <c r="G33" s="10">
        <v>112</v>
      </c>
      <c r="H33" s="10">
        <v>103.2</v>
      </c>
      <c r="I33" s="10">
        <v>110</v>
      </c>
      <c r="J33" s="10">
        <v>192.8</v>
      </c>
      <c r="K33" s="10">
        <v>106.3</v>
      </c>
      <c r="L33" s="10">
        <v>99.5</v>
      </c>
      <c r="M33" s="10">
        <v>110.3</v>
      </c>
      <c r="N33" s="10">
        <v>111.8</v>
      </c>
      <c r="O33" s="10">
        <v>117.1</v>
      </c>
      <c r="P33" s="10">
        <v>122.9</v>
      </c>
      <c r="Q33" s="10">
        <f t="shared" si="3"/>
        <v>118.8153846153846</v>
      </c>
      <c r="R33" s="10">
        <v>114.1</v>
      </c>
      <c r="S33" s="10">
        <v>113.5</v>
      </c>
      <c r="T33" s="10">
        <v>110.3</v>
      </c>
      <c r="U33" s="10">
        <v>113</v>
      </c>
      <c r="V33" s="10">
        <f t="shared" si="0"/>
        <v>112.26666666666667</v>
      </c>
      <c r="W33" s="10">
        <v>111.1</v>
      </c>
      <c r="X33" s="10">
        <v>110</v>
      </c>
      <c r="Y33" s="10">
        <v>110.9</v>
      </c>
      <c r="Z33" s="10">
        <f t="shared" si="1"/>
        <v>110.66666666666667</v>
      </c>
      <c r="AA33" s="10">
        <v>108.6</v>
      </c>
      <c r="AB33" s="10">
        <v>109.5</v>
      </c>
      <c r="AC33" s="10">
        <v>108.5</v>
      </c>
      <c r="AD33" s="10">
        <v>111.3</v>
      </c>
      <c r="AE33" s="10">
        <v>107.9</v>
      </c>
      <c r="AF33" s="10">
        <f t="shared" si="2"/>
        <v>108.2</v>
      </c>
      <c r="AG33" s="10">
        <v>109.6</v>
      </c>
      <c r="AH33" s="10">
        <v>115</v>
      </c>
      <c r="AI33" s="9">
        <f t="shared" si="4"/>
        <v>0.8771929824561403</v>
      </c>
    </row>
    <row r="34" spans="1:35" x14ac:dyDescent="0.2">
      <c r="A34" s="1" t="s">
        <v>34</v>
      </c>
      <c r="B34" s="1">
        <v>2013</v>
      </c>
      <c r="C34" s="1" t="s">
        <v>44</v>
      </c>
      <c r="D34" s="10">
        <v>118.1</v>
      </c>
      <c r="E34" s="10">
        <v>115.4</v>
      </c>
      <c r="F34" s="10">
        <v>118.7</v>
      </c>
      <c r="G34" s="10">
        <v>112.5</v>
      </c>
      <c r="H34" s="10">
        <v>106.8</v>
      </c>
      <c r="I34" s="10">
        <v>113.5</v>
      </c>
      <c r="J34" s="10">
        <v>183.1</v>
      </c>
      <c r="K34" s="10">
        <v>108.2</v>
      </c>
      <c r="L34" s="10">
        <v>102.2</v>
      </c>
      <c r="M34" s="10">
        <v>109.4</v>
      </c>
      <c r="N34" s="10">
        <v>111.8</v>
      </c>
      <c r="O34" s="10">
        <v>116.5</v>
      </c>
      <c r="P34" s="10">
        <v>122.6</v>
      </c>
      <c r="Q34" s="10">
        <f t="shared" si="3"/>
        <v>118.36923076923077</v>
      </c>
      <c r="R34" s="10">
        <v>113.1</v>
      </c>
      <c r="S34" s="10">
        <v>114.2</v>
      </c>
      <c r="T34" s="10">
        <v>111.9</v>
      </c>
      <c r="U34" s="10">
        <v>113.8</v>
      </c>
      <c r="V34" s="10">
        <f t="shared" si="0"/>
        <v>113.30000000000001</v>
      </c>
      <c r="W34" s="10">
        <v>111.1</v>
      </c>
      <c r="X34" s="10">
        <v>111.6</v>
      </c>
      <c r="Y34" s="10">
        <v>111.1</v>
      </c>
      <c r="Z34" s="10">
        <f t="shared" si="1"/>
        <v>111.26666666666665</v>
      </c>
      <c r="AA34" s="10">
        <v>109.3</v>
      </c>
      <c r="AB34" s="10">
        <v>109.5</v>
      </c>
      <c r="AC34" s="10">
        <v>108.6</v>
      </c>
      <c r="AD34" s="10">
        <v>111.2</v>
      </c>
      <c r="AE34" s="10">
        <v>108.1</v>
      </c>
      <c r="AF34" s="10">
        <f t="shared" si="2"/>
        <v>108.35</v>
      </c>
      <c r="AG34" s="10">
        <v>109.7</v>
      </c>
      <c r="AH34" s="10">
        <v>116.3</v>
      </c>
      <c r="AI34" s="9">
        <f t="shared" si="4"/>
        <v>1.3066202090592334</v>
      </c>
    </row>
    <row r="35" spans="1:35" x14ac:dyDescent="0.2">
      <c r="A35" s="1" t="s">
        <v>30</v>
      </c>
      <c r="B35" s="1">
        <v>2013</v>
      </c>
      <c r="C35" s="1" t="s">
        <v>45</v>
      </c>
      <c r="D35" s="10">
        <v>118.4</v>
      </c>
      <c r="E35" s="10">
        <v>115.9</v>
      </c>
      <c r="F35" s="10">
        <v>120.4</v>
      </c>
      <c r="G35" s="10">
        <v>113.8</v>
      </c>
      <c r="H35" s="10">
        <v>109.5</v>
      </c>
      <c r="I35" s="10">
        <v>115.5</v>
      </c>
      <c r="J35" s="10">
        <v>145.69999999999999</v>
      </c>
      <c r="K35" s="10">
        <v>109.5</v>
      </c>
      <c r="L35" s="10">
        <v>102.9</v>
      </c>
      <c r="M35" s="10">
        <v>109.8</v>
      </c>
      <c r="N35" s="10">
        <v>112.1</v>
      </c>
      <c r="O35" s="10">
        <v>116.8</v>
      </c>
      <c r="P35" s="10">
        <v>118.7</v>
      </c>
      <c r="Q35" s="10">
        <f t="shared" si="3"/>
        <v>116.07692307692308</v>
      </c>
      <c r="R35" s="10">
        <v>113.6</v>
      </c>
      <c r="S35" s="10">
        <v>115.8</v>
      </c>
      <c r="T35" s="10">
        <v>114</v>
      </c>
      <c r="U35" s="10">
        <v>115.5</v>
      </c>
      <c r="V35" s="10">
        <f t="shared" si="0"/>
        <v>115.10000000000001</v>
      </c>
      <c r="W35" s="10">
        <v>110.7</v>
      </c>
      <c r="X35" s="10">
        <v>112.8</v>
      </c>
      <c r="Y35" s="10">
        <v>112.1</v>
      </c>
      <c r="Z35" s="10">
        <f t="shared" si="1"/>
        <v>111.86666666666667</v>
      </c>
      <c r="AA35" s="10">
        <v>110.1</v>
      </c>
      <c r="AB35" s="10">
        <v>109.9</v>
      </c>
      <c r="AC35" s="10">
        <v>109.2</v>
      </c>
      <c r="AD35" s="10">
        <v>111.6</v>
      </c>
      <c r="AE35" s="10">
        <v>108.1</v>
      </c>
      <c r="AF35" s="10">
        <f t="shared" si="2"/>
        <v>108.65</v>
      </c>
      <c r="AG35" s="10">
        <v>110.1</v>
      </c>
      <c r="AH35" s="10">
        <v>115.5</v>
      </c>
      <c r="AI35" s="9">
        <f t="shared" si="4"/>
        <v>-1.6183986371379946</v>
      </c>
    </row>
    <row r="36" spans="1:35" x14ac:dyDescent="0.2">
      <c r="A36" s="1" t="s">
        <v>33</v>
      </c>
      <c r="B36" s="1">
        <v>2013</v>
      </c>
      <c r="C36" s="1" t="s">
        <v>45</v>
      </c>
      <c r="D36" s="10">
        <v>120.5</v>
      </c>
      <c r="E36" s="10">
        <v>118.1</v>
      </c>
      <c r="F36" s="10">
        <v>128.5</v>
      </c>
      <c r="G36" s="10">
        <v>112.8</v>
      </c>
      <c r="H36" s="10">
        <v>103.4</v>
      </c>
      <c r="I36" s="10">
        <v>110.7</v>
      </c>
      <c r="J36" s="10">
        <v>144.80000000000001</v>
      </c>
      <c r="K36" s="10">
        <v>107.1</v>
      </c>
      <c r="L36" s="10">
        <v>98.6</v>
      </c>
      <c r="M36" s="10">
        <v>111.9</v>
      </c>
      <c r="N36" s="10">
        <v>112.1</v>
      </c>
      <c r="O36" s="10">
        <v>118.1</v>
      </c>
      <c r="P36" s="10">
        <v>117.8</v>
      </c>
      <c r="Q36" s="10">
        <f t="shared" si="3"/>
        <v>115.72307692307693</v>
      </c>
      <c r="R36" s="10">
        <v>115</v>
      </c>
      <c r="S36" s="10">
        <v>114.2</v>
      </c>
      <c r="T36" s="10">
        <v>110.9</v>
      </c>
      <c r="U36" s="10">
        <v>113.7</v>
      </c>
      <c r="V36" s="10">
        <f t="shared" si="0"/>
        <v>112.93333333333334</v>
      </c>
      <c r="W36" s="10">
        <v>110.7</v>
      </c>
      <c r="X36" s="10">
        <v>110.4</v>
      </c>
      <c r="Y36" s="10">
        <v>111.3</v>
      </c>
      <c r="Z36" s="10">
        <f t="shared" si="1"/>
        <v>110.80000000000001</v>
      </c>
      <c r="AA36" s="10">
        <v>109</v>
      </c>
      <c r="AB36" s="10">
        <v>109.7</v>
      </c>
      <c r="AC36" s="10">
        <v>108.9</v>
      </c>
      <c r="AD36" s="10">
        <v>111.4</v>
      </c>
      <c r="AE36" s="10">
        <v>107.7</v>
      </c>
      <c r="AF36" s="10">
        <f t="shared" si="2"/>
        <v>108.30000000000001</v>
      </c>
      <c r="AG36" s="10">
        <v>109.8</v>
      </c>
      <c r="AH36" s="10">
        <v>113.3</v>
      </c>
      <c r="AI36" s="9">
        <f t="shared" si="4"/>
        <v>-1.4782608695652197</v>
      </c>
    </row>
    <row r="37" spans="1:35" x14ac:dyDescent="0.2">
      <c r="A37" s="1" t="s">
        <v>34</v>
      </c>
      <c r="B37" s="1">
        <v>2013</v>
      </c>
      <c r="C37" s="1" t="s">
        <v>45</v>
      </c>
      <c r="D37" s="10">
        <v>119.1</v>
      </c>
      <c r="E37" s="10">
        <v>116.7</v>
      </c>
      <c r="F37" s="10">
        <v>123.5</v>
      </c>
      <c r="G37" s="10">
        <v>113.4</v>
      </c>
      <c r="H37" s="10">
        <v>107.3</v>
      </c>
      <c r="I37" s="10">
        <v>113.3</v>
      </c>
      <c r="J37" s="10">
        <v>145.4</v>
      </c>
      <c r="K37" s="10">
        <v>108.7</v>
      </c>
      <c r="L37" s="10">
        <v>101.5</v>
      </c>
      <c r="M37" s="10">
        <v>110.5</v>
      </c>
      <c r="N37" s="10">
        <v>112.1</v>
      </c>
      <c r="O37" s="10">
        <v>117.4</v>
      </c>
      <c r="P37" s="10">
        <v>118.4</v>
      </c>
      <c r="Q37" s="10">
        <f t="shared" si="3"/>
        <v>115.94615384615386</v>
      </c>
      <c r="R37" s="10">
        <v>114</v>
      </c>
      <c r="S37" s="10">
        <v>115.2</v>
      </c>
      <c r="T37" s="10">
        <v>112.7</v>
      </c>
      <c r="U37" s="10">
        <v>114.8</v>
      </c>
      <c r="V37" s="10">
        <f t="shared" si="0"/>
        <v>114.23333333333333</v>
      </c>
      <c r="W37" s="10">
        <v>110.7</v>
      </c>
      <c r="X37" s="10">
        <v>111.9</v>
      </c>
      <c r="Y37" s="10">
        <v>111.7</v>
      </c>
      <c r="Z37" s="10">
        <f t="shared" si="1"/>
        <v>111.43333333333334</v>
      </c>
      <c r="AA37" s="10">
        <v>109.7</v>
      </c>
      <c r="AB37" s="10">
        <v>109.8</v>
      </c>
      <c r="AC37" s="10">
        <v>109</v>
      </c>
      <c r="AD37" s="10">
        <v>111.5</v>
      </c>
      <c r="AE37" s="10">
        <v>107.9</v>
      </c>
      <c r="AF37" s="10">
        <f t="shared" si="2"/>
        <v>108.45</v>
      </c>
      <c r="AG37" s="10">
        <v>110</v>
      </c>
      <c r="AH37" s="10">
        <v>114.5</v>
      </c>
      <c r="AI37" s="9">
        <f t="shared" si="4"/>
        <v>-1.5477214101461714</v>
      </c>
    </row>
    <row r="38" spans="1:35" x14ac:dyDescent="0.2">
      <c r="A38" s="1" t="s">
        <v>30</v>
      </c>
      <c r="B38" s="1">
        <v>2014</v>
      </c>
      <c r="C38" s="1" t="s">
        <v>31</v>
      </c>
      <c r="D38" s="10">
        <v>118.9</v>
      </c>
      <c r="E38" s="10">
        <v>117.1</v>
      </c>
      <c r="F38" s="10">
        <v>120.5</v>
      </c>
      <c r="G38" s="10">
        <v>114.4</v>
      </c>
      <c r="H38" s="10">
        <v>109</v>
      </c>
      <c r="I38" s="10">
        <v>115.5</v>
      </c>
      <c r="J38" s="10">
        <v>123.9</v>
      </c>
      <c r="K38" s="10">
        <v>109.6</v>
      </c>
      <c r="L38" s="10">
        <v>101.8</v>
      </c>
      <c r="M38" s="10">
        <v>110.2</v>
      </c>
      <c r="N38" s="10">
        <v>112.4</v>
      </c>
      <c r="O38" s="10">
        <v>117.3</v>
      </c>
      <c r="P38" s="10">
        <v>116</v>
      </c>
      <c r="Q38" s="10">
        <f t="shared" si="3"/>
        <v>114.35384615384616</v>
      </c>
      <c r="R38" s="10">
        <v>114</v>
      </c>
      <c r="S38" s="10">
        <v>116.5</v>
      </c>
      <c r="T38" s="10">
        <v>114.5</v>
      </c>
      <c r="U38" s="10">
        <v>116.2</v>
      </c>
      <c r="V38" s="10">
        <f t="shared" si="0"/>
        <v>115.73333333333333</v>
      </c>
      <c r="W38" s="10">
        <v>111.6</v>
      </c>
      <c r="X38" s="10">
        <v>113</v>
      </c>
      <c r="Y38" s="10">
        <v>112.6</v>
      </c>
      <c r="Z38" s="10">
        <f t="shared" si="1"/>
        <v>112.39999999999999</v>
      </c>
      <c r="AA38" s="10">
        <v>110.6</v>
      </c>
      <c r="AB38" s="10">
        <v>110.5</v>
      </c>
      <c r="AC38" s="10">
        <v>109.6</v>
      </c>
      <c r="AD38" s="10">
        <v>111.8</v>
      </c>
      <c r="AE38" s="10">
        <v>108.3</v>
      </c>
      <c r="AF38" s="10">
        <f t="shared" si="2"/>
        <v>108.94999999999999</v>
      </c>
      <c r="AG38" s="10">
        <v>110.6</v>
      </c>
      <c r="AH38" s="10">
        <v>114.2</v>
      </c>
      <c r="AI38" s="9">
        <f t="shared" si="4"/>
        <v>-1.125541125541123</v>
      </c>
    </row>
    <row r="39" spans="1:35" x14ac:dyDescent="0.2">
      <c r="A39" s="1" t="s">
        <v>33</v>
      </c>
      <c r="B39" s="1">
        <v>2014</v>
      </c>
      <c r="C39" s="1" t="s">
        <v>31</v>
      </c>
      <c r="D39" s="10">
        <v>121.2</v>
      </c>
      <c r="E39" s="10">
        <v>122</v>
      </c>
      <c r="F39" s="10">
        <v>129.9</v>
      </c>
      <c r="G39" s="10">
        <v>113.6</v>
      </c>
      <c r="H39" s="10">
        <v>102.9</v>
      </c>
      <c r="I39" s="10">
        <v>112.1</v>
      </c>
      <c r="J39" s="10">
        <v>118.9</v>
      </c>
      <c r="K39" s="10">
        <v>107.5</v>
      </c>
      <c r="L39" s="10">
        <v>96.9</v>
      </c>
      <c r="M39" s="10">
        <v>112.7</v>
      </c>
      <c r="N39" s="10">
        <v>112.1</v>
      </c>
      <c r="O39" s="10">
        <v>119</v>
      </c>
      <c r="P39" s="10">
        <v>115.5</v>
      </c>
      <c r="Q39" s="10">
        <f t="shared" si="3"/>
        <v>114.17692307692307</v>
      </c>
      <c r="R39" s="10">
        <v>115.7</v>
      </c>
      <c r="S39" s="10">
        <v>114.8</v>
      </c>
      <c r="T39" s="10">
        <v>111.3</v>
      </c>
      <c r="U39" s="10">
        <v>114.3</v>
      </c>
      <c r="V39" s="10">
        <f t="shared" si="0"/>
        <v>113.46666666666665</v>
      </c>
      <c r="W39" s="10">
        <v>111.6</v>
      </c>
      <c r="X39" s="10">
        <v>111</v>
      </c>
      <c r="Y39" s="10">
        <v>111.9</v>
      </c>
      <c r="Z39" s="10">
        <f t="shared" si="1"/>
        <v>111.5</v>
      </c>
      <c r="AA39" s="10">
        <v>109.7</v>
      </c>
      <c r="AB39" s="10">
        <v>110.8</v>
      </c>
      <c r="AC39" s="10">
        <v>109.8</v>
      </c>
      <c r="AD39" s="10">
        <v>111.5</v>
      </c>
      <c r="AE39" s="10">
        <v>108</v>
      </c>
      <c r="AF39" s="10">
        <f t="shared" si="2"/>
        <v>108.9</v>
      </c>
      <c r="AG39" s="10">
        <v>110.5</v>
      </c>
      <c r="AH39" s="10">
        <v>112.9</v>
      </c>
      <c r="AI39" s="9">
        <f t="shared" si="4"/>
        <v>-0.35304501323918047</v>
      </c>
    </row>
    <row r="40" spans="1:35" x14ac:dyDescent="0.2">
      <c r="A40" s="1" t="s">
        <v>34</v>
      </c>
      <c r="B40" s="1">
        <v>2014</v>
      </c>
      <c r="C40" s="1" t="s">
        <v>31</v>
      </c>
      <c r="D40" s="10">
        <v>119.6</v>
      </c>
      <c r="E40" s="10">
        <v>118.8</v>
      </c>
      <c r="F40" s="10">
        <v>124.1</v>
      </c>
      <c r="G40" s="10">
        <v>114.1</v>
      </c>
      <c r="H40" s="10">
        <v>106.8</v>
      </c>
      <c r="I40" s="10">
        <v>113.9</v>
      </c>
      <c r="J40" s="10">
        <v>122.2</v>
      </c>
      <c r="K40" s="10">
        <v>108.9</v>
      </c>
      <c r="L40" s="10">
        <v>100.2</v>
      </c>
      <c r="M40" s="10">
        <v>111</v>
      </c>
      <c r="N40" s="10">
        <v>112.3</v>
      </c>
      <c r="O40" s="10">
        <v>118.1</v>
      </c>
      <c r="P40" s="10">
        <v>115.8</v>
      </c>
      <c r="Q40" s="10">
        <f t="shared" si="3"/>
        <v>114.29230769230767</v>
      </c>
      <c r="R40" s="10">
        <v>114.5</v>
      </c>
      <c r="S40" s="10">
        <v>115.8</v>
      </c>
      <c r="T40" s="10">
        <v>113.2</v>
      </c>
      <c r="U40" s="10">
        <v>115.4</v>
      </c>
      <c r="V40" s="10">
        <f t="shared" si="0"/>
        <v>114.8</v>
      </c>
      <c r="W40" s="10">
        <v>111.6</v>
      </c>
      <c r="X40" s="10">
        <v>112.2</v>
      </c>
      <c r="Y40" s="10">
        <v>112.3</v>
      </c>
      <c r="Z40" s="10">
        <f t="shared" si="1"/>
        <v>112.03333333333335</v>
      </c>
      <c r="AA40" s="10">
        <v>110.3</v>
      </c>
      <c r="AB40" s="10">
        <v>110.7</v>
      </c>
      <c r="AC40" s="10">
        <v>109.7</v>
      </c>
      <c r="AD40" s="10">
        <v>111.6</v>
      </c>
      <c r="AE40" s="10">
        <v>108.2</v>
      </c>
      <c r="AF40" s="10">
        <f t="shared" si="2"/>
        <v>108.95</v>
      </c>
      <c r="AG40" s="10">
        <v>110.6</v>
      </c>
      <c r="AH40" s="10">
        <v>113.6</v>
      </c>
      <c r="AI40" s="9">
        <f t="shared" si="4"/>
        <v>-0.78602620087336739</v>
      </c>
    </row>
    <row r="41" spans="1:35" x14ac:dyDescent="0.2">
      <c r="A41" s="1" t="s">
        <v>30</v>
      </c>
      <c r="B41" s="1">
        <v>2014</v>
      </c>
      <c r="C41" s="1" t="s">
        <v>35</v>
      </c>
      <c r="D41" s="10">
        <v>119.4</v>
      </c>
      <c r="E41" s="10">
        <v>117.7</v>
      </c>
      <c r="F41" s="10">
        <v>121.2</v>
      </c>
      <c r="G41" s="10">
        <v>115</v>
      </c>
      <c r="H41" s="10">
        <v>109</v>
      </c>
      <c r="I41" s="10">
        <v>116.6</v>
      </c>
      <c r="J41" s="10">
        <v>116</v>
      </c>
      <c r="K41" s="10">
        <v>109.8</v>
      </c>
      <c r="L41" s="10">
        <v>101.1</v>
      </c>
      <c r="M41" s="10">
        <v>110.4</v>
      </c>
      <c r="N41" s="10">
        <v>112.9</v>
      </c>
      <c r="O41" s="10">
        <v>117.8</v>
      </c>
      <c r="P41" s="10">
        <v>115.3</v>
      </c>
      <c r="Q41" s="10">
        <f t="shared" si="3"/>
        <v>114.01538461538462</v>
      </c>
      <c r="R41" s="10">
        <v>114.2</v>
      </c>
      <c r="S41" s="10">
        <v>117.1</v>
      </c>
      <c r="T41" s="10">
        <v>114.5</v>
      </c>
      <c r="U41" s="10">
        <v>116.7</v>
      </c>
      <c r="V41" s="10">
        <f t="shared" si="0"/>
        <v>116.10000000000001</v>
      </c>
      <c r="W41" s="10">
        <v>112.5</v>
      </c>
      <c r="X41" s="10">
        <v>113.2</v>
      </c>
      <c r="Y41" s="10">
        <v>112.9</v>
      </c>
      <c r="Z41" s="10">
        <f t="shared" si="1"/>
        <v>112.86666666666667</v>
      </c>
      <c r="AA41" s="10">
        <v>110.9</v>
      </c>
      <c r="AB41" s="10">
        <v>110.8</v>
      </c>
      <c r="AC41" s="10">
        <v>109.9</v>
      </c>
      <c r="AD41" s="10">
        <v>112</v>
      </c>
      <c r="AE41" s="10">
        <v>108.7</v>
      </c>
      <c r="AF41" s="10">
        <f t="shared" si="2"/>
        <v>109.30000000000001</v>
      </c>
      <c r="AG41" s="10">
        <v>110.9</v>
      </c>
      <c r="AH41" s="10">
        <v>114</v>
      </c>
      <c r="AI41" s="9">
        <f t="shared" si="4"/>
        <v>-0.17513134851138604</v>
      </c>
    </row>
    <row r="42" spans="1:35" x14ac:dyDescent="0.2">
      <c r="A42" s="1" t="s">
        <v>33</v>
      </c>
      <c r="B42" s="1">
        <v>2014</v>
      </c>
      <c r="C42" s="1" t="s">
        <v>35</v>
      </c>
      <c r="D42" s="10">
        <v>121.9</v>
      </c>
      <c r="E42" s="10">
        <v>122</v>
      </c>
      <c r="F42" s="10">
        <v>124.5</v>
      </c>
      <c r="G42" s="10">
        <v>115.2</v>
      </c>
      <c r="H42" s="10">
        <v>102.5</v>
      </c>
      <c r="I42" s="10">
        <v>114.1</v>
      </c>
      <c r="J42" s="10">
        <v>111.5</v>
      </c>
      <c r="K42" s="10">
        <v>108.2</v>
      </c>
      <c r="L42" s="10">
        <v>95.4</v>
      </c>
      <c r="M42" s="10">
        <v>113.5</v>
      </c>
      <c r="N42" s="10">
        <v>112.1</v>
      </c>
      <c r="O42" s="10">
        <v>119.9</v>
      </c>
      <c r="P42" s="10">
        <v>115.2</v>
      </c>
      <c r="Q42" s="10">
        <f t="shared" si="3"/>
        <v>113.53846153846153</v>
      </c>
      <c r="R42" s="10">
        <v>116.2</v>
      </c>
      <c r="S42" s="10">
        <v>115.3</v>
      </c>
      <c r="T42" s="10">
        <v>111.7</v>
      </c>
      <c r="U42" s="10">
        <v>114.7</v>
      </c>
      <c r="V42" s="10">
        <f t="shared" si="0"/>
        <v>113.89999999999999</v>
      </c>
      <c r="W42" s="10">
        <v>112.5</v>
      </c>
      <c r="X42" s="10">
        <v>111.1</v>
      </c>
      <c r="Y42" s="10">
        <v>112.6</v>
      </c>
      <c r="Z42" s="10">
        <f t="shared" si="1"/>
        <v>112.06666666666666</v>
      </c>
      <c r="AA42" s="10">
        <v>110.4</v>
      </c>
      <c r="AB42" s="10">
        <v>111.3</v>
      </c>
      <c r="AC42" s="10">
        <v>110.3</v>
      </c>
      <c r="AD42" s="10">
        <v>111.6</v>
      </c>
      <c r="AE42" s="10">
        <v>108.7</v>
      </c>
      <c r="AF42" s="10">
        <f t="shared" si="2"/>
        <v>109.5</v>
      </c>
      <c r="AG42" s="10">
        <v>111</v>
      </c>
      <c r="AH42" s="10">
        <v>113.1</v>
      </c>
      <c r="AI42" s="9">
        <f t="shared" si="4"/>
        <v>0.17714791851194742</v>
      </c>
    </row>
    <row r="43" spans="1:35" x14ac:dyDescent="0.2">
      <c r="A43" s="1" t="s">
        <v>34</v>
      </c>
      <c r="B43" s="1">
        <v>2014</v>
      </c>
      <c r="C43" s="1" t="s">
        <v>35</v>
      </c>
      <c r="D43" s="10">
        <v>120.2</v>
      </c>
      <c r="E43" s="10">
        <v>119.2</v>
      </c>
      <c r="F43" s="10">
        <v>122.5</v>
      </c>
      <c r="G43" s="10">
        <v>115.1</v>
      </c>
      <c r="H43" s="10">
        <v>106.6</v>
      </c>
      <c r="I43" s="10">
        <v>115.4</v>
      </c>
      <c r="J43" s="10">
        <v>114.5</v>
      </c>
      <c r="K43" s="10">
        <v>109.3</v>
      </c>
      <c r="L43" s="10">
        <v>99.2</v>
      </c>
      <c r="M43" s="10">
        <v>111.4</v>
      </c>
      <c r="N43" s="10">
        <v>112.6</v>
      </c>
      <c r="O43" s="10">
        <v>118.8</v>
      </c>
      <c r="P43" s="10">
        <v>115.3</v>
      </c>
      <c r="Q43" s="10">
        <f t="shared" si="3"/>
        <v>113.85384615384615</v>
      </c>
      <c r="R43" s="10">
        <v>114.7</v>
      </c>
      <c r="S43" s="10">
        <v>116.4</v>
      </c>
      <c r="T43" s="10">
        <v>113.3</v>
      </c>
      <c r="U43" s="10">
        <v>115.9</v>
      </c>
      <c r="V43" s="10">
        <f t="shared" si="0"/>
        <v>115.2</v>
      </c>
      <c r="W43" s="10">
        <v>112.5</v>
      </c>
      <c r="X43" s="10">
        <v>112.4</v>
      </c>
      <c r="Y43" s="10">
        <v>112.8</v>
      </c>
      <c r="Z43" s="10">
        <f t="shared" si="1"/>
        <v>112.56666666666666</v>
      </c>
      <c r="AA43" s="10">
        <v>110.7</v>
      </c>
      <c r="AB43" s="10">
        <v>111.1</v>
      </c>
      <c r="AC43" s="10">
        <v>110.1</v>
      </c>
      <c r="AD43" s="10">
        <v>111.8</v>
      </c>
      <c r="AE43" s="10">
        <v>108.7</v>
      </c>
      <c r="AF43" s="10">
        <f t="shared" si="2"/>
        <v>109.4</v>
      </c>
      <c r="AG43" s="10">
        <v>110.9</v>
      </c>
      <c r="AH43" s="10">
        <v>113.6</v>
      </c>
      <c r="AI43" s="9">
        <f t="shared" si="4"/>
        <v>0</v>
      </c>
    </row>
    <row r="44" spans="1:35" x14ac:dyDescent="0.2">
      <c r="A44" s="1" t="s">
        <v>30</v>
      </c>
      <c r="B44" s="1">
        <v>2014</v>
      </c>
      <c r="C44" s="1" t="s">
        <v>36</v>
      </c>
      <c r="D44" s="10">
        <v>120.1</v>
      </c>
      <c r="E44" s="10">
        <v>118.1</v>
      </c>
      <c r="F44" s="10">
        <v>120.7</v>
      </c>
      <c r="G44" s="10">
        <v>116.1</v>
      </c>
      <c r="H44" s="10">
        <v>109.3</v>
      </c>
      <c r="I44" s="10">
        <v>119.6</v>
      </c>
      <c r="J44" s="10">
        <v>117.9</v>
      </c>
      <c r="K44" s="10">
        <v>110.2</v>
      </c>
      <c r="L44" s="10">
        <v>101.2</v>
      </c>
      <c r="M44" s="10">
        <v>110.7</v>
      </c>
      <c r="N44" s="10">
        <v>113</v>
      </c>
      <c r="O44" s="10">
        <v>118.3</v>
      </c>
      <c r="P44" s="10">
        <v>116.2</v>
      </c>
      <c r="Q44" s="10">
        <f t="shared" si="3"/>
        <v>114.72307692307693</v>
      </c>
      <c r="R44" s="10">
        <v>114.6</v>
      </c>
      <c r="S44" s="10">
        <v>117.5</v>
      </c>
      <c r="T44" s="10">
        <v>114.9</v>
      </c>
      <c r="U44" s="10">
        <v>117.2</v>
      </c>
      <c r="V44" s="10">
        <f t="shared" si="0"/>
        <v>116.53333333333335</v>
      </c>
      <c r="W44" s="10">
        <v>113.2</v>
      </c>
      <c r="X44" s="10">
        <v>113.4</v>
      </c>
      <c r="Y44" s="10">
        <v>113.4</v>
      </c>
      <c r="Z44" s="10">
        <f t="shared" si="1"/>
        <v>113.33333333333333</v>
      </c>
      <c r="AA44" s="10">
        <v>111.4</v>
      </c>
      <c r="AB44" s="10">
        <v>111.2</v>
      </c>
      <c r="AC44" s="10">
        <v>110.2</v>
      </c>
      <c r="AD44" s="10">
        <v>112.4</v>
      </c>
      <c r="AE44" s="10">
        <v>108.9</v>
      </c>
      <c r="AF44" s="10">
        <f t="shared" si="2"/>
        <v>109.55000000000001</v>
      </c>
      <c r="AG44" s="10">
        <v>111.3</v>
      </c>
      <c r="AH44" s="10">
        <v>114.6</v>
      </c>
      <c r="AI44" s="9">
        <f t="shared" si="4"/>
        <v>0.5263157894736793</v>
      </c>
    </row>
    <row r="45" spans="1:35" x14ac:dyDescent="0.2">
      <c r="A45" s="1" t="s">
        <v>33</v>
      </c>
      <c r="B45" s="1">
        <v>2014</v>
      </c>
      <c r="C45" s="1" t="s">
        <v>36</v>
      </c>
      <c r="D45" s="10">
        <v>122.1</v>
      </c>
      <c r="E45" s="10">
        <v>121.4</v>
      </c>
      <c r="F45" s="10">
        <v>121.5</v>
      </c>
      <c r="G45" s="10">
        <v>116.2</v>
      </c>
      <c r="H45" s="10">
        <v>102.8</v>
      </c>
      <c r="I45" s="10">
        <v>117.7</v>
      </c>
      <c r="J45" s="10">
        <v>113.3</v>
      </c>
      <c r="K45" s="10">
        <v>108.9</v>
      </c>
      <c r="L45" s="10">
        <v>96.3</v>
      </c>
      <c r="M45" s="10">
        <v>114.1</v>
      </c>
      <c r="N45" s="10">
        <v>112.2</v>
      </c>
      <c r="O45" s="10">
        <v>120.5</v>
      </c>
      <c r="P45" s="10">
        <v>116</v>
      </c>
      <c r="Q45" s="10">
        <f t="shared" si="3"/>
        <v>114.07692307692308</v>
      </c>
      <c r="R45" s="10">
        <v>116.7</v>
      </c>
      <c r="S45" s="10">
        <v>115.8</v>
      </c>
      <c r="T45" s="10">
        <v>112.1</v>
      </c>
      <c r="U45" s="10">
        <v>115.2</v>
      </c>
      <c r="V45" s="10">
        <f t="shared" si="0"/>
        <v>114.36666666666666</v>
      </c>
      <c r="W45" s="10">
        <v>113.2</v>
      </c>
      <c r="X45" s="10">
        <v>110.9</v>
      </c>
      <c r="Y45" s="10">
        <v>113</v>
      </c>
      <c r="Z45" s="10">
        <f t="shared" si="1"/>
        <v>112.36666666666667</v>
      </c>
      <c r="AA45" s="10">
        <v>110.8</v>
      </c>
      <c r="AB45" s="10">
        <v>111.6</v>
      </c>
      <c r="AC45" s="10">
        <v>110.9</v>
      </c>
      <c r="AD45" s="10">
        <v>111.8</v>
      </c>
      <c r="AE45" s="10">
        <v>109.2</v>
      </c>
      <c r="AF45" s="10">
        <f t="shared" si="2"/>
        <v>110.05000000000001</v>
      </c>
      <c r="AG45" s="10">
        <v>111.4</v>
      </c>
      <c r="AH45" s="10">
        <v>113.7</v>
      </c>
      <c r="AI45" s="9">
        <f t="shared" si="4"/>
        <v>0.53050397877984845</v>
      </c>
    </row>
    <row r="46" spans="1:35" x14ac:dyDescent="0.2">
      <c r="A46" s="1" t="s">
        <v>34</v>
      </c>
      <c r="B46" s="1">
        <v>2014</v>
      </c>
      <c r="C46" s="1" t="s">
        <v>36</v>
      </c>
      <c r="D46" s="10">
        <v>120.7</v>
      </c>
      <c r="E46" s="10">
        <v>119.3</v>
      </c>
      <c r="F46" s="10">
        <v>121</v>
      </c>
      <c r="G46" s="10">
        <v>116.1</v>
      </c>
      <c r="H46" s="10">
        <v>106.9</v>
      </c>
      <c r="I46" s="10">
        <v>118.7</v>
      </c>
      <c r="J46" s="10">
        <v>116.3</v>
      </c>
      <c r="K46" s="10">
        <v>109.8</v>
      </c>
      <c r="L46" s="10">
        <v>99.6</v>
      </c>
      <c r="M46" s="10">
        <v>111.8</v>
      </c>
      <c r="N46" s="10">
        <v>112.7</v>
      </c>
      <c r="O46" s="10">
        <v>119.3</v>
      </c>
      <c r="P46" s="10">
        <v>116.1</v>
      </c>
      <c r="Q46" s="10">
        <f t="shared" si="3"/>
        <v>114.48461538461537</v>
      </c>
      <c r="R46" s="10">
        <v>115.2</v>
      </c>
      <c r="S46" s="10">
        <v>116.8</v>
      </c>
      <c r="T46" s="10">
        <v>113.7</v>
      </c>
      <c r="U46" s="10">
        <v>116.4</v>
      </c>
      <c r="V46" s="10">
        <f t="shared" si="0"/>
        <v>115.63333333333333</v>
      </c>
      <c r="W46" s="10">
        <v>113.2</v>
      </c>
      <c r="X46" s="10">
        <v>112.5</v>
      </c>
      <c r="Y46" s="10">
        <v>113.2</v>
      </c>
      <c r="Z46" s="10">
        <f t="shared" si="1"/>
        <v>112.96666666666665</v>
      </c>
      <c r="AA46" s="10">
        <v>111.2</v>
      </c>
      <c r="AB46" s="10">
        <v>111.4</v>
      </c>
      <c r="AC46" s="10">
        <v>110.6</v>
      </c>
      <c r="AD46" s="10">
        <v>112</v>
      </c>
      <c r="AE46" s="10">
        <v>109</v>
      </c>
      <c r="AF46" s="10">
        <f t="shared" si="2"/>
        <v>109.8</v>
      </c>
      <c r="AG46" s="10">
        <v>111.3</v>
      </c>
      <c r="AH46" s="10">
        <v>114.2</v>
      </c>
      <c r="AI46" s="9">
        <f t="shared" si="4"/>
        <v>0.52816901408451455</v>
      </c>
    </row>
    <row r="47" spans="1:35" x14ac:dyDescent="0.2">
      <c r="A47" s="1" t="s">
        <v>30</v>
      </c>
      <c r="B47" s="1">
        <v>2014</v>
      </c>
      <c r="C47" s="1" t="s">
        <v>37</v>
      </c>
      <c r="D47" s="10">
        <v>120.2</v>
      </c>
      <c r="E47" s="10">
        <v>118.9</v>
      </c>
      <c r="F47" s="10">
        <v>118.1</v>
      </c>
      <c r="G47" s="10">
        <v>117</v>
      </c>
      <c r="H47" s="10">
        <v>109.7</v>
      </c>
      <c r="I47" s="10">
        <v>125.5</v>
      </c>
      <c r="J47" s="10">
        <v>120.5</v>
      </c>
      <c r="K47" s="10">
        <v>111</v>
      </c>
      <c r="L47" s="10">
        <v>102.6</v>
      </c>
      <c r="M47" s="10">
        <v>111.2</v>
      </c>
      <c r="N47" s="10">
        <v>113.5</v>
      </c>
      <c r="O47" s="10">
        <v>118.7</v>
      </c>
      <c r="P47" s="10">
        <v>117.2</v>
      </c>
      <c r="Q47" s="10">
        <f t="shared" si="3"/>
        <v>115.70000000000002</v>
      </c>
      <c r="R47" s="10">
        <v>115.4</v>
      </c>
      <c r="S47" s="10">
        <v>118.1</v>
      </c>
      <c r="T47" s="10">
        <v>116.1</v>
      </c>
      <c r="U47" s="10">
        <v>117.8</v>
      </c>
      <c r="V47" s="10">
        <f t="shared" si="0"/>
        <v>117.33333333333333</v>
      </c>
      <c r="W47" s="10">
        <v>113.9</v>
      </c>
      <c r="X47" s="10">
        <v>113.4</v>
      </c>
      <c r="Y47" s="10">
        <v>113.7</v>
      </c>
      <c r="Z47" s="10">
        <f t="shared" si="1"/>
        <v>113.66666666666667</v>
      </c>
      <c r="AA47" s="10">
        <v>111.8</v>
      </c>
      <c r="AB47" s="10">
        <v>111.2</v>
      </c>
      <c r="AC47" s="10">
        <v>110.5</v>
      </c>
      <c r="AD47" s="10">
        <v>113</v>
      </c>
      <c r="AE47" s="10">
        <v>108.9</v>
      </c>
      <c r="AF47" s="10">
        <f t="shared" si="2"/>
        <v>109.7</v>
      </c>
      <c r="AG47" s="10">
        <v>111.5</v>
      </c>
      <c r="AH47" s="10">
        <v>115.4</v>
      </c>
      <c r="AI47" s="9">
        <f t="shared" si="4"/>
        <v>0.69808027923212168</v>
      </c>
    </row>
    <row r="48" spans="1:35" x14ac:dyDescent="0.2">
      <c r="A48" s="1" t="s">
        <v>33</v>
      </c>
      <c r="B48" s="1">
        <v>2014</v>
      </c>
      <c r="C48" s="1" t="s">
        <v>37</v>
      </c>
      <c r="D48" s="10">
        <v>122.5</v>
      </c>
      <c r="E48" s="10">
        <v>121.7</v>
      </c>
      <c r="F48" s="10">
        <v>113.3</v>
      </c>
      <c r="G48" s="10">
        <v>117</v>
      </c>
      <c r="H48" s="10">
        <v>103.1</v>
      </c>
      <c r="I48" s="10">
        <v>126.7</v>
      </c>
      <c r="J48" s="10">
        <v>121.2</v>
      </c>
      <c r="K48" s="10">
        <v>111</v>
      </c>
      <c r="L48" s="10">
        <v>100.3</v>
      </c>
      <c r="M48" s="10">
        <v>115.3</v>
      </c>
      <c r="N48" s="10">
        <v>112.7</v>
      </c>
      <c r="O48" s="10">
        <v>121</v>
      </c>
      <c r="P48" s="10">
        <v>118.2</v>
      </c>
      <c r="Q48" s="10">
        <f t="shared" si="3"/>
        <v>115.69230769230771</v>
      </c>
      <c r="R48" s="10">
        <v>117.6</v>
      </c>
      <c r="S48" s="10">
        <v>116.3</v>
      </c>
      <c r="T48" s="10">
        <v>112.5</v>
      </c>
      <c r="U48" s="10">
        <v>115.7</v>
      </c>
      <c r="V48" s="10">
        <f t="shared" si="0"/>
        <v>114.83333333333333</v>
      </c>
      <c r="W48" s="10">
        <v>113.9</v>
      </c>
      <c r="X48" s="10">
        <v>110.9</v>
      </c>
      <c r="Y48" s="10">
        <v>113.4</v>
      </c>
      <c r="Z48" s="10">
        <f t="shared" si="1"/>
        <v>112.73333333333335</v>
      </c>
      <c r="AA48" s="10">
        <v>111</v>
      </c>
      <c r="AB48" s="10">
        <v>111.2</v>
      </c>
      <c r="AC48" s="10">
        <v>111.2</v>
      </c>
      <c r="AD48" s="10">
        <v>112.5</v>
      </c>
      <c r="AE48" s="10">
        <v>109.1</v>
      </c>
      <c r="AF48" s="10">
        <f t="shared" si="2"/>
        <v>110.15</v>
      </c>
      <c r="AG48" s="10">
        <v>111.4</v>
      </c>
      <c r="AH48" s="10">
        <v>114.7</v>
      </c>
      <c r="AI48" s="9">
        <f t="shared" si="4"/>
        <v>0.87950747581354438</v>
      </c>
    </row>
    <row r="49" spans="1:35" x14ac:dyDescent="0.2">
      <c r="A49" s="1" t="s">
        <v>34</v>
      </c>
      <c r="B49" s="1">
        <v>2014</v>
      </c>
      <c r="C49" s="1" t="s">
        <v>37</v>
      </c>
      <c r="D49" s="10">
        <v>120.9</v>
      </c>
      <c r="E49" s="10">
        <v>119.9</v>
      </c>
      <c r="F49" s="10">
        <v>116.2</v>
      </c>
      <c r="G49" s="10">
        <v>117</v>
      </c>
      <c r="H49" s="10">
        <v>107.3</v>
      </c>
      <c r="I49" s="10">
        <v>126.1</v>
      </c>
      <c r="J49" s="10">
        <v>120.7</v>
      </c>
      <c r="K49" s="10">
        <v>111</v>
      </c>
      <c r="L49" s="10">
        <v>101.8</v>
      </c>
      <c r="M49" s="10">
        <v>112.6</v>
      </c>
      <c r="N49" s="10">
        <v>113.2</v>
      </c>
      <c r="O49" s="10">
        <v>119.8</v>
      </c>
      <c r="P49" s="10">
        <v>117.6</v>
      </c>
      <c r="Q49" s="10">
        <f t="shared" si="3"/>
        <v>115.69999999999999</v>
      </c>
      <c r="R49" s="10">
        <v>116</v>
      </c>
      <c r="S49" s="10">
        <v>117.4</v>
      </c>
      <c r="T49" s="10">
        <v>114.6</v>
      </c>
      <c r="U49" s="10">
        <v>117</v>
      </c>
      <c r="V49" s="10">
        <f t="shared" si="0"/>
        <v>116.33333333333333</v>
      </c>
      <c r="W49" s="10">
        <v>113.9</v>
      </c>
      <c r="X49" s="10">
        <v>112.5</v>
      </c>
      <c r="Y49" s="10">
        <v>113.6</v>
      </c>
      <c r="Z49" s="10">
        <f t="shared" si="1"/>
        <v>113.33333333333333</v>
      </c>
      <c r="AA49" s="10">
        <v>111.5</v>
      </c>
      <c r="AB49" s="10">
        <v>111.2</v>
      </c>
      <c r="AC49" s="10">
        <v>110.9</v>
      </c>
      <c r="AD49" s="10">
        <v>112.7</v>
      </c>
      <c r="AE49" s="10">
        <v>109</v>
      </c>
      <c r="AF49" s="10">
        <f t="shared" si="2"/>
        <v>109.95</v>
      </c>
      <c r="AG49" s="10">
        <v>111.5</v>
      </c>
      <c r="AH49" s="10">
        <v>115.1</v>
      </c>
      <c r="AI49" s="9">
        <f t="shared" si="4"/>
        <v>0.78809106830121844</v>
      </c>
    </row>
    <row r="50" spans="1:35" x14ac:dyDescent="0.2">
      <c r="A50" s="1" t="s">
        <v>30</v>
      </c>
      <c r="B50" s="1">
        <v>2014</v>
      </c>
      <c r="C50" s="1" t="s">
        <v>38</v>
      </c>
      <c r="D50" s="10">
        <v>120.3</v>
      </c>
      <c r="E50" s="10">
        <v>120.2</v>
      </c>
      <c r="F50" s="10">
        <v>116.9</v>
      </c>
      <c r="G50" s="10">
        <v>118</v>
      </c>
      <c r="H50" s="10">
        <v>110.1</v>
      </c>
      <c r="I50" s="10">
        <v>126.3</v>
      </c>
      <c r="J50" s="10">
        <v>123.9</v>
      </c>
      <c r="K50" s="10">
        <v>111.5</v>
      </c>
      <c r="L50" s="10">
        <v>103.5</v>
      </c>
      <c r="M50" s="10">
        <v>111.6</v>
      </c>
      <c r="N50" s="10">
        <v>114.2</v>
      </c>
      <c r="O50" s="10">
        <v>119.2</v>
      </c>
      <c r="P50" s="10">
        <v>118.2</v>
      </c>
      <c r="Q50" s="10">
        <f t="shared" si="3"/>
        <v>116.45384615384614</v>
      </c>
      <c r="R50" s="10">
        <v>116.3</v>
      </c>
      <c r="S50" s="10">
        <v>118.7</v>
      </c>
      <c r="T50" s="10">
        <v>116.8</v>
      </c>
      <c r="U50" s="10">
        <v>118.5</v>
      </c>
      <c r="V50" s="10">
        <f t="shared" si="0"/>
        <v>118</v>
      </c>
      <c r="W50" s="10">
        <v>114.3</v>
      </c>
      <c r="X50" s="10">
        <v>113.4</v>
      </c>
      <c r="Y50" s="10">
        <v>114.1</v>
      </c>
      <c r="Z50" s="10">
        <f t="shared" si="1"/>
        <v>113.93333333333332</v>
      </c>
      <c r="AA50" s="10">
        <v>112.1</v>
      </c>
      <c r="AB50" s="10">
        <v>111.4</v>
      </c>
      <c r="AC50" s="10">
        <v>110.9</v>
      </c>
      <c r="AD50" s="10">
        <v>113.1</v>
      </c>
      <c r="AE50" s="10">
        <v>108.9</v>
      </c>
      <c r="AF50" s="10">
        <f t="shared" si="2"/>
        <v>109.9</v>
      </c>
      <c r="AG50" s="10">
        <v>111.8</v>
      </c>
      <c r="AH50" s="10">
        <v>116</v>
      </c>
      <c r="AI50" s="9">
        <f t="shared" si="4"/>
        <v>0.51993067590987374</v>
      </c>
    </row>
    <row r="51" spans="1:35" x14ac:dyDescent="0.2">
      <c r="A51" s="1" t="s">
        <v>33</v>
      </c>
      <c r="B51" s="1">
        <v>2014</v>
      </c>
      <c r="C51" s="1" t="s">
        <v>38</v>
      </c>
      <c r="D51" s="10">
        <v>122.7</v>
      </c>
      <c r="E51" s="10">
        <v>124.1</v>
      </c>
      <c r="F51" s="10">
        <v>114.2</v>
      </c>
      <c r="G51" s="10">
        <v>119.1</v>
      </c>
      <c r="H51" s="10">
        <v>103.5</v>
      </c>
      <c r="I51" s="10">
        <v>129.19999999999999</v>
      </c>
      <c r="J51" s="10">
        <v>127</v>
      </c>
      <c r="K51" s="10">
        <v>112.6</v>
      </c>
      <c r="L51" s="10">
        <v>101.3</v>
      </c>
      <c r="M51" s="10">
        <v>117</v>
      </c>
      <c r="N51" s="10">
        <v>112.9</v>
      </c>
      <c r="O51" s="10">
        <v>121.7</v>
      </c>
      <c r="P51" s="10">
        <v>120</v>
      </c>
      <c r="Q51" s="10">
        <f t="shared" si="3"/>
        <v>117.33076923076925</v>
      </c>
      <c r="R51" s="10">
        <v>118.3</v>
      </c>
      <c r="S51" s="10">
        <v>116.8</v>
      </c>
      <c r="T51" s="10">
        <v>112.9</v>
      </c>
      <c r="U51" s="10">
        <v>116.2</v>
      </c>
      <c r="V51" s="10">
        <f t="shared" si="0"/>
        <v>115.3</v>
      </c>
      <c r="W51" s="10">
        <v>114.3</v>
      </c>
      <c r="X51" s="10">
        <v>111.1</v>
      </c>
      <c r="Y51" s="10">
        <v>114.1</v>
      </c>
      <c r="Z51" s="10">
        <f t="shared" si="1"/>
        <v>113.16666666666667</v>
      </c>
      <c r="AA51" s="10">
        <v>111.2</v>
      </c>
      <c r="AB51" s="10">
        <v>111.3</v>
      </c>
      <c r="AC51" s="10">
        <v>111.5</v>
      </c>
      <c r="AD51" s="10">
        <v>112.9</v>
      </c>
      <c r="AE51" s="10">
        <v>109.3</v>
      </c>
      <c r="AF51" s="10">
        <f t="shared" si="2"/>
        <v>110.4</v>
      </c>
      <c r="AG51" s="10">
        <v>111.7</v>
      </c>
      <c r="AH51" s="10">
        <v>115.6</v>
      </c>
      <c r="AI51" s="9">
        <f t="shared" si="4"/>
        <v>0.78465562336529326</v>
      </c>
    </row>
    <row r="52" spans="1:35" x14ac:dyDescent="0.2">
      <c r="A52" s="1" t="s">
        <v>34</v>
      </c>
      <c r="B52" s="1">
        <v>2014</v>
      </c>
      <c r="C52" s="1" t="s">
        <v>38</v>
      </c>
      <c r="D52" s="10">
        <v>121.1</v>
      </c>
      <c r="E52" s="10">
        <v>121.6</v>
      </c>
      <c r="F52" s="10">
        <v>115.9</v>
      </c>
      <c r="G52" s="10">
        <v>118.4</v>
      </c>
      <c r="H52" s="10">
        <v>107.7</v>
      </c>
      <c r="I52" s="10">
        <v>127.7</v>
      </c>
      <c r="J52" s="10">
        <v>125</v>
      </c>
      <c r="K52" s="10">
        <v>111.9</v>
      </c>
      <c r="L52" s="10">
        <v>102.8</v>
      </c>
      <c r="M52" s="10">
        <v>113.4</v>
      </c>
      <c r="N52" s="10">
        <v>113.7</v>
      </c>
      <c r="O52" s="10">
        <v>120.4</v>
      </c>
      <c r="P52" s="10">
        <v>118.9</v>
      </c>
      <c r="Q52" s="10">
        <f t="shared" si="3"/>
        <v>116.80769230769235</v>
      </c>
      <c r="R52" s="10">
        <v>116.8</v>
      </c>
      <c r="S52" s="10">
        <v>118</v>
      </c>
      <c r="T52" s="10">
        <v>115.2</v>
      </c>
      <c r="U52" s="10">
        <v>117.6</v>
      </c>
      <c r="V52" s="10">
        <f t="shared" si="0"/>
        <v>116.93333333333332</v>
      </c>
      <c r="W52" s="10">
        <v>114.3</v>
      </c>
      <c r="X52" s="10">
        <v>112.5</v>
      </c>
      <c r="Y52" s="10">
        <v>114.1</v>
      </c>
      <c r="Z52" s="10">
        <f t="shared" si="1"/>
        <v>113.63333333333333</v>
      </c>
      <c r="AA52" s="10">
        <v>111.8</v>
      </c>
      <c r="AB52" s="10">
        <v>111.3</v>
      </c>
      <c r="AC52" s="10">
        <v>111.2</v>
      </c>
      <c r="AD52" s="10">
        <v>113</v>
      </c>
      <c r="AE52" s="10">
        <v>109.1</v>
      </c>
      <c r="AF52" s="10">
        <f t="shared" si="2"/>
        <v>110.15</v>
      </c>
      <c r="AG52" s="10">
        <v>111.8</v>
      </c>
      <c r="AH52" s="10">
        <v>115.8</v>
      </c>
      <c r="AI52" s="9">
        <f t="shared" si="4"/>
        <v>0.60816681146829088</v>
      </c>
    </row>
    <row r="53" spans="1:35" x14ac:dyDescent="0.2">
      <c r="A53" s="1" t="s">
        <v>30</v>
      </c>
      <c r="B53" s="1">
        <v>2014</v>
      </c>
      <c r="C53" s="1" t="s">
        <v>39</v>
      </c>
      <c r="D53" s="10">
        <v>120.7</v>
      </c>
      <c r="E53" s="10">
        <v>121.6</v>
      </c>
      <c r="F53" s="10">
        <v>116.1</v>
      </c>
      <c r="G53" s="10">
        <v>119.3</v>
      </c>
      <c r="H53" s="10">
        <v>110.3</v>
      </c>
      <c r="I53" s="10">
        <v>125.8</v>
      </c>
      <c r="J53" s="10">
        <v>129.30000000000001</v>
      </c>
      <c r="K53" s="10">
        <v>112.2</v>
      </c>
      <c r="L53" s="10">
        <v>103.6</v>
      </c>
      <c r="M53" s="10">
        <v>112.3</v>
      </c>
      <c r="N53" s="10">
        <v>114.9</v>
      </c>
      <c r="O53" s="10">
        <v>120.1</v>
      </c>
      <c r="P53" s="10">
        <v>119.5</v>
      </c>
      <c r="Q53" s="10">
        <f t="shared" si="3"/>
        <v>117.36153846153844</v>
      </c>
      <c r="R53" s="10">
        <v>117.3</v>
      </c>
      <c r="S53" s="10">
        <v>119.7</v>
      </c>
      <c r="T53" s="10">
        <v>117.3</v>
      </c>
      <c r="U53" s="10">
        <v>119.3</v>
      </c>
      <c r="V53" s="10">
        <f t="shared" si="0"/>
        <v>118.76666666666667</v>
      </c>
      <c r="W53" s="10">
        <v>113.9</v>
      </c>
      <c r="X53" s="10">
        <v>114.4</v>
      </c>
      <c r="Y53" s="10">
        <v>114.9</v>
      </c>
      <c r="Z53" s="10">
        <f t="shared" si="1"/>
        <v>114.40000000000002</v>
      </c>
      <c r="AA53" s="10">
        <v>112.8</v>
      </c>
      <c r="AB53" s="10">
        <v>112.2</v>
      </c>
      <c r="AC53" s="10">
        <v>111.4</v>
      </c>
      <c r="AD53" s="10">
        <v>114.3</v>
      </c>
      <c r="AE53" s="10">
        <v>108</v>
      </c>
      <c r="AF53" s="10">
        <f t="shared" si="2"/>
        <v>109.7</v>
      </c>
      <c r="AG53" s="10">
        <v>112.3</v>
      </c>
      <c r="AH53" s="10">
        <v>117</v>
      </c>
      <c r="AI53" s="9">
        <f t="shared" si="4"/>
        <v>0.86206896551724133</v>
      </c>
    </row>
    <row r="54" spans="1:35" x14ac:dyDescent="0.2">
      <c r="A54" s="1" t="s">
        <v>33</v>
      </c>
      <c r="B54" s="1">
        <v>2014</v>
      </c>
      <c r="C54" s="1" t="s">
        <v>39</v>
      </c>
      <c r="D54" s="10">
        <v>123.1</v>
      </c>
      <c r="E54" s="10">
        <v>125.9</v>
      </c>
      <c r="F54" s="10">
        <v>115.4</v>
      </c>
      <c r="G54" s="10">
        <v>120.4</v>
      </c>
      <c r="H54" s="10">
        <v>103.4</v>
      </c>
      <c r="I54" s="10">
        <v>131.19999999999999</v>
      </c>
      <c r="J54" s="10">
        <v>137.5</v>
      </c>
      <c r="K54" s="10">
        <v>112.8</v>
      </c>
      <c r="L54" s="10">
        <v>101.4</v>
      </c>
      <c r="M54" s="10">
        <v>118.3</v>
      </c>
      <c r="N54" s="10">
        <v>113.2</v>
      </c>
      <c r="O54" s="10">
        <v>122.4</v>
      </c>
      <c r="P54" s="10">
        <v>122</v>
      </c>
      <c r="Q54" s="10">
        <f t="shared" si="3"/>
        <v>119</v>
      </c>
      <c r="R54" s="10">
        <v>119</v>
      </c>
      <c r="S54" s="10">
        <v>117.4</v>
      </c>
      <c r="T54" s="10">
        <v>113.2</v>
      </c>
      <c r="U54" s="10">
        <v>116.7</v>
      </c>
      <c r="V54" s="10">
        <f t="shared" si="0"/>
        <v>115.76666666666667</v>
      </c>
      <c r="W54" s="10">
        <v>113.9</v>
      </c>
      <c r="X54" s="10">
        <v>111.2</v>
      </c>
      <c r="Y54" s="10">
        <v>114.3</v>
      </c>
      <c r="Z54" s="10">
        <f t="shared" si="1"/>
        <v>113.13333333333334</v>
      </c>
      <c r="AA54" s="10">
        <v>111.4</v>
      </c>
      <c r="AB54" s="10">
        <v>111.5</v>
      </c>
      <c r="AC54" s="10">
        <v>111.8</v>
      </c>
      <c r="AD54" s="10">
        <v>115.1</v>
      </c>
      <c r="AE54" s="10">
        <v>108.7</v>
      </c>
      <c r="AF54" s="10">
        <f t="shared" si="2"/>
        <v>110.25</v>
      </c>
      <c r="AG54" s="10">
        <v>112.2</v>
      </c>
      <c r="AH54" s="10">
        <v>116.4</v>
      </c>
      <c r="AI54" s="9">
        <f t="shared" si="4"/>
        <v>0.69204152249135942</v>
      </c>
    </row>
    <row r="55" spans="1:35" x14ac:dyDescent="0.2">
      <c r="A55" s="1" t="s">
        <v>34</v>
      </c>
      <c r="B55" s="1">
        <v>2014</v>
      </c>
      <c r="C55" s="1" t="s">
        <v>39</v>
      </c>
      <c r="D55" s="10">
        <v>121.5</v>
      </c>
      <c r="E55" s="10">
        <v>123.1</v>
      </c>
      <c r="F55" s="10">
        <v>115.8</v>
      </c>
      <c r="G55" s="10">
        <v>119.7</v>
      </c>
      <c r="H55" s="10">
        <v>107.8</v>
      </c>
      <c r="I55" s="10">
        <v>128.30000000000001</v>
      </c>
      <c r="J55" s="10">
        <v>132.1</v>
      </c>
      <c r="K55" s="10">
        <v>112.4</v>
      </c>
      <c r="L55" s="10">
        <v>102.9</v>
      </c>
      <c r="M55" s="10">
        <v>114.3</v>
      </c>
      <c r="N55" s="10">
        <v>114.2</v>
      </c>
      <c r="O55" s="10">
        <v>121.2</v>
      </c>
      <c r="P55" s="10">
        <v>120.4</v>
      </c>
      <c r="Q55" s="10">
        <f t="shared" si="3"/>
        <v>117.9769230769231</v>
      </c>
      <c r="R55" s="10">
        <v>117.8</v>
      </c>
      <c r="S55" s="10">
        <v>118.8</v>
      </c>
      <c r="T55" s="10">
        <v>115.6</v>
      </c>
      <c r="U55" s="10">
        <v>118.3</v>
      </c>
      <c r="V55" s="10">
        <f t="shared" si="0"/>
        <v>117.56666666666666</v>
      </c>
      <c r="W55" s="10">
        <v>113.9</v>
      </c>
      <c r="X55" s="10">
        <v>113.2</v>
      </c>
      <c r="Y55" s="10">
        <v>114.6</v>
      </c>
      <c r="Z55" s="10">
        <f t="shared" si="1"/>
        <v>113.90000000000002</v>
      </c>
      <c r="AA55" s="10">
        <v>112.3</v>
      </c>
      <c r="AB55" s="10">
        <v>111.8</v>
      </c>
      <c r="AC55" s="10">
        <v>111.6</v>
      </c>
      <c r="AD55" s="10">
        <v>114.8</v>
      </c>
      <c r="AE55" s="10">
        <v>108.3</v>
      </c>
      <c r="AF55" s="10">
        <f t="shared" si="2"/>
        <v>109.94999999999999</v>
      </c>
      <c r="AG55" s="10">
        <v>112.3</v>
      </c>
      <c r="AH55" s="10">
        <v>116.7</v>
      </c>
      <c r="AI55" s="9">
        <f t="shared" si="4"/>
        <v>0.77720207253886509</v>
      </c>
    </row>
    <row r="56" spans="1:35" x14ac:dyDescent="0.2">
      <c r="A56" s="1" t="s">
        <v>30</v>
      </c>
      <c r="B56" s="1">
        <v>2014</v>
      </c>
      <c r="C56" s="1" t="s">
        <v>40</v>
      </c>
      <c r="D56" s="10">
        <v>121.7</v>
      </c>
      <c r="E56" s="10">
        <v>122.5</v>
      </c>
      <c r="F56" s="10">
        <v>117.7</v>
      </c>
      <c r="G56" s="10">
        <v>120.6</v>
      </c>
      <c r="H56" s="10">
        <v>110.4</v>
      </c>
      <c r="I56" s="10">
        <v>129.1</v>
      </c>
      <c r="J56" s="10">
        <v>150.1</v>
      </c>
      <c r="K56" s="10">
        <v>113.2</v>
      </c>
      <c r="L56" s="10">
        <v>104.8</v>
      </c>
      <c r="M56" s="10">
        <v>113.3</v>
      </c>
      <c r="N56" s="10">
        <v>115.6</v>
      </c>
      <c r="O56" s="10">
        <v>120.9</v>
      </c>
      <c r="P56" s="10">
        <v>123.3</v>
      </c>
      <c r="Q56" s="10">
        <f t="shared" si="3"/>
        <v>120.24615384615385</v>
      </c>
      <c r="R56" s="10">
        <v>118</v>
      </c>
      <c r="S56" s="10">
        <v>120.7</v>
      </c>
      <c r="T56" s="10">
        <v>118.3</v>
      </c>
      <c r="U56" s="10">
        <v>120.3</v>
      </c>
      <c r="V56" s="10">
        <f t="shared" si="0"/>
        <v>119.76666666666667</v>
      </c>
      <c r="W56" s="10">
        <v>114.8</v>
      </c>
      <c r="X56" s="10">
        <v>115.3</v>
      </c>
      <c r="Y56" s="10">
        <v>115.4</v>
      </c>
      <c r="Z56" s="10">
        <f t="shared" si="1"/>
        <v>115.16666666666667</v>
      </c>
      <c r="AA56" s="10">
        <v>113.4</v>
      </c>
      <c r="AB56" s="10">
        <v>113.2</v>
      </c>
      <c r="AC56" s="10">
        <v>111.8</v>
      </c>
      <c r="AD56" s="10">
        <v>115.5</v>
      </c>
      <c r="AE56" s="10">
        <v>108.8</v>
      </c>
      <c r="AF56" s="10">
        <f t="shared" si="2"/>
        <v>110.3</v>
      </c>
      <c r="AG56" s="10">
        <v>113.1</v>
      </c>
      <c r="AH56" s="10">
        <v>119.5</v>
      </c>
      <c r="AI56" s="9">
        <f t="shared" si="4"/>
        <v>2.1367521367521367</v>
      </c>
    </row>
    <row r="57" spans="1:35" x14ac:dyDescent="0.2">
      <c r="A57" s="1" t="s">
        <v>33</v>
      </c>
      <c r="B57" s="1">
        <v>2014</v>
      </c>
      <c r="C57" s="1" t="s">
        <v>40</v>
      </c>
      <c r="D57" s="10">
        <v>123.8</v>
      </c>
      <c r="E57" s="10">
        <v>126.4</v>
      </c>
      <c r="F57" s="10">
        <v>118</v>
      </c>
      <c r="G57" s="10">
        <v>121.6</v>
      </c>
      <c r="H57" s="10">
        <v>103.5</v>
      </c>
      <c r="I57" s="10">
        <v>133.69999999999999</v>
      </c>
      <c r="J57" s="10">
        <v>172.4</v>
      </c>
      <c r="K57" s="10">
        <v>113.1</v>
      </c>
      <c r="L57" s="10">
        <v>102.7</v>
      </c>
      <c r="M57" s="10">
        <v>120</v>
      </c>
      <c r="N57" s="10">
        <v>113.8</v>
      </c>
      <c r="O57" s="10">
        <v>123.4</v>
      </c>
      <c r="P57" s="10">
        <v>127.1</v>
      </c>
      <c r="Q57" s="10">
        <f t="shared" si="3"/>
        <v>123.03846153846153</v>
      </c>
      <c r="R57" s="10">
        <v>121</v>
      </c>
      <c r="S57" s="10">
        <v>118</v>
      </c>
      <c r="T57" s="10">
        <v>113.6</v>
      </c>
      <c r="U57" s="10">
        <v>117.4</v>
      </c>
      <c r="V57" s="10">
        <f t="shared" si="0"/>
        <v>116.33333333333333</v>
      </c>
      <c r="W57" s="10">
        <v>114.8</v>
      </c>
      <c r="X57" s="10">
        <v>111.6</v>
      </c>
      <c r="Y57" s="10">
        <v>114.9</v>
      </c>
      <c r="Z57" s="10">
        <f t="shared" si="1"/>
        <v>113.76666666666665</v>
      </c>
      <c r="AA57" s="10">
        <v>111.5</v>
      </c>
      <c r="AB57" s="10">
        <v>113</v>
      </c>
      <c r="AC57" s="10">
        <v>112.4</v>
      </c>
      <c r="AD57" s="10">
        <v>117.8</v>
      </c>
      <c r="AE57" s="10">
        <v>109.7</v>
      </c>
      <c r="AF57" s="10">
        <f t="shared" si="2"/>
        <v>111.05000000000001</v>
      </c>
      <c r="AG57" s="10">
        <v>113.5</v>
      </c>
      <c r="AH57" s="10">
        <v>118.9</v>
      </c>
      <c r="AI57" s="9">
        <f t="shared" si="4"/>
        <v>2.1477663230240549</v>
      </c>
    </row>
    <row r="58" spans="1:35" x14ac:dyDescent="0.2">
      <c r="A58" s="1" t="s">
        <v>34</v>
      </c>
      <c r="B58" s="1">
        <v>2014</v>
      </c>
      <c r="C58" s="1" t="s">
        <v>40</v>
      </c>
      <c r="D58" s="10">
        <v>122.4</v>
      </c>
      <c r="E58" s="10">
        <v>123.9</v>
      </c>
      <c r="F58" s="10">
        <v>117.8</v>
      </c>
      <c r="G58" s="10">
        <v>121</v>
      </c>
      <c r="H58" s="10">
        <v>107.9</v>
      </c>
      <c r="I58" s="10">
        <v>131.19999999999999</v>
      </c>
      <c r="J58" s="10">
        <v>157.69999999999999</v>
      </c>
      <c r="K58" s="10">
        <v>113.2</v>
      </c>
      <c r="L58" s="10">
        <v>104.1</v>
      </c>
      <c r="M58" s="10">
        <v>115.5</v>
      </c>
      <c r="N58" s="10">
        <v>114.8</v>
      </c>
      <c r="O58" s="10">
        <v>122.1</v>
      </c>
      <c r="P58" s="10">
        <v>124.7</v>
      </c>
      <c r="Q58" s="10">
        <f t="shared" si="3"/>
        <v>121.25384615384615</v>
      </c>
      <c r="R58" s="10">
        <v>118.8</v>
      </c>
      <c r="S58" s="10">
        <v>119.6</v>
      </c>
      <c r="T58" s="10">
        <v>116.3</v>
      </c>
      <c r="U58" s="10">
        <v>119.1</v>
      </c>
      <c r="V58" s="10">
        <f t="shared" si="0"/>
        <v>118.33333333333333</v>
      </c>
      <c r="W58" s="10">
        <v>114.8</v>
      </c>
      <c r="X58" s="10">
        <v>113.9</v>
      </c>
      <c r="Y58" s="10">
        <v>115.2</v>
      </c>
      <c r="Z58" s="10">
        <f t="shared" si="1"/>
        <v>114.63333333333333</v>
      </c>
      <c r="AA58" s="10">
        <v>112.7</v>
      </c>
      <c r="AB58" s="10">
        <v>113.1</v>
      </c>
      <c r="AC58" s="10">
        <v>112.1</v>
      </c>
      <c r="AD58" s="10">
        <v>116.8</v>
      </c>
      <c r="AE58" s="10">
        <v>109.2</v>
      </c>
      <c r="AF58" s="10">
        <f t="shared" si="2"/>
        <v>110.65</v>
      </c>
      <c r="AG58" s="10">
        <v>113.3</v>
      </c>
      <c r="AH58" s="10">
        <v>119.2</v>
      </c>
      <c r="AI58" s="9">
        <f t="shared" si="4"/>
        <v>2.1422450728363325</v>
      </c>
    </row>
    <row r="59" spans="1:35" x14ac:dyDescent="0.2">
      <c r="A59" s="1" t="s">
        <v>30</v>
      </c>
      <c r="B59" s="1">
        <v>2014</v>
      </c>
      <c r="C59" s="1" t="s">
        <v>41</v>
      </c>
      <c r="D59" s="10">
        <v>121.8</v>
      </c>
      <c r="E59" s="10">
        <v>122.8</v>
      </c>
      <c r="F59" s="10">
        <v>117.8</v>
      </c>
      <c r="G59" s="10">
        <v>121.9</v>
      </c>
      <c r="H59" s="10">
        <v>110.6</v>
      </c>
      <c r="I59" s="10">
        <v>129.69999999999999</v>
      </c>
      <c r="J59" s="10">
        <v>161.1</v>
      </c>
      <c r="K59" s="10">
        <v>114.1</v>
      </c>
      <c r="L59" s="10">
        <v>105.1</v>
      </c>
      <c r="M59" s="10">
        <v>114.6</v>
      </c>
      <c r="N59" s="10">
        <v>115.8</v>
      </c>
      <c r="O59" s="10">
        <v>121.7</v>
      </c>
      <c r="P59" s="10">
        <v>125.3</v>
      </c>
      <c r="Q59" s="10">
        <f t="shared" si="3"/>
        <v>121.71538461538459</v>
      </c>
      <c r="R59" s="10">
        <v>118.8</v>
      </c>
      <c r="S59" s="10">
        <v>120.9</v>
      </c>
      <c r="T59" s="10">
        <v>118.8</v>
      </c>
      <c r="U59" s="10">
        <v>120.7</v>
      </c>
      <c r="V59" s="10">
        <f t="shared" si="0"/>
        <v>120.13333333333333</v>
      </c>
      <c r="W59" s="10">
        <v>115.5</v>
      </c>
      <c r="X59" s="10">
        <v>115.4</v>
      </c>
      <c r="Y59" s="10">
        <v>115.9</v>
      </c>
      <c r="Z59" s="10">
        <f t="shared" si="1"/>
        <v>115.60000000000001</v>
      </c>
      <c r="AA59" s="10">
        <v>114</v>
      </c>
      <c r="AB59" s="10">
        <v>113.2</v>
      </c>
      <c r="AC59" s="10">
        <v>112.2</v>
      </c>
      <c r="AD59" s="10">
        <v>116.2</v>
      </c>
      <c r="AE59" s="10">
        <v>109.4</v>
      </c>
      <c r="AF59" s="10">
        <f t="shared" si="2"/>
        <v>110.80000000000001</v>
      </c>
      <c r="AG59" s="10">
        <v>113.5</v>
      </c>
      <c r="AH59" s="10">
        <v>120.7</v>
      </c>
      <c r="AI59" s="9">
        <f t="shared" si="4"/>
        <v>1.0041841004184124</v>
      </c>
    </row>
    <row r="60" spans="1:35" x14ac:dyDescent="0.2">
      <c r="A60" s="1" t="s">
        <v>33</v>
      </c>
      <c r="B60" s="1">
        <v>2014</v>
      </c>
      <c r="C60" s="1" t="s">
        <v>41</v>
      </c>
      <c r="D60" s="10">
        <v>124.8</v>
      </c>
      <c r="E60" s="10">
        <v>127.3</v>
      </c>
      <c r="F60" s="10">
        <v>116.5</v>
      </c>
      <c r="G60" s="10">
        <v>122.2</v>
      </c>
      <c r="H60" s="10">
        <v>103.6</v>
      </c>
      <c r="I60" s="10">
        <v>132.69999999999999</v>
      </c>
      <c r="J60" s="10">
        <v>181.9</v>
      </c>
      <c r="K60" s="10">
        <v>115.2</v>
      </c>
      <c r="L60" s="10">
        <v>102.7</v>
      </c>
      <c r="M60" s="10">
        <v>122.1</v>
      </c>
      <c r="N60" s="10">
        <v>114.4</v>
      </c>
      <c r="O60" s="10">
        <v>124.7</v>
      </c>
      <c r="P60" s="10">
        <v>128.9</v>
      </c>
      <c r="Q60" s="10">
        <f t="shared" si="3"/>
        <v>124.38461538461539</v>
      </c>
      <c r="R60" s="10">
        <v>123</v>
      </c>
      <c r="S60" s="10">
        <v>118.6</v>
      </c>
      <c r="T60" s="10">
        <v>114.1</v>
      </c>
      <c r="U60" s="10">
        <v>117.9</v>
      </c>
      <c r="V60" s="10">
        <f t="shared" si="0"/>
        <v>116.86666666666667</v>
      </c>
      <c r="W60" s="10">
        <v>115.5</v>
      </c>
      <c r="X60" s="10">
        <v>111.8</v>
      </c>
      <c r="Y60" s="10">
        <v>115.3</v>
      </c>
      <c r="Z60" s="10">
        <f t="shared" si="1"/>
        <v>114.2</v>
      </c>
      <c r="AA60" s="10">
        <v>112.2</v>
      </c>
      <c r="AB60" s="10">
        <v>112.5</v>
      </c>
      <c r="AC60" s="10">
        <v>112.9</v>
      </c>
      <c r="AD60" s="10">
        <v>119.2</v>
      </c>
      <c r="AE60" s="10">
        <v>110.5</v>
      </c>
      <c r="AF60" s="10">
        <f t="shared" si="2"/>
        <v>111.7</v>
      </c>
      <c r="AG60" s="10">
        <v>113.9</v>
      </c>
      <c r="AH60" s="10">
        <v>119.9</v>
      </c>
      <c r="AI60" s="9">
        <f t="shared" si="4"/>
        <v>0.84104289318755254</v>
      </c>
    </row>
    <row r="61" spans="1:35" x14ac:dyDescent="0.2">
      <c r="A61" s="1" t="s">
        <v>34</v>
      </c>
      <c r="B61" s="1">
        <v>2014</v>
      </c>
      <c r="C61" s="1" t="s">
        <v>41</v>
      </c>
      <c r="D61" s="10">
        <v>122.7</v>
      </c>
      <c r="E61" s="10">
        <v>124.4</v>
      </c>
      <c r="F61" s="10">
        <v>117.3</v>
      </c>
      <c r="G61" s="10">
        <v>122</v>
      </c>
      <c r="H61" s="10">
        <v>108</v>
      </c>
      <c r="I61" s="10">
        <v>131.1</v>
      </c>
      <c r="J61" s="10">
        <v>168.2</v>
      </c>
      <c r="K61" s="10">
        <v>114.5</v>
      </c>
      <c r="L61" s="10">
        <v>104.3</v>
      </c>
      <c r="M61" s="10">
        <v>117.1</v>
      </c>
      <c r="N61" s="10">
        <v>115.2</v>
      </c>
      <c r="O61" s="10">
        <v>123.1</v>
      </c>
      <c r="P61" s="10">
        <v>126.6</v>
      </c>
      <c r="Q61" s="10">
        <f t="shared" si="3"/>
        <v>122.65384615384613</v>
      </c>
      <c r="R61" s="10">
        <v>119.9</v>
      </c>
      <c r="S61" s="10">
        <v>120</v>
      </c>
      <c r="T61" s="10">
        <v>116.8</v>
      </c>
      <c r="U61" s="10">
        <v>119.6</v>
      </c>
      <c r="V61" s="10">
        <f t="shared" si="0"/>
        <v>118.8</v>
      </c>
      <c r="W61" s="10">
        <v>115.5</v>
      </c>
      <c r="X61" s="10">
        <v>114</v>
      </c>
      <c r="Y61" s="10">
        <v>115.6</v>
      </c>
      <c r="Z61" s="10">
        <f t="shared" si="1"/>
        <v>115.03333333333335</v>
      </c>
      <c r="AA61" s="10">
        <v>113.3</v>
      </c>
      <c r="AB61" s="10">
        <v>112.8</v>
      </c>
      <c r="AC61" s="10">
        <v>112.6</v>
      </c>
      <c r="AD61" s="10">
        <v>118</v>
      </c>
      <c r="AE61" s="10">
        <v>109.9</v>
      </c>
      <c r="AF61" s="10">
        <f t="shared" si="2"/>
        <v>111.25</v>
      </c>
      <c r="AG61" s="10">
        <v>113.7</v>
      </c>
      <c r="AH61" s="10">
        <v>120.3</v>
      </c>
      <c r="AI61" s="9">
        <f t="shared" si="4"/>
        <v>0.9228187919463039</v>
      </c>
    </row>
    <row r="62" spans="1:35" x14ac:dyDescent="0.2">
      <c r="A62" s="1" t="s">
        <v>30</v>
      </c>
      <c r="B62" s="1">
        <v>2014</v>
      </c>
      <c r="C62" s="1" t="s">
        <v>42</v>
      </c>
      <c r="D62" s="10">
        <v>122.3</v>
      </c>
      <c r="E62" s="10">
        <v>122.4</v>
      </c>
      <c r="F62" s="10">
        <v>117.8</v>
      </c>
      <c r="G62" s="10">
        <v>122.7</v>
      </c>
      <c r="H62" s="10">
        <v>110.4</v>
      </c>
      <c r="I62" s="10">
        <v>129.80000000000001</v>
      </c>
      <c r="J62" s="10">
        <v>158.80000000000001</v>
      </c>
      <c r="K62" s="10">
        <v>115</v>
      </c>
      <c r="L62" s="10">
        <v>104.7</v>
      </c>
      <c r="M62" s="10">
        <v>114.9</v>
      </c>
      <c r="N62" s="10">
        <v>116.5</v>
      </c>
      <c r="O62" s="10">
        <v>122.6</v>
      </c>
      <c r="P62" s="10">
        <v>125.3</v>
      </c>
      <c r="Q62" s="10">
        <f t="shared" si="3"/>
        <v>121.78461538461539</v>
      </c>
      <c r="R62" s="10">
        <v>119.5</v>
      </c>
      <c r="S62" s="10">
        <v>121.7</v>
      </c>
      <c r="T62" s="10">
        <v>119.2</v>
      </c>
      <c r="U62" s="10">
        <v>121.3</v>
      </c>
      <c r="V62" s="10">
        <f t="shared" si="0"/>
        <v>120.73333333333333</v>
      </c>
      <c r="W62" s="10">
        <v>116.1</v>
      </c>
      <c r="X62" s="10">
        <v>115.8</v>
      </c>
      <c r="Y62" s="10">
        <v>116.7</v>
      </c>
      <c r="Z62" s="10">
        <f t="shared" si="1"/>
        <v>116.19999999999999</v>
      </c>
      <c r="AA62" s="10">
        <v>114.5</v>
      </c>
      <c r="AB62" s="10">
        <v>112.8</v>
      </c>
      <c r="AC62" s="10">
        <v>112.6</v>
      </c>
      <c r="AD62" s="10">
        <v>116.6</v>
      </c>
      <c r="AE62" s="10">
        <v>109.1</v>
      </c>
      <c r="AF62" s="10">
        <f t="shared" si="2"/>
        <v>110.85</v>
      </c>
      <c r="AG62" s="10">
        <v>113.7</v>
      </c>
      <c r="AH62" s="10">
        <v>120.9</v>
      </c>
      <c r="AI62" s="9">
        <f t="shared" si="4"/>
        <v>0.16570008285004378</v>
      </c>
    </row>
    <row r="63" spans="1:35" x14ac:dyDescent="0.2">
      <c r="A63" s="1" t="s">
        <v>33</v>
      </c>
      <c r="B63" s="1">
        <v>2014</v>
      </c>
      <c r="C63" s="1" t="s">
        <v>42</v>
      </c>
      <c r="D63" s="10">
        <v>124.2</v>
      </c>
      <c r="E63" s="10">
        <v>125.4</v>
      </c>
      <c r="F63" s="10">
        <v>116.4</v>
      </c>
      <c r="G63" s="10">
        <v>122.7</v>
      </c>
      <c r="H63" s="10">
        <v>103.5</v>
      </c>
      <c r="I63" s="10">
        <v>124.5</v>
      </c>
      <c r="J63" s="10">
        <v>168.6</v>
      </c>
      <c r="K63" s="10">
        <v>116.9</v>
      </c>
      <c r="L63" s="10">
        <v>101.9</v>
      </c>
      <c r="M63" s="10">
        <v>122.9</v>
      </c>
      <c r="N63" s="10">
        <v>114.8</v>
      </c>
      <c r="O63" s="10">
        <v>125.2</v>
      </c>
      <c r="P63" s="10">
        <v>126.7</v>
      </c>
      <c r="Q63" s="10">
        <f t="shared" si="3"/>
        <v>122.59230769230771</v>
      </c>
      <c r="R63" s="10">
        <v>124.3</v>
      </c>
      <c r="S63" s="10">
        <v>119.2</v>
      </c>
      <c r="T63" s="10">
        <v>114.5</v>
      </c>
      <c r="U63" s="10">
        <v>118.4</v>
      </c>
      <c r="V63" s="10">
        <f t="shared" si="0"/>
        <v>117.36666666666667</v>
      </c>
      <c r="W63" s="10">
        <v>116.1</v>
      </c>
      <c r="X63" s="10">
        <v>111.8</v>
      </c>
      <c r="Y63" s="10">
        <v>115.5</v>
      </c>
      <c r="Z63" s="10">
        <f t="shared" si="1"/>
        <v>114.46666666666665</v>
      </c>
      <c r="AA63" s="10">
        <v>112.3</v>
      </c>
      <c r="AB63" s="10">
        <v>111.2</v>
      </c>
      <c r="AC63" s="10">
        <v>113.4</v>
      </c>
      <c r="AD63" s="10">
        <v>120</v>
      </c>
      <c r="AE63" s="10">
        <v>110</v>
      </c>
      <c r="AF63" s="10">
        <f t="shared" si="2"/>
        <v>111.7</v>
      </c>
      <c r="AG63" s="10">
        <v>113.6</v>
      </c>
      <c r="AH63" s="10">
        <v>119.2</v>
      </c>
      <c r="AI63" s="9">
        <f t="shared" si="4"/>
        <v>-0.5838198498748981</v>
      </c>
    </row>
    <row r="64" spans="1:35" x14ac:dyDescent="0.2">
      <c r="A64" s="1" t="s">
        <v>34</v>
      </c>
      <c r="B64" s="1">
        <v>2014</v>
      </c>
      <c r="C64" s="1" t="s">
        <v>42</v>
      </c>
      <c r="D64" s="10">
        <v>122.9</v>
      </c>
      <c r="E64" s="10">
        <v>123.5</v>
      </c>
      <c r="F64" s="10">
        <v>117.3</v>
      </c>
      <c r="G64" s="10">
        <v>122.7</v>
      </c>
      <c r="H64" s="10">
        <v>107.9</v>
      </c>
      <c r="I64" s="10">
        <v>127.3</v>
      </c>
      <c r="J64" s="10">
        <v>162.1</v>
      </c>
      <c r="K64" s="10">
        <v>115.6</v>
      </c>
      <c r="L64" s="10">
        <v>103.8</v>
      </c>
      <c r="M64" s="10">
        <v>117.6</v>
      </c>
      <c r="N64" s="10">
        <v>115.8</v>
      </c>
      <c r="O64" s="10">
        <v>123.8</v>
      </c>
      <c r="P64" s="10">
        <v>125.8</v>
      </c>
      <c r="Q64" s="10">
        <f t="shared" si="3"/>
        <v>122.00769230769228</v>
      </c>
      <c r="R64" s="10">
        <v>120.8</v>
      </c>
      <c r="S64" s="10">
        <v>120.7</v>
      </c>
      <c r="T64" s="10">
        <v>117.2</v>
      </c>
      <c r="U64" s="10">
        <v>120.1</v>
      </c>
      <c r="V64" s="10">
        <f t="shared" si="0"/>
        <v>119.33333333333333</v>
      </c>
      <c r="W64" s="10">
        <v>116.1</v>
      </c>
      <c r="X64" s="10">
        <v>114.3</v>
      </c>
      <c r="Y64" s="10">
        <v>116.1</v>
      </c>
      <c r="Z64" s="10">
        <f t="shared" si="1"/>
        <v>115.5</v>
      </c>
      <c r="AA64" s="10">
        <v>113.7</v>
      </c>
      <c r="AB64" s="10">
        <v>112</v>
      </c>
      <c r="AC64" s="10">
        <v>113.1</v>
      </c>
      <c r="AD64" s="10">
        <v>118.6</v>
      </c>
      <c r="AE64" s="10">
        <v>109.5</v>
      </c>
      <c r="AF64" s="10">
        <f t="shared" si="2"/>
        <v>111.3</v>
      </c>
      <c r="AG64" s="10">
        <v>113.7</v>
      </c>
      <c r="AH64" s="10">
        <v>120.1</v>
      </c>
      <c r="AI64" s="9">
        <f t="shared" si="4"/>
        <v>-0.16625103906899655</v>
      </c>
    </row>
    <row r="65" spans="1:35" x14ac:dyDescent="0.2">
      <c r="A65" s="1" t="s">
        <v>30</v>
      </c>
      <c r="B65" s="1">
        <v>2014</v>
      </c>
      <c r="C65" s="1" t="s">
        <v>43</v>
      </c>
      <c r="D65" s="10">
        <v>122.6</v>
      </c>
      <c r="E65" s="10">
        <v>122.5</v>
      </c>
      <c r="F65" s="10">
        <v>118.3</v>
      </c>
      <c r="G65" s="10">
        <v>123.2</v>
      </c>
      <c r="H65" s="10">
        <v>110.5</v>
      </c>
      <c r="I65" s="10">
        <v>128.9</v>
      </c>
      <c r="J65" s="10">
        <v>155.30000000000001</v>
      </c>
      <c r="K65" s="10">
        <v>115.5</v>
      </c>
      <c r="L65" s="10">
        <v>104</v>
      </c>
      <c r="M65" s="10">
        <v>115.3</v>
      </c>
      <c r="N65" s="10">
        <v>116.8</v>
      </c>
      <c r="O65" s="10">
        <v>123.2</v>
      </c>
      <c r="P65" s="10">
        <v>125.1</v>
      </c>
      <c r="Q65" s="10">
        <f t="shared" si="3"/>
        <v>121.63076923076922</v>
      </c>
      <c r="R65" s="10">
        <v>120</v>
      </c>
      <c r="S65" s="10">
        <v>122.7</v>
      </c>
      <c r="T65" s="10">
        <v>120.3</v>
      </c>
      <c r="U65" s="10">
        <v>122.3</v>
      </c>
      <c r="V65" s="10">
        <f t="shared" si="0"/>
        <v>121.76666666666667</v>
      </c>
      <c r="W65" s="10">
        <v>116.7</v>
      </c>
      <c r="X65" s="10">
        <v>116.4</v>
      </c>
      <c r="Y65" s="10">
        <v>117.5</v>
      </c>
      <c r="Z65" s="10">
        <f t="shared" si="1"/>
        <v>116.86666666666667</v>
      </c>
      <c r="AA65" s="10">
        <v>115.3</v>
      </c>
      <c r="AB65" s="10">
        <v>112.6</v>
      </c>
      <c r="AC65" s="10">
        <v>113</v>
      </c>
      <c r="AD65" s="10">
        <v>116.9</v>
      </c>
      <c r="AE65" s="10">
        <v>109.3</v>
      </c>
      <c r="AF65" s="10">
        <f t="shared" si="2"/>
        <v>111.15</v>
      </c>
      <c r="AG65" s="10">
        <v>114</v>
      </c>
      <c r="AH65" s="10">
        <v>121</v>
      </c>
      <c r="AI65" s="9">
        <f t="shared" si="4"/>
        <v>8.2712985938787689E-2</v>
      </c>
    </row>
    <row r="66" spans="1:35" x14ac:dyDescent="0.2">
      <c r="A66" s="1" t="s">
        <v>33</v>
      </c>
      <c r="B66" s="1">
        <v>2014</v>
      </c>
      <c r="C66" s="1" t="s">
        <v>43</v>
      </c>
      <c r="D66" s="10">
        <v>124.6</v>
      </c>
      <c r="E66" s="10">
        <v>126.1</v>
      </c>
      <c r="F66" s="10">
        <v>117.8</v>
      </c>
      <c r="G66" s="10">
        <v>123.1</v>
      </c>
      <c r="H66" s="10">
        <v>103.5</v>
      </c>
      <c r="I66" s="10">
        <v>123.5</v>
      </c>
      <c r="J66" s="10">
        <v>159.6</v>
      </c>
      <c r="K66" s="10">
        <v>117.4</v>
      </c>
      <c r="L66" s="10">
        <v>101.2</v>
      </c>
      <c r="M66" s="10">
        <v>123.8</v>
      </c>
      <c r="N66" s="10">
        <v>115.2</v>
      </c>
      <c r="O66" s="10">
        <v>125.9</v>
      </c>
      <c r="P66" s="10">
        <v>125.8</v>
      </c>
      <c r="Q66" s="10">
        <f t="shared" si="3"/>
        <v>122.11538461538461</v>
      </c>
      <c r="R66" s="10">
        <v>124.3</v>
      </c>
      <c r="S66" s="10">
        <v>119.6</v>
      </c>
      <c r="T66" s="10">
        <v>114.9</v>
      </c>
      <c r="U66" s="10">
        <v>118.9</v>
      </c>
      <c r="V66" s="10">
        <f t="shared" si="0"/>
        <v>117.8</v>
      </c>
      <c r="W66" s="10">
        <v>116.7</v>
      </c>
      <c r="X66" s="10">
        <v>112</v>
      </c>
      <c r="Y66" s="10">
        <v>115.8</v>
      </c>
      <c r="Z66" s="10">
        <f t="shared" si="1"/>
        <v>114.83333333333333</v>
      </c>
      <c r="AA66" s="10">
        <v>112.6</v>
      </c>
      <c r="AB66" s="10">
        <v>111</v>
      </c>
      <c r="AC66" s="10">
        <v>113.6</v>
      </c>
      <c r="AD66" s="10">
        <v>120.2</v>
      </c>
      <c r="AE66" s="10">
        <v>110.1</v>
      </c>
      <c r="AF66" s="10">
        <f t="shared" si="2"/>
        <v>111.85</v>
      </c>
      <c r="AG66" s="10">
        <v>113.7</v>
      </c>
      <c r="AH66" s="10">
        <v>119.1</v>
      </c>
      <c r="AI66" s="9">
        <f t="shared" si="4"/>
        <v>-8.389261744967158E-2</v>
      </c>
    </row>
    <row r="67" spans="1:35" x14ac:dyDescent="0.2">
      <c r="A67" s="1" t="s">
        <v>34</v>
      </c>
      <c r="B67" s="1">
        <v>2014</v>
      </c>
      <c r="C67" s="1" t="s">
        <v>43</v>
      </c>
      <c r="D67" s="10">
        <v>123.2</v>
      </c>
      <c r="E67" s="10">
        <v>123.8</v>
      </c>
      <c r="F67" s="10">
        <v>118.1</v>
      </c>
      <c r="G67" s="10">
        <v>123.2</v>
      </c>
      <c r="H67" s="10">
        <v>107.9</v>
      </c>
      <c r="I67" s="10">
        <v>126.4</v>
      </c>
      <c r="J67" s="10">
        <v>156.80000000000001</v>
      </c>
      <c r="K67" s="10">
        <v>116.1</v>
      </c>
      <c r="L67" s="10">
        <v>103.1</v>
      </c>
      <c r="M67" s="10">
        <v>118.1</v>
      </c>
      <c r="N67" s="10">
        <v>116.1</v>
      </c>
      <c r="O67" s="10">
        <v>124.5</v>
      </c>
      <c r="P67" s="10">
        <v>125.4</v>
      </c>
      <c r="Q67" s="10">
        <f t="shared" si="3"/>
        <v>121.74615384615385</v>
      </c>
      <c r="R67" s="10">
        <v>121.1</v>
      </c>
      <c r="S67" s="10">
        <v>121.5</v>
      </c>
      <c r="T67" s="10">
        <v>118.1</v>
      </c>
      <c r="U67" s="10">
        <v>121</v>
      </c>
      <c r="V67" s="10">
        <f t="shared" si="0"/>
        <v>120.2</v>
      </c>
      <c r="W67" s="10">
        <v>116.7</v>
      </c>
      <c r="X67" s="10">
        <v>114.7</v>
      </c>
      <c r="Y67" s="10">
        <v>116.7</v>
      </c>
      <c r="Z67" s="10">
        <f t="shared" si="1"/>
        <v>116.03333333333335</v>
      </c>
      <c r="AA67" s="10">
        <v>114.3</v>
      </c>
      <c r="AB67" s="10">
        <v>111.8</v>
      </c>
      <c r="AC67" s="10">
        <v>113.3</v>
      </c>
      <c r="AD67" s="10">
        <v>118.8</v>
      </c>
      <c r="AE67" s="10">
        <v>109.6</v>
      </c>
      <c r="AF67" s="10">
        <f t="shared" si="2"/>
        <v>111.44999999999999</v>
      </c>
      <c r="AG67" s="10">
        <v>113.9</v>
      </c>
      <c r="AH67" s="10">
        <v>120.1</v>
      </c>
      <c r="AI67" s="9">
        <f t="shared" si="4"/>
        <v>0</v>
      </c>
    </row>
    <row r="68" spans="1:35" x14ac:dyDescent="0.2">
      <c r="A68" s="1" t="s">
        <v>30</v>
      </c>
      <c r="B68" s="1">
        <v>2014</v>
      </c>
      <c r="C68" s="1" t="s">
        <v>44</v>
      </c>
      <c r="D68" s="10">
        <v>122.7</v>
      </c>
      <c r="E68" s="10">
        <v>122.6</v>
      </c>
      <c r="F68" s="10">
        <v>119.9</v>
      </c>
      <c r="G68" s="10">
        <v>124</v>
      </c>
      <c r="H68" s="10">
        <v>110.5</v>
      </c>
      <c r="I68" s="10">
        <v>128.80000000000001</v>
      </c>
      <c r="J68" s="10">
        <v>152</v>
      </c>
      <c r="K68" s="10">
        <v>116.2</v>
      </c>
      <c r="L68" s="10">
        <v>103.3</v>
      </c>
      <c r="M68" s="10">
        <v>115.8</v>
      </c>
      <c r="N68" s="10">
        <v>116.8</v>
      </c>
      <c r="O68" s="10">
        <v>124.5</v>
      </c>
      <c r="P68" s="10">
        <v>124.9</v>
      </c>
      <c r="Q68" s="10">
        <f t="shared" ref="Q68:Q131" si="5">AVERAGE(D68:P68)</f>
        <v>121.69230769230769</v>
      </c>
      <c r="R68" s="10">
        <v>120.8</v>
      </c>
      <c r="S68" s="10">
        <v>123.3</v>
      </c>
      <c r="T68" s="10">
        <v>120.5</v>
      </c>
      <c r="U68" s="10">
        <v>122.9</v>
      </c>
      <c r="V68" s="10">
        <f t="shared" ref="V68:V131" si="6">AVERAGE(S68:U68)</f>
        <v>122.23333333333335</v>
      </c>
      <c r="W68" s="10">
        <v>117.1</v>
      </c>
      <c r="X68" s="10">
        <v>117.3</v>
      </c>
      <c r="Y68" s="10">
        <v>118.1</v>
      </c>
      <c r="Z68" s="10">
        <f t="shared" ref="Z68:Z131" si="7">AVERAGE(W68:Y68)</f>
        <v>117.5</v>
      </c>
      <c r="AA68" s="10">
        <v>115.9</v>
      </c>
      <c r="AB68" s="10">
        <v>112</v>
      </c>
      <c r="AC68" s="10">
        <v>113.3</v>
      </c>
      <c r="AD68" s="10">
        <v>117.2</v>
      </c>
      <c r="AE68" s="10">
        <v>108.8</v>
      </c>
      <c r="AF68" s="10">
        <f t="shared" ref="AF68:AF131" si="8">AVERAGE(AC68,AE68)</f>
        <v>111.05</v>
      </c>
      <c r="AG68" s="10">
        <v>114.1</v>
      </c>
      <c r="AH68" s="10">
        <v>121.1</v>
      </c>
      <c r="AI68" s="9">
        <f t="shared" si="4"/>
        <v>8.2644628099168851E-2</v>
      </c>
    </row>
    <row r="69" spans="1:35" x14ac:dyDescent="0.2">
      <c r="A69" s="1" t="s">
        <v>33</v>
      </c>
      <c r="B69" s="1">
        <v>2014</v>
      </c>
      <c r="C69" s="1" t="s">
        <v>44</v>
      </c>
      <c r="D69" s="10">
        <v>124.5</v>
      </c>
      <c r="E69" s="10">
        <v>125.6</v>
      </c>
      <c r="F69" s="10">
        <v>122.7</v>
      </c>
      <c r="G69" s="10">
        <v>124.6</v>
      </c>
      <c r="H69" s="10">
        <v>103.2</v>
      </c>
      <c r="I69" s="10">
        <v>122.2</v>
      </c>
      <c r="J69" s="10">
        <v>153.19999999999999</v>
      </c>
      <c r="K69" s="10">
        <v>119.3</v>
      </c>
      <c r="L69" s="10">
        <v>99.8</v>
      </c>
      <c r="M69" s="10">
        <v>124.6</v>
      </c>
      <c r="N69" s="10">
        <v>115.8</v>
      </c>
      <c r="O69" s="10">
        <v>126.9</v>
      </c>
      <c r="P69" s="10">
        <v>125.4</v>
      </c>
      <c r="Q69" s="10">
        <f t="shared" si="5"/>
        <v>122.13846153846154</v>
      </c>
      <c r="R69" s="10">
        <v>125.8</v>
      </c>
      <c r="S69" s="10">
        <v>120.3</v>
      </c>
      <c r="T69" s="10">
        <v>115.4</v>
      </c>
      <c r="U69" s="10">
        <v>119.5</v>
      </c>
      <c r="V69" s="10">
        <f t="shared" si="6"/>
        <v>118.39999999999999</v>
      </c>
      <c r="W69" s="10">
        <v>117.1</v>
      </c>
      <c r="X69" s="10">
        <v>112.6</v>
      </c>
      <c r="Y69" s="10">
        <v>116.4</v>
      </c>
      <c r="Z69" s="10">
        <f t="shared" si="7"/>
        <v>115.36666666666667</v>
      </c>
      <c r="AA69" s="10">
        <v>113</v>
      </c>
      <c r="AB69" s="10">
        <v>109.7</v>
      </c>
      <c r="AC69" s="10">
        <v>114</v>
      </c>
      <c r="AD69" s="10">
        <v>120.3</v>
      </c>
      <c r="AE69" s="10">
        <v>109.6</v>
      </c>
      <c r="AF69" s="10">
        <f t="shared" si="8"/>
        <v>111.8</v>
      </c>
      <c r="AG69" s="10">
        <v>113.4</v>
      </c>
      <c r="AH69" s="10">
        <v>119</v>
      </c>
      <c r="AI69" s="9">
        <f t="shared" si="4"/>
        <v>-8.3963056255242918E-2</v>
      </c>
    </row>
    <row r="70" spans="1:35" x14ac:dyDescent="0.2">
      <c r="A70" s="1" t="s">
        <v>34</v>
      </c>
      <c r="B70" s="1">
        <v>2014</v>
      </c>
      <c r="C70" s="1" t="s">
        <v>44</v>
      </c>
      <c r="D70" s="10">
        <v>123.3</v>
      </c>
      <c r="E70" s="10">
        <v>123.7</v>
      </c>
      <c r="F70" s="10">
        <v>121</v>
      </c>
      <c r="G70" s="10">
        <v>124.2</v>
      </c>
      <c r="H70" s="10">
        <v>107.8</v>
      </c>
      <c r="I70" s="10">
        <v>125.7</v>
      </c>
      <c r="J70" s="10">
        <v>152.4</v>
      </c>
      <c r="K70" s="10">
        <v>117.2</v>
      </c>
      <c r="L70" s="10">
        <v>102.1</v>
      </c>
      <c r="M70" s="10">
        <v>118.7</v>
      </c>
      <c r="N70" s="10">
        <v>116.4</v>
      </c>
      <c r="O70" s="10">
        <v>125.6</v>
      </c>
      <c r="P70" s="10">
        <v>125.1</v>
      </c>
      <c r="Q70" s="10">
        <f t="shared" si="5"/>
        <v>121.78461538461539</v>
      </c>
      <c r="R70" s="10">
        <v>122.1</v>
      </c>
      <c r="S70" s="10">
        <v>122.1</v>
      </c>
      <c r="T70" s="10">
        <v>118.4</v>
      </c>
      <c r="U70" s="10">
        <v>121.6</v>
      </c>
      <c r="V70" s="10">
        <f t="shared" si="6"/>
        <v>120.7</v>
      </c>
      <c r="W70" s="10">
        <v>117.1</v>
      </c>
      <c r="X70" s="10">
        <v>115.5</v>
      </c>
      <c r="Y70" s="10">
        <v>117.3</v>
      </c>
      <c r="Z70" s="10">
        <f t="shared" si="7"/>
        <v>116.63333333333333</v>
      </c>
      <c r="AA70" s="10">
        <v>114.8</v>
      </c>
      <c r="AB70" s="10">
        <v>110.8</v>
      </c>
      <c r="AC70" s="10">
        <v>113.7</v>
      </c>
      <c r="AD70" s="10">
        <v>119</v>
      </c>
      <c r="AE70" s="10">
        <v>109.1</v>
      </c>
      <c r="AF70" s="10">
        <f t="shared" si="8"/>
        <v>111.4</v>
      </c>
      <c r="AG70" s="10">
        <v>113.8</v>
      </c>
      <c r="AH70" s="10">
        <v>120.1</v>
      </c>
      <c r="AI70" s="9">
        <f t="shared" ref="AI70:AI133" si="9">(AH70-AH67)/AH67*100</f>
        <v>0</v>
      </c>
    </row>
    <row r="71" spans="1:35" x14ac:dyDescent="0.2">
      <c r="A71" s="1" t="s">
        <v>30</v>
      </c>
      <c r="B71" s="1">
        <v>2014</v>
      </c>
      <c r="C71" s="1" t="s">
        <v>45</v>
      </c>
      <c r="D71" s="10">
        <v>122.4</v>
      </c>
      <c r="E71" s="10">
        <v>122.4</v>
      </c>
      <c r="F71" s="10">
        <v>121.8</v>
      </c>
      <c r="G71" s="10">
        <v>124.2</v>
      </c>
      <c r="H71" s="10">
        <v>110.2</v>
      </c>
      <c r="I71" s="10">
        <v>128.6</v>
      </c>
      <c r="J71" s="10">
        <v>140.30000000000001</v>
      </c>
      <c r="K71" s="10">
        <v>116.3</v>
      </c>
      <c r="L71" s="10">
        <v>102</v>
      </c>
      <c r="M71" s="10">
        <v>116</v>
      </c>
      <c r="N71" s="10">
        <v>117.3</v>
      </c>
      <c r="O71" s="10">
        <v>124.8</v>
      </c>
      <c r="P71" s="10">
        <v>123.3</v>
      </c>
      <c r="Q71" s="10">
        <f t="shared" si="5"/>
        <v>120.73846153846154</v>
      </c>
      <c r="R71" s="10">
        <v>121.7</v>
      </c>
      <c r="S71" s="10">
        <v>123.8</v>
      </c>
      <c r="T71" s="10">
        <v>120.6</v>
      </c>
      <c r="U71" s="10">
        <v>123.3</v>
      </c>
      <c r="V71" s="10">
        <f t="shared" si="6"/>
        <v>122.56666666666666</v>
      </c>
      <c r="W71" s="10">
        <v>116.5</v>
      </c>
      <c r="X71" s="10">
        <v>117.4</v>
      </c>
      <c r="Y71" s="10">
        <v>118.2</v>
      </c>
      <c r="Z71" s="10">
        <f t="shared" si="7"/>
        <v>117.36666666666667</v>
      </c>
      <c r="AA71" s="10">
        <v>116.2</v>
      </c>
      <c r="AB71" s="10">
        <v>111.5</v>
      </c>
      <c r="AC71" s="10">
        <v>113.3</v>
      </c>
      <c r="AD71" s="10">
        <v>117.7</v>
      </c>
      <c r="AE71" s="10">
        <v>109.4</v>
      </c>
      <c r="AF71" s="10">
        <f t="shared" si="8"/>
        <v>111.35</v>
      </c>
      <c r="AG71" s="10">
        <v>114.2</v>
      </c>
      <c r="AH71" s="10">
        <v>120.3</v>
      </c>
      <c r="AI71" s="9">
        <f t="shared" si="9"/>
        <v>-0.66061106523534041</v>
      </c>
    </row>
    <row r="72" spans="1:35" x14ac:dyDescent="0.2">
      <c r="A72" s="1" t="s">
        <v>33</v>
      </c>
      <c r="B72" s="1">
        <v>2014</v>
      </c>
      <c r="C72" s="1" t="s">
        <v>45</v>
      </c>
      <c r="D72" s="10">
        <v>124</v>
      </c>
      <c r="E72" s="10">
        <v>124.7</v>
      </c>
      <c r="F72" s="10">
        <v>126.3</v>
      </c>
      <c r="G72" s="10">
        <v>124.9</v>
      </c>
      <c r="H72" s="10">
        <v>103</v>
      </c>
      <c r="I72" s="10">
        <v>122.3</v>
      </c>
      <c r="J72" s="10">
        <v>141</v>
      </c>
      <c r="K72" s="10">
        <v>120.1</v>
      </c>
      <c r="L72" s="10">
        <v>97.8</v>
      </c>
      <c r="M72" s="10">
        <v>125.4</v>
      </c>
      <c r="N72" s="10">
        <v>116.1</v>
      </c>
      <c r="O72" s="10">
        <v>127.6</v>
      </c>
      <c r="P72" s="10">
        <v>124</v>
      </c>
      <c r="Q72" s="10">
        <f t="shared" si="5"/>
        <v>121.32307692307691</v>
      </c>
      <c r="R72" s="10">
        <v>126.4</v>
      </c>
      <c r="S72" s="10">
        <v>120.7</v>
      </c>
      <c r="T72" s="10">
        <v>115.8</v>
      </c>
      <c r="U72" s="10">
        <v>120</v>
      </c>
      <c r="V72" s="10">
        <f t="shared" si="6"/>
        <v>118.83333333333333</v>
      </c>
      <c r="W72" s="10">
        <v>116.5</v>
      </c>
      <c r="X72" s="10">
        <v>113</v>
      </c>
      <c r="Y72" s="10">
        <v>116.8</v>
      </c>
      <c r="Z72" s="10">
        <f t="shared" si="7"/>
        <v>115.43333333333334</v>
      </c>
      <c r="AA72" s="10">
        <v>113.2</v>
      </c>
      <c r="AB72" s="10">
        <v>108.8</v>
      </c>
      <c r="AC72" s="10">
        <v>114.3</v>
      </c>
      <c r="AD72" s="10">
        <v>120.7</v>
      </c>
      <c r="AE72" s="10">
        <v>110.4</v>
      </c>
      <c r="AF72" s="10">
        <f t="shared" si="8"/>
        <v>112.35</v>
      </c>
      <c r="AG72" s="10">
        <v>113.4</v>
      </c>
      <c r="AH72" s="10">
        <v>118.4</v>
      </c>
      <c r="AI72" s="9">
        <f t="shared" si="9"/>
        <v>-0.50420168067226412</v>
      </c>
    </row>
    <row r="73" spans="1:35" x14ac:dyDescent="0.2">
      <c r="A73" s="1" t="s">
        <v>34</v>
      </c>
      <c r="B73" s="1">
        <v>2014</v>
      </c>
      <c r="C73" s="1" t="s">
        <v>45</v>
      </c>
      <c r="D73" s="10">
        <v>122.9</v>
      </c>
      <c r="E73" s="10">
        <v>123.2</v>
      </c>
      <c r="F73" s="10">
        <v>123.5</v>
      </c>
      <c r="G73" s="10">
        <v>124.5</v>
      </c>
      <c r="H73" s="10">
        <v>107.6</v>
      </c>
      <c r="I73" s="10">
        <v>125.7</v>
      </c>
      <c r="J73" s="10">
        <v>140.5</v>
      </c>
      <c r="K73" s="10">
        <v>117.6</v>
      </c>
      <c r="L73" s="10">
        <v>100.6</v>
      </c>
      <c r="M73" s="10">
        <v>119.1</v>
      </c>
      <c r="N73" s="10">
        <v>116.8</v>
      </c>
      <c r="O73" s="10">
        <v>126.1</v>
      </c>
      <c r="P73" s="10">
        <v>123.6</v>
      </c>
      <c r="Q73" s="10">
        <f t="shared" si="5"/>
        <v>120.89999999999999</v>
      </c>
      <c r="R73" s="10">
        <v>123</v>
      </c>
      <c r="S73" s="10">
        <v>122.6</v>
      </c>
      <c r="T73" s="10">
        <v>118.6</v>
      </c>
      <c r="U73" s="10">
        <v>122</v>
      </c>
      <c r="V73" s="10">
        <f t="shared" si="6"/>
        <v>121.06666666666666</v>
      </c>
      <c r="W73" s="10">
        <v>116.5</v>
      </c>
      <c r="X73" s="10">
        <v>115.7</v>
      </c>
      <c r="Y73" s="10">
        <v>117.5</v>
      </c>
      <c r="Z73" s="10">
        <f t="shared" si="7"/>
        <v>116.56666666666666</v>
      </c>
      <c r="AA73" s="10">
        <v>115.1</v>
      </c>
      <c r="AB73" s="10">
        <v>110.1</v>
      </c>
      <c r="AC73" s="10">
        <v>113.9</v>
      </c>
      <c r="AD73" s="10">
        <v>119.5</v>
      </c>
      <c r="AE73" s="10">
        <v>109.8</v>
      </c>
      <c r="AF73" s="10">
        <f t="shared" si="8"/>
        <v>111.85</v>
      </c>
      <c r="AG73" s="10">
        <v>113.8</v>
      </c>
      <c r="AH73" s="10">
        <v>119.4</v>
      </c>
      <c r="AI73" s="9">
        <f t="shared" si="9"/>
        <v>-0.58284762697750925</v>
      </c>
    </row>
    <row r="74" spans="1:35" x14ac:dyDescent="0.2">
      <c r="A74" s="1" t="s">
        <v>30</v>
      </c>
      <c r="B74" s="1">
        <v>2015</v>
      </c>
      <c r="C74" s="1" t="s">
        <v>31</v>
      </c>
      <c r="D74" s="10">
        <v>123.1</v>
      </c>
      <c r="E74" s="10">
        <v>123.1</v>
      </c>
      <c r="F74" s="10">
        <v>122.1</v>
      </c>
      <c r="G74" s="10">
        <v>124.9</v>
      </c>
      <c r="H74" s="10">
        <v>111</v>
      </c>
      <c r="I74" s="10">
        <v>130.4</v>
      </c>
      <c r="J74" s="10">
        <v>132.30000000000001</v>
      </c>
      <c r="K74" s="10">
        <v>117.2</v>
      </c>
      <c r="L74" s="10">
        <v>100.5</v>
      </c>
      <c r="M74" s="10">
        <v>117.2</v>
      </c>
      <c r="N74" s="10">
        <v>117.9</v>
      </c>
      <c r="O74" s="10">
        <v>125.6</v>
      </c>
      <c r="P74" s="10">
        <v>122.8</v>
      </c>
      <c r="Q74" s="10">
        <f t="shared" si="5"/>
        <v>120.62307692307692</v>
      </c>
      <c r="R74" s="10">
        <v>122.7</v>
      </c>
      <c r="S74" s="10">
        <v>124.4</v>
      </c>
      <c r="T74" s="10">
        <v>121.6</v>
      </c>
      <c r="U74" s="10">
        <v>124</v>
      </c>
      <c r="V74" s="10">
        <f t="shared" si="6"/>
        <v>123.33333333333333</v>
      </c>
      <c r="W74" s="10">
        <v>117.3</v>
      </c>
      <c r="X74" s="10">
        <v>118.4</v>
      </c>
      <c r="Y74" s="10">
        <v>118.9</v>
      </c>
      <c r="Z74" s="10">
        <f t="shared" si="7"/>
        <v>118.2</v>
      </c>
      <c r="AA74" s="10">
        <v>116.6</v>
      </c>
      <c r="AB74" s="10">
        <v>111</v>
      </c>
      <c r="AC74" s="10">
        <v>114</v>
      </c>
      <c r="AD74" s="10">
        <v>118.2</v>
      </c>
      <c r="AE74" s="10">
        <v>110.2</v>
      </c>
      <c r="AF74" s="10">
        <f t="shared" si="8"/>
        <v>112.1</v>
      </c>
      <c r="AG74" s="10">
        <v>114.5</v>
      </c>
      <c r="AH74" s="10">
        <v>120.3</v>
      </c>
      <c r="AI74" s="9">
        <f t="shared" si="9"/>
        <v>0</v>
      </c>
    </row>
    <row r="75" spans="1:35" x14ac:dyDescent="0.2">
      <c r="A75" s="1" t="s">
        <v>33</v>
      </c>
      <c r="B75" s="1">
        <v>2015</v>
      </c>
      <c r="C75" s="1" t="s">
        <v>31</v>
      </c>
      <c r="D75" s="10">
        <v>124</v>
      </c>
      <c r="E75" s="10">
        <v>125.5</v>
      </c>
      <c r="F75" s="10">
        <v>126.6</v>
      </c>
      <c r="G75" s="10">
        <v>125.2</v>
      </c>
      <c r="H75" s="10">
        <v>104.3</v>
      </c>
      <c r="I75" s="10">
        <v>121.3</v>
      </c>
      <c r="J75" s="10">
        <v>134.4</v>
      </c>
      <c r="K75" s="10">
        <v>122.9</v>
      </c>
      <c r="L75" s="10">
        <v>96.1</v>
      </c>
      <c r="M75" s="10">
        <v>126.6</v>
      </c>
      <c r="N75" s="10">
        <v>116.5</v>
      </c>
      <c r="O75" s="10">
        <v>128</v>
      </c>
      <c r="P75" s="10">
        <v>123.5</v>
      </c>
      <c r="Q75" s="10">
        <f t="shared" si="5"/>
        <v>121.14615384615384</v>
      </c>
      <c r="R75" s="10">
        <v>127.4</v>
      </c>
      <c r="S75" s="10">
        <v>121</v>
      </c>
      <c r="T75" s="10">
        <v>116.1</v>
      </c>
      <c r="U75" s="10">
        <v>120.2</v>
      </c>
      <c r="V75" s="10">
        <f t="shared" si="6"/>
        <v>119.10000000000001</v>
      </c>
      <c r="W75" s="10">
        <v>117.3</v>
      </c>
      <c r="X75" s="10">
        <v>113.4</v>
      </c>
      <c r="Y75" s="10">
        <v>117.2</v>
      </c>
      <c r="Z75" s="10">
        <f t="shared" si="7"/>
        <v>115.96666666666665</v>
      </c>
      <c r="AA75" s="10">
        <v>113.7</v>
      </c>
      <c r="AB75" s="10">
        <v>107.9</v>
      </c>
      <c r="AC75" s="10">
        <v>114.6</v>
      </c>
      <c r="AD75" s="10">
        <v>120.8</v>
      </c>
      <c r="AE75" s="10">
        <v>111.4</v>
      </c>
      <c r="AF75" s="10">
        <f t="shared" si="8"/>
        <v>113</v>
      </c>
      <c r="AG75" s="10">
        <v>113.4</v>
      </c>
      <c r="AH75" s="10">
        <v>118.5</v>
      </c>
      <c r="AI75" s="9">
        <f t="shared" si="9"/>
        <v>8.4459459459454655E-2</v>
      </c>
    </row>
    <row r="76" spans="1:35" x14ac:dyDescent="0.2">
      <c r="A76" s="1" t="s">
        <v>34</v>
      </c>
      <c r="B76" s="1">
        <v>2015</v>
      </c>
      <c r="C76" s="1" t="s">
        <v>31</v>
      </c>
      <c r="D76" s="10">
        <v>123.4</v>
      </c>
      <c r="E76" s="10">
        <v>123.9</v>
      </c>
      <c r="F76" s="10">
        <v>123.8</v>
      </c>
      <c r="G76" s="10">
        <v>125</v>
      </c>
      <c r="H76" s="10">
        <v>108.5</v>
      </c>
      <c r="I76" s="10">
        <v>126.2</v>
      </c>
      <c r="J76" s="10">
        <v>133</v>
      </c>
      <c r="K76" s="10">
        <v>119.1</v>
      </c>
      <c r="L76" s="10">
        <v>99</v>
      </c>
      <c r="M76" s="10">
        <v>120.3</v>
      </c>
      <c r="N76" s="10">
        <v>117.3</v>
      </c>
      <c r="O76" s="10">
        <v>126.7</v>
      </c>
      <c r="P76" s="10">
        <v>123.1</v>
      </c>
      <c r="Q76" s="10">
        <f t="shared" si="5"/>
        <v>120.71538461538461</v>
      </c>
      <c r="R76" s="10">
        <v>124</v>
      </c>
      <c r="S76" s="10">
        <v>123.1</v>
      </c>
      <c r="T76" s="10">
        <v>119.3</v>
      </c>
      <c r="U76" s="10">
        <v>122.5</v>
      </c>
      <c r="V76" s="10">
        <f t="shared" si="6"/>
        <v>121.63333333333333</v>
      </c>
      <c r="W76" s="10">
        <v>117.3</v>
      </c>
      <c r="X76" s="10">
        <v>116.5</v>
      </c>
      <c r="Y76" s="10">
        <v>118.1</v>
      </c>
      <c r="Z76" s="10">
        <f t="shared" si="7"/>
        <v>117.3</v>
      </c>
      <c r="AA76" s="10">
        <v>115.5</v>
      </c>
      <c r="AB76" s="10">
        <v>109.4</v>
      </c>
      <c r="AC76" s="10">
        <v>114.3</v>
      </c>
      <c r="AD76" s="10">
        <v>119.7</v>
      </c>
      <c r="AE76" s="10">
        <v>110.7</v>
      </c>
      <c r="AF76" s="10">
        <f t="shared" si="8"/>
        <v>112.5</v>
      </c>
      <c r="AG76" s="10">
        <v>114</v>
      </c>
      <c r="AH76" s="10">
        <v>119.5</v>
      </c>
      <c r="AI76" s="9">
        <f t="shared" si="9"/>
        <v>8.3752093802340291E-2</v>
      </c>
    </row>
    <row r="77" spans="1:35" x14ac:dyDescent="0.2">
      <c r="A77" s="1" t="s">
        <v>30</v>
      </c>
      <c r="B77" s="1">
        <v>2015</v>
      </c>
      <c r="C77" s="1" t="s">
        <v>35</v>
      </c>
      <c r="D77" s="10">
        <v>123.4</v>
      </c>
      <c r="E77" s="10">
        <v>124.4</v>
      </c>
      <c r="F77" s="10">
        <v>122.1</v>
      </c>
      <c r="G77" s="10">
        <v>125.8</v>
      </c>
      <c r="H77" s="10">
        <v>111.5</v>
      </c>
      <c r="I77" s="10">
        <v>129.4</v>
      </c>
      <c r="J77" s="10">
        <v>128.19999999999999</v>
      </c>
      <c r="K77" s="10">
        <v>118.8</v>
      </c>
      <c r="L77" s="10">
        <v>100</v>
      </c>
      <c r="M77" s="10">
        <v>118.6</v>
      </c>
      <c r="N77" s="10">
        <v>118.8</v>
      </c>
      <c r="O77" s="10">
        <v>126.8</v>
      </c>
      <c r="P77" s="10">
        <v>122.8</v>
      </c>
      <c r="Q77" s="10">
        <f t="shared" si="5"/>
        <v>120.81538461538459</v>
      </c>
      <c r="R77" s="10">
        <v>124.2</v>
      </c>
      <c r="S77" s="10">
        <v>125.4</v>
      </c>
      <c r="T77" s="10">
        <v>122.7</v>
      </c>
      <c r="U77" s="10">
        <v>125</v>
      </c>
      <c r="V77" s="10">
        <f t="shared" si="6"/>
        <v>124.36666666666667</v>
      </c>
      <c r="W77" s="10">
        <v>118.1</v>
      </c>
      <c r="X77" s="10">
        <v>120</v>
      </c>
      <c r="Y77" s="10">
        <v>119.6</v>
      </c>
      <c r="Z77" s="10">
        <f t="shared" si="7"/>
        <v>119.23333333333333</v>
      </c>
      <c r="AA77" s="10">
        <v>117.7</v>
      </c>
      <c r="AB77" s="10">
        <v>110.9</v>
      </c>
      <c r="AC77" s="10">
        <v>114.8</v>
      </c>
      <c r="AD77" s="10">
        <v>118.7</v>
      </c>
      <c r="AE77" s="10">
        <v>110.8</v>
      </c>
      <c r="AF77" s="10">
        <f t="shared" si="8"/>
        <v>112.8</v>
      </c>
      <c r="AG77" s="10">
        <v>115</v>
      </c>
      <c r="AH77" s="10">
        <v>120.6</v>
      </c>
      <c r="AI77" s="9">
        <f t="shared" si="9"/>
        <v>0.24937655860348892</v>
      </c>
    </row>
    <row r="78" spans="1:35" x14ac:dyDescent="0.2">
      <c r="A78" s="1" t="s">
        <v>33</v>
      </c>
      <c r="B78" s="1">
        <v>2015</v>
      </c>
      <c r="C78" s="1" t="s">
        <v>35</v>
      </c>
      <c r="D78" s="10">
        <v>124.3</v>
      </c>
      <c r="E78" s="10">
        <v>126.5</v>
      </c>
      <c r="F78" s="10">
        <v>119.5</v>
      </c>
      <c r="G78" s="10">
        <v>125.6</v>
      </c>
      <c r="H78" s="10">
        <v>104.9</v>
      </c>
      <c r="I78" s="10">
        <v>121.6</v>
      </c>
      <c r="J78" s="10">
        <v>131.80000000000001</v>
      </c>
      <c r="K78" s="10">
        <v>125.1</v>
      </c>
      <c r="L78" s="10">
        <v>95</v>
      </c>
      <c r="M78" s="10">
        <v>127.7</v>
      </c>
      <c r="N78" s="10">
        <v>116.8</v>
      </c>
      <c r="O78" s="10">
        <v>128.6</v>
      </c>
      <c r="P78" s="10">
        <v>123.7</v>
      </c>
      <c r="Q78" s="10">
        <f t="shared" si="5"/>
        <v>120.85384615384616</v>
      </c>
      <c r="R78" s="10">
        <v>128.1</v>
      </c>
      <c r="S78" s="10">
        <v>121.3</v>
      </c>
      <c r="T78" s="10">
        <v>116.5</v>
      </c>
      <c r="U78" s="10">
        <v>120.6</v>
      </c>
      <c r="V78" s="10">
        <f t="shared" si="6"/>
        <v>119.46666666666665</v>
      </c>
      <c r="W78" s="10">
        <v>118.1</v>
      </c>
      <c r="X78" s="10">
        <v>114</v>
      </c>
      <c r="Y78" s="10">
        <v>117.7</v>
      </c>
      <c r="Z78" s="10">
        <f t="shared" si="7"/>
        <v>116.60000000000001</v>
      </c>
      <c r="AA78" s="10">
        <v>114.1</v>
      </c>
      <c r="AB78" s="10">
        <v>106.8</v>
      </c>
      <c r="AC78" s="10">
        <v>114.9</v>
      </c>
      <c r="AD78" s="10">
        <v>120.4</v>
      </c>
      <c r="AE78" s="10">
        <v>111.7</v>
      </c>
      <c r="AF78" s="10">
        <f t="shared" si="8"/>
        <v>113.30000000000001</v>
      </c>
      <c r="AG78" s="10">
        <v>113.2</v>
      </c>
      <c r="AH78" s="10">
        <v>118.7</v>
      </c>
      <c r="AI78" s="9">
        <f t="shared" si="9"/>
        <v>0.16877637130801926</v>
      </c>
    </row>
    <row r="79" spans="1:35" x14ac:dyDescent="0.2">
      <c r="A79" s="1" t="s">
        <v>34</v>
      </c>
      <c r="B79" s="1">
        <v>2015</v>
      </c>
      <c r="C79" s="1" t="s">
        <v>35</v>
      </c>
      <c r="D79" s="10">
        <v>123.7</v>
      </c>
      <c r="E79" s="10">
        <v>125.1</v>
      </c>
      <c r="F79" s="10">
        <v>121.1</v>
      </c>
      <c r="G79" s="10">
        <v>125.7</v>
      </c>
      <c r="H79" s="10">
        <v>109.1</v>
      </c>
      <c r="I79" s="10">
        <v>125.8</v>
      </c>
      <c r="J79" s="10">
        <v>129.4</v>
      </c>
      <c r="K79" s="10">
        <v>120.9</v>
      </c>
      <c r="L79" s="10">
        <v>98.3</v>
      </c>
      <c r="M79" s="10">
        <v>121.6</v>
      </c>
      <c r="N79" s="10">
        <v>118</v>
      </c>
      <c r="O79" s="10">
        <v>127.6</v>
      </c>
      <c r="P79" s="10">
        <v>123.1</v>
      </c>
      <c r="Q79" s="10">
        <f t="shared" si="5"/>
        <v>120.72307692307689</v>
      </c>
      <c r="R79" s="10">
        <v>125.2</v>
      </c>
      <c r="S79" s="10">
        <v>123.8</v>
      </c>
      <c r="T79" s="10">
        <v>120.1</v>
      </c>
      <c r="U79" s="10">
        <v>123.3</v>
      </c>
      <c r="V79" s="10">
        <f t="shared" si="6"/>
        <v>122.39999999999999</v>
      </c>
      <c r="W79" s="10">
        <v>118.1</v>
      </c>
      <c r="X79" s="10">
        <v>117.7</v>
      </c>
      <c r="Y79" s="10">
        <v>118.7</v>
      </c>
      <c r="Z79" s="10">
        <f t="shared" si="7"/>
        <v>118.16666666666667</v>
      </c>
      <c r="AA79" s="10">
        <v>116.3</v>
      </c>
      <c r="AB79" s="10">
        <v>108.7</v>
      </c>
      <c r="AC79" s="10">
        <v>114.9</v>
      </c>
      <c r="AD79" s="10">
        <v>119.7</v>
      </c>
      <c r="AE79" s="10">
        <v>111.2</v>
      </c>
      <c r="AF79" s="10">
        <f t="shared" si="8"/>
        <v>113.05000000000001</v>
      </c>
      <c r="AG79" s="10">
        <v>114.1</v>
      </c>
      <c r="AH79" s="10">
        <v>119.7</v>
      </c>
      <c r="AI79" s="9">
        <f t="shared" si="9"/>
        <v>0.16736401673640405</v>
      </c>
    </row>
    <row r="80" spans="1:35" x14ac:dyDescent="0.2">
      <c r="A80" s="1" t="s">
        <v>30</v>
      </c>
      <c r="B80" s="1">
        <v>2015</v>
      </c>
      <c r="C80" s="1" t="s">
        <v>36</v>
      </c>
      <c r="D80" s="10">
        <v>123.3</v>
      </c>
      <c r="E80" s="10">
        <v>124.7</v>
      </c>
      <c r="F80" s="10">
        <v>118.9</v>
      </c>
      <c r="G80" s="10">
        <v>126</v>
      </c>
      <c r="H80" s="10">
        <v>111.8</v>
      </c>
      <c r="I80" s="10">
        <v>130.9</v>
      </c>
      <c r="J80" s="10">
        <v>128</v>
      </c>
      <c r="K80" s="10">
        <v>119.9</v>
      </c>
      <c r="L80" s="10">
        <v>98.9</v>
      </c>
      <c r="M80" s="10">
        <v>119.4</v>
      </c>
      <c r="N80" s="10">
        <v>118.9</v>
      </c>
      <c r="O80" s="10">
        <v>127.7</v>
      </c>
      <c r="P80" s="10">
        <v>123.1</v>
      </c>
      <c r="Q80" s="10">
        <f t="shared" si="5"/>
        <v>120.88461538461539</v>
      </c>
      <c r="R80" s="10">
        <v>124.7</v>
      </c>
      <c r="S80" s="10">
        <v>126</v>
      </c>
      <c r="T80" s="10">
        <v>122.9</v>
      </c>
      <c r="U80" s="10">
        <v>125.5</v>
      </c>
      <c r="V80" s="10">
        <f t="shared" si="6"/>
        <v>124.8</v>
      </c>
      <c r="W80" s="10">
        <v>118.6</v>
      </c>
      <c r="X80" s="10">
        <v>120.6</v>
      </c>
      <c r="Y80" s="10">
        <v>120.2</v>
      </c>
      <c r="Z80" s="10">
        <f t="shared" si="7"/>
        <v>119.8</v>
      </c>
      <c r="AA80" s="10">
        <v>118.2</v>
      </c>
      <c r="AB80" s="10">
        <v>111.6</v>
      </c>
      <c r="AC80" s="10">
        <v>115.5</v>
      </c>
      <c r="AD80" s="10">
        <v>119.4</v>
      </c>
      <c r="AE80" s="10">
        <v>110.8</v>
      </c>
      <c r="AF80" s="10">
        <f t="shared" si="8"/>
        <v>113.15</v>
      </c>
      <c r="AG80" s="10">
        <v>115.5</v>
      </c>
      <c r="AH80" s="10">
        <v>121.1</v>
      </c>
      <c r="AI80" s="9">
        <f t="shared" si="9"/>
        <v>0.41459369817578773</v>
      </c>
    </row>
    <row r="81" spans="1:35" x14ac:dyDescent="0.2">
      <c r="A81" s="1" t="s">
        <v>33</v>
      </c>
      <c r="B81" s="1">
        <v>2015</v>
      </c>
      <c r="C81" s="1" t="s">
        <v>36</v>
      </c>
      <c r="D81" s="10">
        <v>124</v>
      </c>
      <c r="E81" s="10">
        <v>126.7</v>
      </c>
      <c r="F81" s="10">
        <v>113.5</v>
      </c>
      <c r="G81" s="10">
        <v>125.9</v>
      </c>
      <c r="H81" s="10">
        <v>104.8</v>
      </c>
      <c r="I81" s="10">
        <v>123.8</v>
      </c>
      <c r="J81" s="10">
        <v>131.4</v>
      </c>
      <c r="K81" s="10">
        <v>127.2</v>
      </c>
      <c r="L81" s="10">
        <v>93.2</v>
      </c>
      <c r="M81" s="10">
        <v>127.4</v>
      </c>
      <c r="N81" s="10">
        <v>117</v>
      </c>
      <c r="O81" s="10">
        <v>129.19999999999999</v>
      </c>
      <c r="P81" s="10">
        <v>123.9</v>
      </c>
      <c r="Q81" s="10">
        <f t="shared" si="5"/>
        <v>120.61538461538463</v>
      </c>
      <c r="R81" s="10">
        <v>128.80000000000001</v>
      </c>
      <c r="S81" s="10">
        <v>121.7</v>
      </c>
      <c r="T81" s="10">
        <v>116.9</v>
      </c>
      <c r="U81" s="10">
        <v>120.9</v>
      </c>
      <c r="V81" s="10">
        <f t="shared" si="6"/>
        <v>119.83333333333333</v>
      </c>
      <c r="W81" s="10">
        <v>118.6</v>
      </c>
      <c r="X81" s="10">
        <v>114.4</v>
      </c>
      <c r="Y81" s="10">
        <v>118</v>
      </c>
      <c r="Z81" s="10">
        <f t="shared" si="7"/>
        <v>117</v>
      </c>
      <c r="AA81" s="10">
        <v>114.3</v>
      </c>
      <c r="AB81" s="10">
        <v>108.4</v>
      </c>
      <c r="AC81" s="10">
        <v>115.4</v>
      </c>
      <c r="AD81" s="10">
        <v>120.6</v>
      </c>
      <c r="AE81" s="10">
        <v>111.3</v>
      </c>
      <c r="AF81" s="10">
        <f t="shared" si="8"/>
        <v>113.35</v>
      </c>
      <c r="AG81" s="10">
        <v>113.8</v>
      </c>
      <c r="AH81" s="10">
        <v>119.1</v>
      </c>
      <c r="AI81" s="9">
        <f t="shared" si="9"/>
        <v>0.33698399326031298</v>
      </c>
    </row>
    <row r="82" spans="1:35" x14ac:dyDescent="0.2">
      <c r="A82" s="1" t="s">
        <v>34</v>
      </c>
      <c r="B82" s="1">
        <v>2015</v>
      </c>
      <c r="C82" s="1" t="s">
        <v>36</v>
      </c>
      <c r="D82" s="10">
        <v>123.5</v>
      </c>
      <c r="E82" s="10">
        <v>125.4</v>
      </c>
      <c r="F82" s="10">
        <v>116.8</v>
      </c>
      <c r="G82" s="10">
        <v>126</v>
      </c>
      <c r="H82" s="10">
        <v>109.2</v>
      </c>
      <c r="I82" s="10">
        <v>127.6</v>
      </c>
      <c r="J82" s="10">
        <v>129.19999999999999</v>
      </c>
      <c r="K82" s="10">
        <v>122.4</v>
      </c>
      <c r="L82" s="10">
        <v>97</v>
      </c>
      <c r="M82" s="10">
        <v>122.1</v>
      </c>
      <c r="N82" s="10">
        <v>118.1</v>
      </c>
      <c r="O82" s="10">
        <v>128.4</v>
      </c>
      <c r="P82" s="10">
        <v>123.4</v>
      </c>
      <c r="Q82" s="10">
        <f t="shared" si="5"/>
        <v>120.69999999999999</v>
      </c>
      <c r="R82" s="10">
        <v>125.8</v>
      </c>
      <c r="S82" s="10">
        <v>124.3</v>
      </c>
      <c r="T82" s="10">
        <v>120.4</v>
      </c>
      <c r="U82" s="10">
        <v>123.7</v>
      </c>
      <c r="V82" s="10">
        <f t="shared" si="6"/>
        <v>122.8</v>
      </c>
      <c r="W82" s="10">
        <v>118.6</v>
      </c>
      <c r="X82" s="10">
        <v>118.3</v>
      </c>
      <c r="Y82" s="10">
        <v>119.2</v>
      </c>
      <c r="Z82" s="10">
        <f t="shared" si="7"/>
        <v>118.69999999999999</v>
      </c>
      <c r="AA82" s="10">
        <v>116.7</v>
      </c>
      <c r="AB82" s="10">
        <v>109.9</v>
      </c>
      <c r="AC82" s="10">
        <v>115.4</v>
      </c>
      <c r="AD82" s="10">
        <v>120.1</v>
      </c>
      <c r="AE82" s="10">
        <v>111</v>
      </c>
      <c r="AF82" s="10">
        <f t="shared" si="8"/>
        <v>113.2</v>
      </c>
      <c r="AG82" s="10">
        <v>114.7</v>
      </c>
      <c r="AH82" s="10">
        <v>120.2</v>
      </c>
      <c r="AI82" s="9">
        <f t="shared" si="9"/>
        <v>0.41771094402673348</v>
      </c>
    </row>
    <row r="83" spans="1:35" x14ac:dyDescent="0.2">
      <c r="A83" s="1" t="s">
        <v>30</v>
      </c>
      <c r="B83" s="1">
        <v>2015</v>
      </c>
      <c r="C83" s="1" t="s">
        <v>37</v>
      </c>
      <c r="D83" s="10">
        <v>123.3</v>
      </c>
      <c r="E83" s="10">
        <v>125.5</v>
      </c>
      <c r="F83" s="10">
        <v>117.2</v>
      </c>
      <c r="G83" s="10">
        <v>126.8</v>
      </c>
      <c r="H83" s="10">
        <v>111.9</v>
      </c>
      <c r="I83" s="10">
        <v>134.19999999999999</v>
      </c>
      <c r="J83" s="10">
        <v>127.5</v>
      </c>
      <c r="K83" s="10">
        <v>121.5</v>
      </c>
      <c r="L83" s="10">
        <v>97.8</v>
      </c>
      <c r="M83" s="10">
        <v>119.8</v>
      </c>
      <c r="N83" s="10">
        <v>119.4</v>
      </c>
      <c r="O83" s="10">
        <v>128.69999999999999</v>
      </c>
      <c r="P83" s="10">
        <v>123.6</v>
      </c>
      <c r="Q83" s="10">
        <f t="shared" si="5"/>
        <v>121.32307692307693</v>
      </c>
      <c r="R83" s="10">
        <v>125.7</v>
      </c>
      <c r="S83" s="10">
        <v>126.4</v>
      </c>
      <c r="T83" s="10">
        <v>123.3</v>
      </c>
      <c r="U83" s="10">
        <v>126</v>
      </c>
      <c r="V83" s="10">
        <f t="shared" si="6"/>
        <v>125.23333333333333</v>
      </c>
      <c r="W83" s="10">
        <v>119.2</v>
      </c>
      <c r="X83" s="10">
        <v>121.2</v>
      </c>
      <c r="Y83" s="10">
        <v>120.9</v>
      </c>
      <c r="Z83" s="10">
        <f t="shared" si="7"/>
        <v>120.43333333333334</v>
      </c>
      <c r="AA83" s="10">
        <v>118.6</v>
      </c>
      <c r="AB83" s="10">
        <v>111.9</v>
      </c>
      <c r="AC83" s="10">
        <v>116.2</v>
      </c>
      <c r="AD83" s="10">
        <v>119.9</v>
      </c>
      <c r="AE83" s="10">
        <v>111.6</v>
      </c>
      <c r="AF83" s="10">
        <f t="shared" si="8"/>
        <v>113.9</v>
      </c>
      <c r="AG83" s="10">
        <v>116</v>
      </c>
      <c r="AH83" s="10">
        <v>121.5</v>
      </c>
      <c r="AI83" s="9">
        <f t="shared" si="9"/>
        <v>0.33030553261767603</v>
      </c>
    </row>
    <row r="84" spans="1:35" x14ac:dyDescent="0.2">
      <c r="A84" s="1" t="s">
        <v>33</v>
      </c>
      <c r="B84" s="1">
        <v>2015</v>
      </c>
      <c r="C84" s="1" t="s">
        <v>37</v>
      </c>
      <c r="D84" s="10">
        <v>123.8</v>
      </c>
      <c r="E84" s="10">
        <v>128.19999999999999</v>
      </c>
      <c r="F84" s="10">
        <v>110</v>
      </c>
      <c r="G84" s="10">
        <v>126.3</v>
      </c>
      <c r="H84" s="10">
        <v>104.5</v>
      </c>
      <c r="I84" s="10">
        <v>130.6</v>
      </c>
      <c r="J84" s="10">
        <v>130.80000000000001</v>
      </c>
      <c r="K84" s="10">
        <v>131.30000000000001</v>
      </c>
      <c r="L84" s="10">
        <v>91.6</v>
      </c>
      <c r="M84" s="10">
        <v>127.7</v>
      </c>
      <c r="N84" s="10">
        <v>117.2</v>
      </c>
      <c r="O84" s="10">
        <v>129.5</v>
      </c>
      <c r="P84" s="10">
        <v>124.6</v>
      </c>
      <c r="Q84" s="10">
        <f t="shared" si="5"/>
        <v>121.23846153846154</v>
      </c>
      <c r="R84" s="10">
        <v>130.1</v>
      </c>
      <c r="S84" s="10">
        <v>122.1</v>
      </c>
      <c r="T84" s="10">
        <v>117.2</v>
      </c>
      <c r="U84" s="10">
        <v>121.3</v>
      </c>
      <c r="V84" s="10">
        <f t="shared" si="6"/>
        <v>120.2</v>
      </c>
      <c r="W84" s="10">
        <v>119.2</v>
      </c>
      <c r="X84" s="10">
        <v>114.7</v>
      </c>
      <c r="Y84" s="10">
        <v>118.4</v>
      </c>
      <c r="Z84" s="10">
        <f t="shared" si="7"/>
        <v>117.43333333333334</v>
      </c>
      <c r="AA84" s="10">
        <v>114.6</v>
      </c>
      <c r="AB84" s="10">
        <v>108.4</v>
      </c>
      <c r="AC84" s="10">
        <v>115.6</v>
      </c>
      <c r="AD84" s="10">
        <v>121.7</v>
      </c>
      <c r="AE84" s="10">
        <v>111.8</v>
      </c>
      <c r="AF84" s="10">
        <f t="shared" si="8"/>
        <v>113.69999999999999</v>
      </c>
      <c r="AG84" s="10">
        <v>114.2</v>
      </c>
      <c r="AH84" s="10">
        <v>119.7</v>
      </c>
      <c r="AI84" s="9">
        <f t="shared" si="9"/>
        <v>0.50377833753149337</v>
      </c>
    </row>
    <row r="85" spans="1:35" x14ac:dyDescent="0.2">
      <c r="A85" s="1" t="s">
        <v>34</v>
      </c>
      <c r="B85" s="1">
        <v>2015</v>
      </c>
      <c r="C85" s="1" t="s">
        <v>37</v>
      </c>
      <c r="D85" s="10">
        <v>123.5</v>
      </c>
      <c r="E85" s="10">
        <v>126.4</v>
      </c>
      <c r="F85" s="10">
        <v>114.4</v>
      </c>
      <c r="G85" s="10">
        <v>126.6</v>
      </c>
      <c r="H85" s="10">
        <v>109.2</v>
      </c>
      <c r="I85" s="10">
        <v>132.5</v>
      </c>
      <c r="J85" s="10">
        <v>128.6</v>
      </c>
      <c r="K85" s="10">
        <v>124.8</v>
      </c>
      <c r="L85" s="10">
        <v>95.7</v>
      </c>
      <c r="M85" s="10">
        <v>122.4</v>
      </c>
      <c r="N85" s="10">
        <v>118.5</v>
      </c>
      <c r="O85" s="10">
        <v>129.1</v>
      </c>
      <c r="P85" s="10">
        <v>124</v>
      </c>
      <c r="Q85" s="10">
        <f t="shared" si="5"/>
        <v>121.20769230769231</v>
      </c>
      <c r="R85" s="10">
        <v>126.9</v>
      </c>
      <c r="S85" s="10">
        <v>124.7</v>
      </c>
      <c r="T85" s="10">
        <v>120.8</v>
      </c>
      <c r="U85" s="10">
        <v>124.1</v>
      </c>
      <c r="V85" s="10">
        <f t="shared" si="6"/>
        <v>123.2</v>
      </c>
      <c r="W85" s="10">
        <v>119.2</v>
      </c>
      <c r="X85" s="10">
        <v>118.7</v>
      </c>
      <c r="Y85" s="10">
        <v>119.7</v>
      </c>
      <c r="Z85" s="10">
        <f t="shared" si="7"/>
        <v>119.2</v>
      </c>
      <c r="AA85" s="10">
        <v>117.1</v>
      </c>
      <c r="AB85" s="10">
        <v>110.1</v>
      </c>
      <c r="AC85" s="10">
        <v>115.9</v>
      </c>
      <c r="AD85" s="10">
        <v>121</v>
      </c>
      <c r="AE85" s="10">
        <v>111.7</v>
      </c>
      <c r="AF85" s="10">
        <f t="shared" si="8"/>
        <v>113.80000000000001</v>
      </c>
      <c r="AG85" s="10">
        <v>115.1</v>
      </c>
      <c r="AH85" s="10">
        <v>120.7</v>
      </c>
      <c r="AI85" s="9">
        <f t="shared" si="9"/>
        <v>0.41597337770382692</v>
      </c>
    </row>
    <row r="86" spans="1:35" x14ac:dyDescent="0.2">
      <c r="A86" s="1" t="s">
        <v>30</v>
      </c>
      <c r="B86" s="1">
        <v>2015</v>
      </c>
      <c r="C86" s="1" t="s">
        <v>38</v>
      </c>
      <c r="D86" s="10">
        <v>123.5</v>
      </c>
      <c r="E86" s="10">
        <v>127.1</v>
      </c>
      <c r="F86" s="10">
        <v>117.3</v>
      </c>
      <c r="G86" s="10">
        <v>127.7</v>
      </c>
      <c r="H86" s="10">
        <v>112.5</v>
      </c>
      <c r="I86" s="10">
        <v>134.1</v>
      </c>
      <c r="J86" s="10">
        <v>128.5</v>
      </c>
      <c r="K86" s="10">
        <v>124.3</v>
      </c>
      <c r="L86" s="10">
        <v>97.6</v>
      </c>
      <c r="M86" s="10">
        <v>120.7</v>
      </c>
      <c r="N86" s="10">
        <v>120.2</v>
      </c>
      <c r="O86" s="10">
        <v>129.80000000000001</v>
      </c>
      <c r="P86" s="10">
        <v>124.4</v>
      </c>
      <c r="Q86" s="10">
        <f t="shared" si="5"/>
        <v>122.13076923076923</v>
      </c>
      <c r="R86" s="10">
        <v>126.7</v>
      </c>
      <c r="S86" s="10">
        <v>127.3</v>
      </c>
      <c r="T86" s="10">
        <v>124.1</v>
      </c>
      <c r="U86" s="10">
        <v>126.8</v>
      </c>
      <c r="V86" s="10">
        <f t="shared" si="6"/>
        <v>126.06666666666666</v>
      </c>
      <c r="W86" s="10">
        <v>119.6</v>
      </c>
      <c r="X86" s="10">
        <v>121.9</v>
      </c>
      <c r="Y86" s="10">
        <v>121.5</v>
      </c>
      <c r="Z86" s="10">
        <f t="shared" si="7"/>
        <v>121</v>
      </c>
      <c r="AA86" s="10">
        <v>119.4</v>
      </c>
      <c r="AB86" s="10">
        <v>113.3</v>
      </c>
      <c r="AC86" s="10">
        <v>116.7</v>
      </c>
      <c r="AD86" s="10">
        <v>120.5</v>
      </c>
      <c r="AE86" s="10">
        <v>112.3</v>
      </c>
      <c r="AF86" s="10">
        <f t="shared" si="8"/>
        <v>114.5</v>
      </c>
      <c r="AG86" s="10">
        <v>116.9</v>
      </c>
      <c r="AH86" s="10">
        <v>122.4</v>
      </c>
      <c r="AI86" s="9">
        <f t="shared" si="9"/>
        <v>0.74074074074074547</v>
      </c>
    </row>
    <row r="87" spans="1:35" x14ac:dyDescent="0.2">
      <c r="A87" s="1" t="s">
        <v>33</v>
      </c>
      <c r="B87" s="1">
        <v>2015</v>
      </c>
      <c r="C87" s="1" t="s">
        <v>38</v>
      </c>
      <c r="D87" s="10">
        <v>123.8</v>
      </c>
      <c r="E87" s="10">
        <v>129.69999999999999</v>
      </c>
      <c r="F87" s="10">
        <v>111.3</v>
      </c>
      <c r="G87" s="10">
        <v>126.6</v>
      </c>
      <c r="H87" s="10">
        <v>105.2</v>
      </c>
      <c r="I87" s="10">
        <v>130.80000000000001</v>
      </c>
      <c r="J87" s="10">
        <v>135.6</v>
      </c>
      <c r="K87" s="10">
        <v>142.6</v>
      </c>
      <c r="L87" s="10">
        <v>90.8</v>
      </c>
      <c r="M87" s="10">
        <v>128.80000000000001</v>
      </c>
      <c r="N87" s="10">
        <v>117.7</v>
      </c>
      <c r="O87" s="10">
        <v>129.9</v>
      </c>
      <c r="P87" s="10">
        <v>126.1</v>
      </c>
      <c r="Q87" s="10">
        <f t="shared" si="5"/>
        <v>122.9923076923077</v>
      </c>
      <c r="R87" s="10">
        <v>131.30000000000001</v>
      </c>
      <c r="S87" s="10">
        <v>122.4</v>
      </c>
      <c r="T87" s="10">
        <v>117.4</v>
      </c>
      <c r="U87" s="10">
        <v>121.6</v>
      </c>
      <c r="V87" s="10">
        <f t="shared" si="6"/>
        <v>120.46666666666665</v>
      </c>
      <c r="W87" s="10">
        <v>119.6</v>
      </c>
      <c r="X87" s="10">
        <v>114.9</v>
      </c>
      <c r="Y87" s="10">
        <v>118.7</v>
      </c>
      <c r="Z87" s="10">
        <f t="shared" si="7"/>
        <v>117.73333333333333</v>
      </c>
      <c r="AA87" s="10">
        <v>114.9</v>
      </c>
      <c r="AB87" s="10">
        <v>110.8</v>
      </c>
      <c r="AC87" s="10">
        <v>116</v>
      </c>
      <c r="AD87" s="10">
        <v>122</v>
      </c>
      <c r="AE87" s="10">
        <v>112.4</v>
      </c>
      <c r="AF87" s="10">
        <f t="shared" si="8"/>
        <v>114.2</v>
      </c>
      <c r="AG87" s="10">
        <v>115.2</v>
      </c>
      <c r="AH87" s="10">
        <v>120.7</v>
      </c>
      <c r="AI87" s="9">
        <f t="shared" si="9"/>
        <v>0.83542188805346695</v>
      </c>
    </row>
    <row r="88" spans="1:35" x14ac:dyDescent="0.2">
      <c r="A88" s="1" t="s">
        <v>34</v>
      </c>
      <c r="B88" s="1">
        <v>2015</v>
      </c>
      <c r="C88" s="1" t="s">
        <v>38</v>
      </c>
      <c r="D88" s="10">
        <v>123.6</v>
      </c>
      <c r="E88" s="10">
        <v>128</v>
      </c>
      <c r="F88" s="10">
        <v>115</v>
      </c>
      <c r="G88" s="10">
        <v>127.3</v>
      </c>
      <c r="H88" s="10">
        <v>109.8</v>
      </c>
      <c r="I88" s="10">
        <v>132.6</v>
      </c>
      <c r="J88" s="10">
        <v>130.9</v>
      </c>
      <c r="K88" s="10">
        <v>130.5</v>
      </c>
      <c r="L88" s="10">
        <v>95.3</v>
      </c>
      <c r="M88" s="10">
        <v>123.4</v>
      </c>
      <c r="N88" s="10">
        <v>119.2</v>
      </c>
      <c r="O88" s="10">
        <v>129.80000000000001</v>
      </c>
      <c r="P88" s="10">
        <v>125</v>
      </c>
      <c r="Q88" s="10">
        <f t="shared" si="5"/>
        <v>122.33846153846154</v>
      </c>
      <c r="R88" s="10">
        <v>127.9</v>
      </c>
      <c r="S88" s="10">
        <v>125.4</v>
      </c>
      <c r="T88" s="10">
        <v>121.3</v>
      </c>
      <c r="U88" s="10">
        <v>124.7</v>
      </c>
      <c r="V88" s="10">
        <f t="shared" si="6"/>
        <v>123.8</v>
      </c>
      <c r="W88" s="10">
        <v>119.6</v>
      </c>
      <c r="X88" s="10">
        <v>119.2</v>
      </c>
      <c r="Y88" s="10">
        <v>120.2</v>
      </c>
      <c r="Z88" s="10">
        <f t="shared" si="7"/>
        <v>119.66666666666667</v>
      </c>
      <c r="AA88" s="10">
        <v>117.7</v>
      </c>
      <c r="AB88" s="10">
        <v>112</v>
      </c>
      <c r="AC88" s="10">
        <v>116.3</v>
      </c>
      <c r="AD88" s="10">
        <v>121.4</v>
      </c>
      <c r="AE88" s="10">
        <v>112.3</v>
      </c>
      <c r="AF88" s="10">
        <f t="shared" si="8"/>
        <v>114.3</v>
      </c>
      <c r="AG88" s="10">
        <v>116.1</v>
      </c>
      <c r="AH88" s="10">
        <v>121.6</v>
      </c>
      <c r="AI88" s="9">
        <f t="shared" si="9"/>
        <v>0.74565037282517932</v>
      </c>
    </row>
    <row r="89" spans="1:35" x14ac:dyDescent="0.2">
      <c r="A89" s="1" t="s">
        <v>30</v>
      </c>
      <c r="B89" s="1">
        <v>2015</v>
      </c>
      <c r="C89" s="1" t="s">
        <v>39</v>
      </c>
      <c r="D89" s="10">
        <v>124.1</v>
      </c>
      <c r="E89" s="10">
        <v>130.4</v>
      </c>
      <c r="F89" s="10">
        <v>122.1</v>
      </c>
      <c r="G89" s="10">
        <v>128.69999999999999</v>
      </c>
      <c r="H89" s="10">
        <v>114.1</v>
      </c>
      <c r="I89" s="10">
        <v>133.19999999999999</v>
      </c>
      <c r="J89" s="10">
        <v>135.19999999999999</v>
      </c>
      <c r="K89" s="10">
        <v>131.9</v>
      </c>
      <c r="L89" s="10">
        <v>96.3</v>
      </c>
      <c r="M89" s="10">
        <v>123</v>
      </c>
      <c r="N89" s="10">
        <v>121.1</v>
      </c>
      <c r="O89" s="10">
        <v>131.19999999999999</v>
      </c>
      <c r="P89" s="10">
        <v>126.6</v>
      </c>
      <c r="Q89" s="10">
        <f t="shared" si="5"/>
        <v>124.45384615384614</v>
      </c>
      <c r="R89" s="10">
        <v>128.19999999999999</v>
      </c>
      <c r="S89" s="10">
        <v>128.4</v>
      </c>
      <c r="T89" s="10">
        <v>125.1</v>
      </c>
      <c r="U89" s="10">
        <v>128</v>
      </c>
      <c r="V89" s="10">
        <f t="shared" si="6"/>
        <v>127.16666666666667</v>
      </c>
      <c r="W89" s="10">
        <v>119</v>
      </c>
      <c r="X89" s="10">
        <v>122.6</v>
      </c>
      <c r="Y89" s="10">
        <v>122.8</v>
      </c>
      <c r="Z89" s="10">
        <f t="shared" si="7"/>
        <v>121.46666666666665</v>
      </c>
      <c r="AA89" s="10">
        <v>120.4</v>
      </c>
      <c r="AB89" s="10">
        <v>114.2</v>
      </c>
      <c r="AC89" s="10">
        <v>117.9</v>
      </c>
      <c r="AD89" s="10">
        <v>122</v>
      </c>
      <c r="AE89" s="10">
        <v>113</v>
      </c>
      <c r="AF89" s="10">
        <f t="shared" si="8"/>
        <v>115.45</v>
      </c>
      <c r="AG89" s="10">
        <v>117.9</v>
      </c>
      <c r="AH89" s="10">
        <v>124.1</v>
      </c>
      <c r="AI89" s="9">
        <f t="shared" si="9"/>
        <v>1.3888888888888795</v>
      </c>
    </row>
    <row r="90" spans="1:35" x14ac:dyDescent="0.2">
      <c r="A90" s="1" t="s">
        <v>33</v>
      </c>
      <c r="B90" s="1">
        <v>2015</v>
      </c>
      <c r="C90" s="1" t="s">
        <v>39</v>
      </c>
      <c r="D90" s="10">
        <v>123.6</v>
      </c>
      <c r="E90" s="10">
        <v>134.4</v>
      </c>
      <c r="F90" s="10">
        <v>120.9</v>
      </c>
      <c r="G90" s="10">
        <v>127.3</v>
      </c>
      <c r="H90" s="10">
        <v>106</v>
      </c>
      <c r="I90" s="10">
        <v>132.30000000000001</v>
      </c>
      <c r="J90" s="10">
        <v>146.69999999999999</v>
      </c>
      <c r="K90" s="10">
        <v>148.1</v>
      </c>
      <c r="L90" s="10">
        <v>89.8</v>
      </c>
      <c r="M90" s="10">
        <v>130.5</v>
      </c>
      <c r="N90" s="10">
        <v>118</v>
      </c>
      <c r="O90" s="10">
        <v>130.5</v>
      </c>
      <c r="P90" s="10">
        <v>128.5</v>
      </c>
      <c r="Q90" s="10">
        <f t="shared" si="5"/>
        <v>125.89230769230768</v>
      </c>
      <c r="R90" s="10">
        <v>132.1</v>
      </c>
      <c r="S90" s="10">
        <v>123.2</v>
      </c>
      <c r="T90" s="10">
        <v>117.6</v>
      </c>
      <c r="U90" s="10">
        <v>122.3</v>
      </c>
      <c r="V90" s="10">
        <f t="shared" si="6"/>
        <v>121.03333333333335</v>
      </c>
      <c r="W90" s="10">
        <v>119</v>
      </c>
      <c r="X90" s="10">
        <v>115.1</v>
      </c>
      <c r="Y90" s="10">
        <v>119.2</v>
      </c>
      <c r="Z90" s="10">
        <f t="shared" si="7"/>
        <v>117.76666666666667</v>
      </c>
      <c r="AA90" s="10">
        <v>115.4</v>
      </c>
      <c r="AB90" s="10">
        <v>111.7</v>
      </c>
      <c r="AC90" s="10">
        <v>116.2</v>
      </c>
      <c r="AD90" s="10">
        <v>123.8</v>
      </c>
      <c r="AE90" s="10">
        <v>112.5</v>
      </c>
      <c r="AF90" s="10">
        <f t="shared" si="8"/>
        <v>114.35</v>
      </c>
      <c r="AG90" s="10">
        <v>116</v>
      </c>
      <c r="AH90" s="10">
        <v>121.7</v>
      </c>
      <c r="AI90" s="9">
        <f t="shared" si="9"/>
        <v>0.82850041425020715</v>
      </c>
    </row>
    <row r="91" spans="1:35" x14ac:dyDescent="0.2">
      <c r="A91" s="1" t="s">
        <v>34</v>
      </c>
      <c r="B91" s="1">
        <v>2015</v>
      </c>
      <c r="C91" s="1" t="s">
        <v>39</v>
      </c>
      <c r="D91" s="10">
        <v>123.9</v>
      </c>
      <c r="E91" s="10">
        <v>131.80000000000001</v>
      </c>
      <c r="F91" s="10">
        <v>121.6</v>
      </c>
      <c r="G91" s="10">
        <v>128.19999999999999</v>
      </c>
      <c r="H91" s="10">
        <v>111.1</v>
      </c>
      <c r="I91" s="10">
        <v>132.80000000000001</v>
      </c>
      <c r="J91" s="10">
        <v>139.1</v>
      </c>
      <c r="K91" s="10">
        <v>137.4</v>
      </c>
      <c r="L91" s="10">
        <v>94.1</v>
      </c>
      <c r="M91" s="10">
        <v>125.5</v>
      </c>
      <c r="N91" s="10">
        <v>119.8</v>
      </c>
      <c r="O91" s="10">
        <v>130.9</v>
      </c>
      <c r="P91" s="10">
        <v>127.3</v>
      </c>
      <c r="Q91" s="10">
        <f t="shared" si="5"/>
        <v>124.88461538461539</v>
      </c>
      <c r="R91" s="10">
        <v>129.19999999999999</v>
      </c>
      <c r="S91" s="10">
        <v>126.4</v>
      </c>
      <c r="T91" s="10">
        <v>122</v>
      </c>
      <c r="U91" s="10">
        <v>125.7</v>
      </c>
      <c r="V91" s="10">
        <f t="shared" si="6"/>
        <v>124.7</v>
      </c>
      <c r="W91" s="10">
        <v>119</v>
      </c>
      <c r="X91" s="10">
        <v>119.8</v>
      </c>
      <c r="Y91" s="10">
        <v>121.1</v>
      </c>
      <c r="Z91" s="10">
        <f t="shared" si="7"/>
        <v>119.96666666666665</v>
      </c>
      <c r="AA91" s="10">
        <v>118.5</v>
      </c>
      <c r="AB91" s="10">
        <v>112.9</v>
      </c>
      <c r="AC91" s="10">
        <v>116.9</v>
      </c>
      <c r="AD91" s="10">
        <v>123.1</v>
      </c>
      <c r="AE91" s="10">
        <v>112.8</v>
      </c>
      <c r="AF91" s="10">
        <f t="shared" si="8"/>
        <v>114.85</v>
      </c>
      <c r="AG91" s="10">
        <v>117</v>
      </c>
      <c r="AH91" s="10">
        <v>123</v>
      </c>
      <c r="AI91" s="9">
        <f t="shared" si="9"/>
        <v>1.151315789473689</v>
      </c>
    </row>
    <row r="92" spans="1:35" x14ac:dyDescent="0.2">
      <c r="A92" s="1" t="s">
        <v>30</v>
      </c>
      <c r="B92" s="1">
        <v>2015</v>
      </c>
      <c r="C92" s="1" t="s">
        <v>40</v>
      </c>
      <c r="D92" s="10">
        <v>124</v>
      </c>
      <c r="E92" s="10">
        <v>131.5</v>
      </c>
      <c r="F92" s="10">
        <v>122</v>
      </c>
      <c r="G92" s="10">
        <v>128.69999999999999</v>
      </c>
      <c r="H92" s="10">
        <v>113.5</v>
      </c>
      <c r="I92" s="10">
        <v>133.30000000000001</v>
      </c>
      <c r="J92" s="10">
        <v>140.80000000000001</v>
      </c>
      <c r="K92" s="10">
        <v>133.80000000000001</v>
      </c>
      <c r="L92" s="10">
        <v>94.1</v>
      </c>
      <c r="M92" s="10">
        <v>123.4</v>
      </c>
      <c r="N92" s="10">
        <v>121</v>
      </c>
      <c r="O92" s="10">
        <v>131.69999999999999</v>
      </c>
      <c r="P92" s="10">
        <v>127.5</v>
      </c>
      <c r="Q92" s="10">
        <f t="shared" si="5"/>
        <v>125.02307692307691</v>
      </c>
      <c r="R92" s="10">
        <v>129.4</v>
      </c>
      <c r="S92" s="10">
        <v>128.80000000000001</v>
      </c>
      <c r="T92" s="10">
        <v>125.5</v>
      </c>
      <c r="U92" s="10">
        <v>128.30000000000001</v>
      </c>
      <c r="V92" s="10">
        <f t="shared" si="6"/>
        <v>127.53333333333335</v>
      </c>
      <c r="W92" s="10">
        <v>119.9</v>
      </c>
      <c r="X92" s="10">
        <v>123</v>
      </c>
      <c r="Y92" s="10">
        <v>123</v>
      </c>
      <c r="Z92" s="10">
        <f t="shared" si="7"/>
        <v>121.96666666666665</v>
      </c>
      <c r="AA92" s="10">
        <v>120.8</v>
      </c>
      <c r="AB92" s="10">
        <v>114.1</v>
      </c>
      <c r="AC92" s="10">
        <v>118</v>
      </c>
      <c r="AD92" s="10">
        <v>122.9</v>
      </c>
      <c r="AE92" s="10">
        <v>112.7</v>
      </c>
      <c r="AF92" s="10">
        <f t="shared" si="8"/>
        <v>115.35</v>
      </c>
      <c r="AG92" s="10">
        <v>118.1</v>
      </c>
      <c r="AH92" s="10">
        <v>124.7</v>
      </c>
      <c r="AI92" s="9">
        <f t="shared" si="9"/>
        <v>0.48348106365834692</v>
      </c>
    </row>
    <row r="93" spans="1:35" x14ac:dyDescent="0.2">
      <c r="A93" s="1" t="s">
        <v>33</v>
      </c>
      <c r="B93" s="1">
        <v>2015</v>
      </c>
      <c r="C93" s="1" t="s">
        <v>40</v>
      </c>
      <c r="D93" s="10">
        <v>123.2</v>
      </c>
      <c r="E93" s="10">
        <v>134.30000000000001</v>
      </c>
      <c r="F93" s="10">
        <v>119.5</v>
      </c>
      <c r="G93" s="10">
        <v>127.7</v>
      </c>
      <c r="H93" s="10">
        <v>106.3</v>
      </c>
      <c r="I93" s="10">
        <v>132.80000000000001</v>
      </c>
      <c r="J93" s="10">
        <v>153.5</v>
      </c>
      <c r="K93" s="10">
        <v>149.5</v>
      </c>
      <c r="L93" s="10">
        <v>85.7</v>
      </c>
      <c r="M93" s="10">
        <v>131.5</v>
      </c>
      <c r="N93" s="10">
        <v>118.3</v>
      </c>
      <c r="O93" s="10">
        <v>131.1</v>
      </c>
      <c r="P93" s="10">
        <v>129.5</v>
      </c>
      <c r="Q93" s="10">
        <f t="shared" si="5"/>
        <v>126.37692307692306</v>
      </c>
      <c r="R93" s="10">
        <v>133.1</v>
      </c>
      <c r="S93" s="10">
        <v>123.5</v>
      </c>
      <c r="T93" s="10">
        <v>117.9</v>
      </c>
      <c r="U93" s="10">
        <v>122.7</v>
      </c>
      <c r="V93" s="10">
        <f t="shared" si="6"/>
        <v>121.36666666666667</v>
      </c>
      <c r="W93" s="10">
        <v>119.9</v>
      </c>
      <c r="X93" s="10">
        <v>115.3</v>
      </c>
      <c r="Y93" s="10">
        <v>119.5</v>
      </c>
      <c r="Z93" s="10">
        <f t="shared" si="7"/>
        <v>118.23333333333333</v>
      </c>
      <c r="AA93" s="10">
        <v>116</v>
      </c>
      <c r="AB93" s="10">
        <v>111.5</v>
      </c>
      <c r="AC93" s="10">
        <v>116.6</v>
      </c>
      <c r="AD93" s="10">
        <v>125.4</v>
      </c>
      <c r="AE93" s="10">
        <v>111.7</v>
      </c>
      <c r="AF93" s="10">
        <f t="shared" si="8"/>
        <v>114.15</v>
      </c>
      <c r="AG93" s="10">
        <v>116.3</v>
      </c>
      <c r="AH93" s="10">
        <v>122.4</v>
      </c>
      <c r="AI93" s="9">
        <f t="shared" si="9"/>
        <v>0.57518488085456276</v>
      </c>
    </row>
    <row r="94" spans="1:35" x14ac:dyDescent="0.2">
      <c r="A94" s="1" t="s">
        <v>34</v>
      </c>
      <c r="B94" s="1">
        <v>2015</v>
      </c>
      <c r="C94" s="1" t="s">
        <v>40</v>
      </c>
      <c r="D94" s="10">
        <v>123.7</v>
      </c>
      <c r="E94" s="10">
        <v>132.5</v>
      </c>
      <c r="F94" s="10">
        <v>121</v>
      </c>
      <c r="G94" s="10">
        <v>128.30000000000001</v>
      </c>
      <c r="H94" s="10">
        <v>110.9</v>
      </c>
      <c r="I94" s="10">
        <v>133.1</v>
      </c>
      <c r="J94" s="10">
        <v>145.1</v>
      </c>
      <c r="K94" s="10">
        <v>139.1</v>
      </c>
      <c r="L94" s="10">
        <v>91.3</v>
      </c>
      <c r="M94" s="10">
        <v>126.1</v>
      </c>
      <c r="N94" s="10">
        <v>119.9</v>
      </c>
      <c r="O94" s="10">
        <v>131.4</v>
      </c>
      <c r="P94" s="10">
        <v>128.19999999999999</v>
      </c>
      <c r="Q94" s="10">
        <f t="shared" si="5"/>
        <v>125.43076923076924</v>
      </c>
      <c r="R94" s="10">
        <v>130.4</v>
      </c>
      <c r="S94" s="10">
        <v>126.7</v>
      </c>
      <c r="T94" s="10">
        <v>122.3</v>
      </c>
      <c r="U94" s="10">
        <v>126.1</v>
      </c>
      <c r="V94" s="10">
        <f t="shared" si="6"/>
        <v>125.03333333333335</v>
      </c>
      <c r="W94" s="10">
        <v>119.9</v>
      </c>
      <c r="X94" s="10">
        <v>120.1</v>
      </c>
      <c r="Y94" s="10">
        <v>121.3</v>
      </c>
      <c r="Z94" s="10">
        <f t="shared" si="7"/>
        <v>120.43333333333334</v>
      </c>
      <c r="AA94" s="10">
        <v>119</v>
      </c>
      <c r="AB94" s="10">
        <v>112.7</v>
      </c>
      <c r="AC94" s="10">
        <v>117.2</v>
      </c>
      <c r="AD94" s="10">
        <v>124.4</v>
      </c>
      <c r="AE94" s="10">
        <v>112.3</v>
      </c>
      <c r="AF94" s="10">
        <f t="shared" si="8"/>
        <v>114.75</v>
      </c>
      <c r="AG94" s="10">
        <v>117.2</v>
      </c>
      <c r="AH94" s="10">
        <v>123.6</v>
      </c>
      <c r="AI94" s="9">
        <f t="shared" si="9"/>
        <v>0.48780487804877587</v>
      </c>
    </row>
    <row r="95" spans="1:35" x14ac:dyDescent="0.2">
      <c r="A95" s="1" t="s">
        <v>30</v>
      </c>
      <c r="B95" s="1">
        <v>2015</v>
      </c>
      <c r="C95" s="1" t="s">
        <v>41</v>
      </c>
      <c r="D95" s="10">
        <v>124.7</v>
      </c>
      <c r="E95" s="10">
        <v>131.30000000000001</v>
      </c>
      <c r="F95" s="10">
        <v>121.3</v>
      </c>
      <c r="G95" s="10">
        <v>128.80000000000001</v>
      </c>
      <c r="H95" s="10">
        <v>114</v>
      </c>
      <c r="I95" s="10">
        <v>134.19999999999999</v>
      </c>
      <c r="J95" s="10">
        <v>153.6</v>
      </c>
      <c r="K95" s="10">
        <v>137.9</v>
      </c>
      <c r="L95" s="10">
        <v>93.1</v>
      </c>
      <c r="M95" s="10">
        <v>123.9</v>
      </c>
      <c r="N95" s="10">
        <v>121.5</v>
      </c>
      <c r="O95" s="10">
        <v>132.5</v>
      </c>
      <c r="P95" s="10">
        <v>129.80000000000001</v>
      </c>
      <c r="Q95" s="10">
        <f t="shared" si="5"/>
        <v>126.66153846153846</v>
      </c>
      <c r="R95" s="10">
        <v>130.1</v>
      </c>
      <c r="S95" s="10">
        <v>129.5</v>
      </c>
      <c r="T95" s="10">
        <v>126.3</v>
      </c>
      <c r="U95" s="10">
        <v>129</v>
      </c>
      <c r="V95" s="10">
        <f t="shared" si="6"/>
        <v>128.26666666666668</v>
      </c>
      <c r="W95" s="10">
        <v>120.9</v>
      </c>
      <c r="X95" s="10">
        <v>123.8</v>
      </c>
      <c r="Y95" s="10">
        <v>123.7</v>
      </c>
      <c r="Z95" s="10">
        <f t="shared" si="7"/>
        <v>122.8</v>
      </c>
      <c r="AA95" s="10">
        <v>121.1</v>
      </c>
      <c r="AB95" s="10">
        <v>113.6</v>
      </c>
      <c r="AC95" s="10">
        <v>118.5</v>
      </c>
      <c r="AD95" s="10">
        <v>123.6</v>
      </c>
      <c r="AE95" s="10">
        <v>112.5</v>
      </c>
      <c r="AF95" s="10">
        <f t="shared" si="8"/>
        <v>115.5</v>
      </c>
      <c r="AG95" s="10">
        <v>118.2</v>
      </c>
      <c r="AH95" s="10">
        <v>126.1</v>
      </c>
      <c r="AI95" s="9">
        <f t="shared" si="9"/>
        <v>1.1226944667201215</v>
      </c>
    </row>
    <row r="96" spans="1:35" x14ac:dyDescent="0.2">
      <c r="A96" s="1" t="s">
        <v>33</v>
      </c>
      <c r="B96" s="1">
        <v>2015</v>
      </c>
      <c r="C96" s="1" t="s">
        <v>41</v>
      </c>
      <c r="D96" s="10">
        <v>123.1</v>
      </c>
      <c r="E96" s="10">
        <v>131.69999999999999</v>
      </c>
      <c r="F96" s="10">
        <v>118.1</v>
      </c>
      <c r="G96" s="10">
        <v>128</v>
      </c>
      <c r="H96" s="10">
        <v>106.8</v>
      </c>
      <c r="I96" s="10">
        <v>130.1</v>
      </c>
      <c r="J96" s="10">
        <v>165.5</v>
      </c>
      <c r="K96" s="10">
        <v>156</v>
      </c>
      <c r="L96" s="10">
        <v>85.3</v>
      </c>
      <c r="M96" s="10">
        <v>132.69999999999999</v>
      </c>
      <c r="N96" s="10">
        <v>118.8</v>
      </c>
      <c r="O96" s="10">
        <v>131.69999999999999</v>
      </c>
      <c r="P96" s="10">
        <v>131.1</v>
      </c>
      <c r="Q96" s="10">
        <f t="shared" si="5"/>
        <v>127.6076923076923</v>
      </c>
      <c r="R96" s="10">
        <v>134.19999999999999</v>
      </c>
      <c r="S96" s="10">
        <v>123.7</v>
      </c>
      <c r="T96" s="10">
        <v>118.2</v>
      </c>
      <c r="U96" s="10">
        <v>122.9</v>
      </c>
      <c r="V96" s="10">
        <f t="shared" si="6"/>
        <v>121.60000000000001</v>
      </c>
      <c r="W96" s="10">
        <v>120.9</v>
      </c>
      <c r="X96" s="10">
        <v>115.3</v>
      </c>
      <c r="Y96" s="10">
        <v>120</v>
      </c>
      <c r="Z96" s="10">
        <f t="shared" si="7"/>
        <v>118.73333333333333</v>
      </c>
      <c r="AA96" s="10">
        <v>116.6</v>
      </c>
      <c r="AB96" s="10">
        <v>109.9</v>
      </c>
      <c r="AC96" s="10">
        <v>117.2</v>
      </c>
      <c r="AD96" s="10">
        <v>126.2</v>
      </c>
      <c r="AE96" s="10">
        <v>112</v>
      </c>
      <c r="AF96" s="10">
        <f t="shared" si="8"/>
        <v>114.6</v>
      </c>
      <c r="AG96" s="10">
        <v>116.2</v>
      </c>
      <c r="AH96" s="10">
        <v>123.2</v>
      </c>
      <c r="AI96" s="9">
        <f t="shared" si="9"/>
        <v>0.65359477124182774</v>
      </c>
    </row>
    <row r="97" spans="1:35" x14ac:dyDescent="0.2">
      <c r="A97" s="1" t="s">
        <v>34</v>
      </c>
      <c r="B97" s="1">
        <v>2015</v>
      </c>
      <c r="C97" s="1" t="s">
        <v>41</v>
      </c>
      <c r="D97" s="10">
        <v>124.2</v>
      </c>
      <c r="E97" s="10">
        <v>131.4</v>
      </c>
      <c r="F97" s="10">
        <v>120.1</v>
      </c>
      <c r="G97" s="10">
        <v>128.5</v>
      </c>
      <c r="H97" s="10">
        <v>111.4</v>
      </c>
      <c r="I97" s="10">
        <v>132.30000000000001</v>
      </c>
      <c r="J97" s="10">
        <v>157.6</v>
      </c>
      <c r="K97" s="10">
        <v>144</v>
      </c>
      <c r="L97" s="10">
        <v>90.5</v>
      </c>
      <c r="M97" s="10">
        <v>126.8</v>
      </c>
      <c r="N97" s="10">
        <v>120.4</v>
      </c>
      <c r="O97" s="10">
        <v>132.1</v>
      </c>
      <c r="P97" s="10">
        <v>130.30000000000001</v>
      </c>
      <c r="Q97" s="10">
        <f t="shared" si="5"/>
        <v>126.89230769230768</v>
      </c>
      <c r="R97" s="10">
        <v>131.19999999999999</v>
      </c>
      <c r="S97" s="10">
        <v>127.2</v>
      </c>
      <c r="T97" s="10">
        <v>122.9</v>
      </c>
      <c r="U97" s="10">
        <v>126.6</v>
      </c>
      <c r="V97" s="10">
        <f t="shared" si="6"/>
        <v>125.56666666666668</v>
      </c>
      <c r="W97" s="10">
        <v>120.9</v>
      </c>
      <c r="X97" s="10">
        <v>120.6</v>
      </c>
      <c r="Y97" s="10">
        <v>122</v>
      </c>
      <c r="Z97" s="10">
        <f t="shared" si="7"/>
        <v>121.16666666666667</v>
      </c>
      <c r="AA97" s="10">
        <v>119.4</v>
      </c>
      <c r="AB97" s="10">
        <v>111.7</v>
      </c>
      <c r="AC97" s="10">
        <v>117.8</v>
      </c>
      <c r="AD97" s="10">
        <v>125.1</v>
      </c>
      <c r="AE97" s="10">
        <v>112.3</v>
      </c>
      <c r="AF97" s="10">
        <f t="shared" si="8"/>
        <v>115.05</v>
      </c>
      <c r="AG97" s="10">
        <v>117.2</v>
      </c>
      <c r="AH97" s="10">
        <v>124.8</v>
      </c>
      <c r="AI97" s="9">
        <f t="shared" si="9"/>
        <v>0.97087378640776933</v>
      </c>
    </row>
    <row r="98" spans="1:35" x14ac:dyDescent="0.2">
      <c r="A98" s="1" t="s">
        <v>30</v>
      </c>
      <c r="B98" s="1">
        <v>2015</v>
      </c>
      <c r="C98" s="1" t="s">
        <v>42</v>
      </c>
      <c r="D98" s="10">
        <v>125.1</v>
      </c>
      <c r="E98" s="10">
        <v>131.1</v>
      </c>
      <c r="F98" s="10">
        <v>120.7</v>
      </c>
      <c r="G98" s="10">
        <v>129.19999999999999</v>
      </c>
      <c r="H98" s="10">
        <v>114.7</v>
      </c>
      <c r="I98" s="10">
        <v>132.30000000000001</v>
      </c>
      <c r="J98" s="10">
        <v>158.9</v>
      </c>
      <c r="K98" s="10">
        <v>142.1</v>
      </c>
      <c r="L98" s="10">
        <v>92.5</v>
      </c>
      <c r="M98" s="10">
        <v>125.4</v>
      </c>
      <c r="N98" s="10">
        <v>121.9</v>
      </c>
      <c r="O98" s="10">
        <v>132.69999999999999</v>
      </c>
      <c r="P98" s="10">
        <v>131</v>
      </c>
      <c r="Q98" s="10">
        <f t="shared" si="5"/>
        <v>127.50769230769232</v>
      </c>
      <c r="R98" s="10">
        <v>131</v>
      </c>
      <c r="S98" s="10">
        <v>130.4</v>
      </c>
      <c r="T98" s="10">
        <v>126.8</v>
      </c>
      <c r="U98" s="10">
        <v>129.9</v>
      </c>
      <c r="V98" s="10">
        <f t="shared" si="6"/>
        <v>129.03333333333333</v>
      </c>
      <c r="W98" s="10">
        <v>121.6</v>
      </c>
      <c r="X98" s="10">
        <v>123.7</v>
      </c>
      <c r="Y98" s="10">
        <v>124.5</v>
      </c>
      <c r="Z98" s="10">
        <f t="shared" si="7"/>
        <v>123.26666666666667</v>
      </c>
      <c r="AA98" s="10">
        <v>121.4</v>
      </c>
      <c r="AB98" s="10">
        <v>113.8</v>
      </c>
      <c r="AC98" s="10">
        <v>119.6</v>
      </c>
      <c r="AD98" s="10">
        <v>124.5</v>
      </c>
      <c r="AE98" s="10">
        <v>113.7</v>
      </c>
      <c r="AF98" s="10">
        <f t="shared" si="8"/>
        <v>116.65</v>
      </c>
      <c r="AG98" s="10">
        <v>118.8</v>
      </c>
      <c r="AH98" s="10">
        <v>127</v>
      </c>
      <c r="AI98" s="9">
        <f t="shared" si="9"/>
        <v>0.71371927042030592</v>
      </c>
    </row>
    <row r="99" spans="1:35" x14ac:dyDescent="0.2">
      <c r="A99" s="1" t="s">
        <v>33</v>
      </c>
      <c r="B99" s="1">
        <v>2015</v>
      </c>
      <c r="C99" s="1" t="s">
        <v>42</v>
      </c>
      <c r="D99" s="10">
        <v>123.4</v>
      </c>
      <c r="E99" s="10">
        <v>129</v>
      </c>
      <c r="F99" s="10">
        <v>115.6</v>
      </c>
      <c r="G99" s="10">
        <v>128.30000000000001</v>
      </c>
      <c r="H99" s="10">
        <v>107</v>
      </c>
      <c r="I99" s="10">
        <v>124</v>
      </c>
      <c r="J99" s="10">
        <v>168.5</v>
      </c>
      <c r="K99" s="10">
        <v>165.4</v>
      </c>
      <c r="L99" s="10">
        <v>86.3</v>
      </c>
      <c r="M99" s="10">
        <v>134.4</v>
      </c>
      <c r="N99" s="10">
        <v>119.1</v>
      </c>
      <c r="O99" s="10">
        <v>132.30000000000001</v>
      </c>
      <c r="P99" s="10">
        <v>131.5</v>
      </c>
      <c r="Q99" s="10">
        <f t="shared" si="5"/>
        <v>128.06153846153845</v>
      </c>
      <c r="R99" s="10">
        <v>134.69999999999999</v>
      </c>
      <c r="S99" s="10">
        <v>124</v>
      </c>
      <c r="T99" s="10">
        <v>118.6</v>
      </c>
      <c r="U99" s="10">
        <v>123.2</v>
      </c>
      <c r="V99" s="10">
        <f t="shared" si="6"/>
        <v>121.93333333333334</v>
      </c>
      <c r="W99" s="10">
        <v>121.6</v>
      </c>
      <c r="X99" s="10">
        <v>115.1</v>
      </c>
      <c r="Y99" s="10">
        <v>120.4</v>
      </c>
      <c r="Z99" s="10">
        <f t="shared" si="7"/>
        <v>119.03333333333335</v>
      </c>
      <c r="AA99" s="10">
        <v>117.1</v>
      </c>
      <c r="AB99" s="10">
        <v>109.1</v>
      </c>
      <c r="AC99" s="10">
        <v>117.3</v>
      </c>
      <c r="AD99" s="10">
        <v>126.5</v>
      </c>
      <c r="AE99" s="10">
        <v>112.9</v>
      </c>
      <c r="AF99" s="10">
        <f t="shared" si="8"/>
        <v>115.1</v>
      </c>
      <c r="AG99" s="10">
        <v>116.2</v>
      </c>
      <c r="AH99" s="10">
        <v>123.5</v>
      </c>
      <c r="AI99" s="9">
        <f t="shared" si="9"/>
        <v>0.2435064935064912</v>
      </c>
    </row>
    <row r="100" spans="1:35" x14ac:dyDescent="0.2">
      <c r="A100" s="1" t="s">
        <v>34</v>
      </c>
      <c r="B100" s="1">
        <v>2015</v>
      </c>
      <c r="C100" s="1" t="s">
        <v>42</v>
      </c>
      <c r="D100" s="10">
        <v>124.6</v>
      </c>
      <c r="E100" s="10">
        <v>130.4</v>
      </c>
      <c r="F100" s="10">
        <v>118.7</v>
      </c>
      <c r="G100" s="10">
        <v>128.9</v>
      </c>
      <c r="H100" s="10">
        <v>111.9</v>
      </c>
      <c r="I100" s="10">
        <v>128.4</v>
      </c>
      <c r="J100" s="10">
        <v>162.19999999999999</v>
      </c>
      <c r="K100" s="10">
        <v>150</v>
      </c>
      <c r="L100" s="10">
        <v>90.4</v>
      </c>
      <c r="M100" s="10">
        <v>128.4</v>
      </c>
      <c r="N100" s="10">
        <v>120.7</v>
      </c>
      <c r="O100" s="10">
        <v>132.5</v>
      </c>
      <c r="P100" s="10">
        <v>131.19999999999999</v>
      </c>
      <c r="Q100" s="10">
        <f t="shared" si="5"/>
        <v>127.56153846153848</v>
      </c>
      <c r="R100" s="10">
        <v>132</v>
      </c>
      <c r="S100" s="10">
        <v>127.9</v>
      </c>
      <c r="T100" s="10">
        <v>123.4</v>
      </c>
      <c r="U100" s="10">
        <v>127.2</v>
      </c>
      <c r="V100" s="10">
        <f t="shared" si="6"/>
        <v>126.16666666666667</v>
      </c>
      <c r="W100" s="10">
        <v>121.6</v>
      </c>
      <c r="X100" s="10">
        <v>120.4</v>
      </c>
      <c r="Y100" s="10">
        <v>122.6</v>
      </c>
      <c r="Z100" s="10">
        <f t="shared" si="7"/>
        <v>121.53333333333335</v>
      </c>
      <c r="AA100" s="10">
        <v>119.8</v>
      </c>
      <c r="AB100" s="10">
        <v>111.3</v>
      </c>
      <c r="AC100" s="10">
        <v>118.3</v>
      </c>
      <c r="AD100" s="10">
        <v>125.7</v>
      </c>
      <c r="AE100" s="10">
        <v>113.4</v>
      </c>
      <c r="AF100" s="10">
        <f t="shared" si="8"/>
        <v>115.85</v>
      </c>
      <c r="AG100" s="10">
        <v>117.5</v>
      </c>
      <c r="AH100" s="10">
        <v>125.4</v>
      </c>
      <c r="AI100" s="9">
        <f t="shared" si="9"/>
        <v>0.48076923076923767</v>
      </c>
    </row>
    <row r="101" spans="1:35" x14ac:dyDescent="0.2">
      <c r="A101" s="1" t="s">
        <v>30</v>
      </c>
      <c r="B101" s="1">
        <v>2015</v>
      </c>
      <c r="C101" s="1" t="s">
        <v>43</v>
      </c>
      <c r="D101" s="10">
        <v>125.6</v>
      </c>
      <c r="E101" s="10">
        <v>130.4</v>
      </c>
      <c r="F101" s="10">
        <v>120.8</v>
      </c>
      <c r="G101" s="10">
        <v>129.4</v>
      </c>
      <c r="H101" s="10">
        <v>115.8</v>
      </c>
      <c r="I101" s="10">
        <v>133.19999999999999</v>
      </c>
      <c r="J101" s="10">
        <v>157.69999999999999</v>
      </c>
      <c r="K101" s="10">
        <v>154.19999999999999</v>
      </c>
      <c r="L101" s="10">
        <v>93.7</v>
      </c>
      <c r="M101" s="10">
        <v>126.6</v>
      </c>
      <c r="N101" s="10">
        <v>122.3</v>
      </c>
      <c r="O101" s="10">
        <v>133.1</v>
      </c>
      <c r="P101" s="10">
        <v>131.80000000000001</v>
      </c>
      <c r="Q101" s="10">
        <f t="shared" si="5"/>
        <v>128.8153846153846</v>
      </c>
      <c r="R101" s="10">
        <v>131.5</v>
      </c>
      <c r="S101" s="10">
        <v>131.1</v>
      </c>
      <c r="T101" s="10">
        <v>127.3</v>
      </c>
      <c r="U101" s="10">
        <v>130.6</v>
      </c>
      <c r="V101" s="10">
        <f t="shared" si="6"/>
        <v>129.66666666666666</v>
      </c>
      <c r="W101" s="10">
        <v>122.4</v>
      </c>
      <c r="X101" s="10">
        <v>124.4</v>
      </c>
      <c r="Y101" s="10">
        <v>125.1</v>
      </c>
      <c r="Z101" s="10">
        <f t="shared" si="7"/>
        <v>123.96666666666665</v>
      </c>
      <c r="AA101" s="10">
        <v>122</v>
      </c>
      <c r="AB101" s="10">
        <v>113.8</v>
      </c>
      <c r="AC101" s="10">
        <v>120.1</v>
      </c>
      <c r="AD101" s="10">
        <v>125.1</v>
      </c>
      <c r="AE101" s="10">
        <v>114.2</v>
      </c>
      <c r="AF101" s="10">
        <f t="shared" si="8"/>
        <v>117.15</v>
      </c>
      <c r="AG101" s="10">
        <v>119.2</v>
      </c>
      <c r="AH101" s="10">
        <v>127.7</v>
      </c>
      <c r="AI101" s="9">
        <f t="shared" si="9"/>
        <v>0.55118110236220696</v>
      </c>
    </row>
    <row r="102" spans="1:35" x14ac:dyDescent="0.2">
      <c r="A102" s="1" t="s">
        <v>33</v>
      </c>
      <c r="B102" s="1">
        <v>2015</v>
      </c>
      <c r="C102" s="1" t="s">
        <v>43</v>
      </c>
      <c r="D102" s="10">
        <v>123.6</v>
      </c>
      <c r="E102" s="10">
        <v>128.6</v>
      </c>
      <c r="F102" s="10">
        <v>115.9</v>
      </c>
      <c r="G102" s="10">
        <v>128.5</v>
      </c>
      <c r="H102" s="10">
        <v>109</v>
      </c>
      <c r="I102" s="10">
        <v>124.1</v>
      </c>
      <c r="J102" s="10">
        <v>165.8</v>
      </c>
      <c r="K102" s="10">
        <v>187.2</v>
      </c>
      <c r="L102" s="10">
        <v>89.4</v>
      </c>
      <c r="M102" s="10">
        <v>135.80000000000001</v>
      </c>
      <c r="N102" s="10">
        <v>119.4</v>
      </c>
      <c r="O102" s="10">
        <v>132.9</v>
      </c>
      <c r="P102" s="10">
        <v>132.6</v>
      </c>
      <c r="Q102" s="10">
        <f t="shared" si="5"/>
        <v>130.21538461538464</v>
      </c>
      <c r="R102" s="10">
        <v>135.30000000000001</v>
      </c>
      <c r="S102" s="10">
        <v>124.4</v>
      </c>
      <c r="T102" s="10">
        <v>118.8</v>
      </c>
      <c r="U102" s="10">
        <v>123.6</v>
      </c>
      <c r="V102" s="10">
        <f t="shared" si="6"/>
        <v>122.26666666666665</v>
      </c>
      <c r="W102" s="10">
        <v>122.4</v>
      </c>
      <c r="X102" s="10">
        <v>114.9</v>
      </c>
      <c r="Y102" s="10">
        <v>120.7</v>
      </c>
      <c r="Z102" s="10">
        <f t="shared" si="7"/>
        <v>119.33333333333333</v>
      </c>
      <c r="AA102" s="10">
        <v>117.7</v>
      </c>
      <c r="AB102" s="10">
        <v>109.3</v>
      </c>
      <c r="AC102" s="10">
        <v>117.7</v>
      </c>
      <c r="AD102" s="10">
        <v>126.5</v>
      </c>
      <c r="AE102" s="10">
        <v>113.5</v>
      </c>
      <c r="AF102" s="10">
        <f t="shared" si="8"/>
        <v>115.6</v>
      </c>
      <c r="AG102" s="10">
        <v>116.5</v>
      </c>
      <c r="AH102" s="10">
        <v>124.2</v>
      </c>
      <c r="AI102" s="9">
        <f t="shared" si="9"/>
        <v>0.56680161943320062</v>
      </c>
    </row>
    <row r="103" spans="1:35" x14ac:dyDescent="0.2">
      <c r="A103" s="1" t="s">
        <v>34</v>
      </c>
      <c r="B103" s="1">
        <v>2015</v>
      </c>
      <c r="C103" s="1" t="s">
        <v>43</v>
      </c>
      <c r="D103" s="10">
        <v>125</v>
      </c>
      <c r="E103" s="10">
        <v>129.80000000000001</v>
      </c>
      <c r="F103" s="10">
        <v>118.9</v>
      </c>
      <c r="G103" s="10">
        <v>129.1</v>
      </c>
      <c r="H103" s="10">
        <v>113.3</v>
      </c>
      <c r="I103" s="10">
        <v>129</v>
      </c>
      <c r="J103" s="10">
        <v>160.4</v>
      </c>
      <c r="K103" s="10">
        <v>165.3</v>
      </c>
      <c r="L103" s="10">
        <v>92.3</v>
      </c>
      <c r="M103" s="10">
        <v>129.69999999999999</v>
      </c>
      <c r="N103" s="10">
        <v>121.1</v>
      </c>
      <c r="O103" s="10">
        <v>133</v>
      </c>
      <c r="P103" s="10">
        <v>132.1</v>
      </c>
      <c r="Q103" s="10">
        <f t="shared" si="5"/>
        <v>129.15384615384613</v>
      </c>
      <c r="R103" s="10">
        <v>132.5</v>
      </c>
      <c r="S103" s="10">
        <v>128.5</v>
      </c>
      <c r="T103" s="10">
        <v>123.8</v>
      </c>
      <c r="U103" s="10">
        <v>127.8</v>
      </c>
      <c r="V103" s="10">
        <f t="shared" si="6"/>
        <v>126.7</v>
      </c>
      <c r="W103" s="10">
        <v>122.4</v>
      </c>
      <c r="X103" s="10">
        <v>120.8</v>
      </c>
      <c r="Y103" s="10">
        <v>123</v>
      </c>
      <c r="Z103" s="10">
        <f t="shared" si="7"/>
        <v>122.06666666666666</v>
      </c>
      <c r="AA103" s="10">
        <v>120.4</v>
      </c>
      <c r="AB103" s="10">
        <v>111.4</v>
      </c>
      <c r="AC103" s="10">
        <v>118.7</v>
      </c>
      <c r="AD103" s="10">
        <v>125.9</v>
      </c>
      <c r="AE103" s="10">
        <v>113.9</v>
      </c>
      <c r="AF103" s="10">
        <f t="shared" si="8"/>
        <v>116.30000000000001</v>
      </c>
      <c r="AG103" s="10">
        <v>117.9</v>
      </c>
      <c r="AH103" s="10">
        <v>126.1</v>
      </c>
      <c r="AI103" s="9">
        <f t="shared" si="9"/>
        <v>0.55821371610844384</v>
      </c>
    </row>
    <row r="104" spans="1:35" x14ac:dyDescent="0.2">
      <c r="A104" s="1" t="s">
        <v>30</v>
      </c>
      <c r="B104" s="1">
        <v>2015</v>
      </c>
      <c r="C104" s="1" t="s">
        <v>44</v>
      </c>
      <c r="D104" s="10">
        <v>126.1</v>
      </c>
      <c r="E104" s="10">
        <v>130.6</v>
      </c>
      <c r="F104" s="10">
        <v>121.7</v>
      </c>
      <c r="G104" s="10">
        <v>129.5</v>
      </c>
      <c r="H104" s="10">
        <v>117.8</v>
      </c>
      <c r="I104" s="10">
        <v>132.1</v>
      </c>
      <c r="J104" s="10">
        <v>155.19999999999999</v>
      </c>
      <c r="K104" s="10">
        <v>160.80000000000001</v>
      </c>
      <c r="L104" s="10">
        <v>94.5</v>
      </c>
      <c r="M104" s="10">
        <v>128.30000000000001</v>
      </c>
      <c r="N104" s="10">
        <v>123.1</v>
      </c>
      <c r="O104" s="10">
        <v>134.19999999999999</v>
      </c>
      <c r="P104" s="10">
        <v>132.4</v>
      </c>
      <c r="Q104" s="10">
        <f t="shared" si="5"/>
        <v>129.71538461538461</v>
      </c>
      <c r="R104" s="10">
        <v>132.19999999999999</v>
      </c>
      <c r="S104" s="10">
        <v>132.1</v>
      </c>
      <c r="T104" s="10">
        <v>128.19999999999999</v>
      </c>
      <c r="U104" s="10">
        <v>131.5</v>
      </c>
      <c r="V104" s="10">
        <f t="shared" si="6"/>
        <v>130.6</v>
      </c>
      <c r="W104" s="10">
        <v>122.9</v>
      </c>
      <c r="X104" s="10">
        <v>125.6</v>
      </c>
      <c r="Y104" s="10">
        <v>125.6</v>
      </c>
      <c r="Z104" s="10">
        <f t="shared" si="7"/>
        <v>124.7</v>
      </c>
      <c r="AA104" s="10">
        <v>122.6</v>
      </c>
      <c r="AB104" s="10">
        <v>114</v>
      </c>
      <c r="AC104" s="10">
        <v>120.9</v>
      </c>
      <c r="AD104" s="10">
        <v>125.8</v>
      </c>
      <c r="AE104" s="10">
        <v>114.2</v>
      </c>
      <c r="AF104" s="10">
        <f t="shared" si="8"/>
        <v>117.55000000000001</v>
      </c>
      <c r="AG104" s="10">
        <v>119.6</v>
      </c>
      <c r="AH104" s="10">
        <v>128.30000000000001</v>
      </c>
      <c r="AI104" s="9">
        <f t="shared" si="9"/>
        <v>0.46985121378230893</v>
      </c>
    </row>
    <row r="105" spans="1:35" x14ac:dyDescent="0.2">
      <c r="A105" s="1" t="s">
        <v>33</v>
      </c>
      <c r="B105" s="1">
        <v>2015</v>
      </c>
      <c r="C105" s="1" t="s">
        <v>44</v>
      </c>
      <c r="D105" s="10">
        <v>124</v>
      </c>
      <c r="E105" s="10">
        <v>129.80000000000001</v>
      </c>
      <c r="F105" s="10">
        <v>121.5</v>
      </c>
      <c r="G105" s="10">
        <v>128.6</v>
      </c>
      <c r="H105" s="10">
        <v>110</v>
      </c>
      <c r="I105" s="10">
        <v>123.7</v>
      </c>
      <c r="J105" s="10">
        <v>164.6</v>
      </c>
      <c r="K105" s="10">
        <v>191.6</v>
      </c>
      <c r="L105" s="10">
        <v>90.8</v>
      </c>
      <c r="M105" s="10">
        <v>137.1</v>
      </c>
      <c r="N105" s="10">
        <v>119.8</v>
      </c>
      <c r="O105" s="10">
        <v>133.69999999999999</v>
      </c>
      <c r="P105" s="10">
        <v>133.30000000000001</v>
      </c>
      <c r="Q105" s="10">
        <f t="shared" si="5"/>
        <v>131.42307692307691</v>
      </c>
      <c r="R105" s="10">
        <v>137.6</v>
      </c>
      <c r="S105" s="10">
        <v>125</v>
      </c>
      <c r="T105" s="10">
        <v>119.3</v>
      </c>
      <c r="U105" s="10">
        <v>124.2</v>
      </c>
      <c r="V105" s="10">
        <f t="shared" si="6"/>
        <v>122.83333333333333</v>
      </c>
      <c r="W105" s="10">
        <v>122.9</v>
      </c>
      <c r="X105" s="10">
        <v>115.1</v>
      </c>
      <c r="Y105" s="10">
        <v>121</v>
      </c>
      <c r="Z105" s="10">
        <f t="shared" si="7"/>
        <v>119.66666666666667</v>
      </c>
      <c r="AA105" s="10">
        <v>118.1</v>
      </c>
      <c r="AB105" s="10">
        <v>109.3</v>
      </c>
      <c r="AC105" s="10">
        <v>117.9</v>
      </c>
      <c r="AD105" s="10">
        <v>126.6</v>
      </c>
      <c r="AE105" s="10">
        <v>113.3</v>
      </c>
      <c r="AF105" s="10">
        <f t="shared" si="8"/>
        <v>115.6</v>
      </c>
      <c r="AG105" s="10">
        <v>116.6</v>
      </c>
      <c r="AH105" s="10">
        <v>124.6</v>
      </c>
      <c r="AI105" s="9">
        <f t="shared" si="9"/>
        <v>0.32206119162640218</v>
      </c>
    </row>
    <row r="106" spans="1:35" x14ac:dyDescent="0.2">
      <c r="A106" s="1" t="s">
        <v>34</v>
      </c>
      <c r="B106" s="1">
        <v>2015</v>
      </c>
      <c r="C106" s="1" t="s">
        <v>44</v>
      </c>
      <c r="D106" s="10">
        <v>125.4</v>
      </c>
      <c r="E106" s="10">
        <v>130.30000000000001</v>
      </c>
      <c r="F106" s="10">
        <v>121.6</v>
      </c>
      <c r="G106" s="10">
        <v>129.19999999999999</v>
      </c>
      <c r="H106" s="10">
        <v>114.9</v>
      </c>
      <c r="I106" s="10">
        <v>128.19999999999999</v>
      </c>
      <c r="J106" s="10">
        <v>158.4</v>
      </c>
      <c r="K106" s="10">
        <v>171.2</v>
      </c>
      <c r="L106" s="10">
        <v>93.3</v>
      </c>
      <c r="M106" s="10">
        <v>131.19999999999999</v>
      </c>
      <c r="N106" s="10">
        <v>121.7</v>
      </c>
      <c r="O106" s="10">
        <v>134</v>
      </c>
      <c r="P106" s="10">
        <v>132.69999999999999</v>
      </c>
      <c r="Q106" s="10">
        <f t="shared" si="5"/>
        <v>130.16153846153844</v>
      </c>
      <c r="R106" s="10">
        <v>133.6</v>
      </c>
      <c r="S106" s="10">
        <v>129.30000000000001</v>
      </c>
      <c r="T106" s="10">
        <v>124.5</v>
      </c>
      <c r="U106" s="10">
        <v>128.6</v>
      </c>
      <c r="V106" s="10">
        <f t="shared" si="6"/>
        <v>127.46666666666665</v>
      </c>
      <c r="W106" s="10">
        <v>122.9</v>
      </c>
      <c r="X106" s="10">
        <v>121.6</v>
      </c>
      <c r="Y106" s="10">
        <v>123.4</v>
      </c>
      <c r="Z106" s="10">
        <f t="shared" si="7"/>
        <v>122.63333333333333</v>
      </c>
      <c r="AA106" s="10">
        <v>120.9</v>
      </c>
      <c r="AB106" s="10">
        <v>111.5</v>
      </c>
      <c r="AC106" s="10">
        <v>119.2</v>
      </c>
      <c r="AD106" s="10">
        <v>126.3</v>
      </c>
      <c r="AE106" s="10">
        <v>113.8</v>
      </c>
      <c r="AF106" s="10">
        <f t="shared" si="8"/>
        <v>116.5</v>
      </c>
      <c r="AG106" s="10">
        <v>118.1</v>
      </c>
      <c r="AH106" s="10">
        <v>126.6</v>
      </c>
      <c r="AI106" s="9">
        <f t="shared" si="9"/>
        <v>0.39651070578905628</v>
      </c>
    </row>
    <row r="107" spans="1:35" x14ac:dyDescent="0.2">
      <c r="A107" s="1" t="s">
        <v>30</v>
      </c>
      <c r="B107" s="1">
        <v>2015</v>
      </c>
      <c r="C107" s="1" t="s">
        <v>45</v>
      </c>
      <c r="D107" s="10">
        <v>126.3</v>
      </c>
      <c r="E107" s="10">
        <v>131.30000000000001</v>
      </c>
      <c r="F107" s="10">
        <v>123.3</v>
      </c>
      <c r="G107" s="10">
        <v>129.80000000000001</v>
      </c>
      <c r="H107" s="10">
        <v>118.3</v>
      </c>
      <c r="I107" s="10">
        <v>131.6</v>
      </c>
      <c r="J107" s="10">
        <v>145.5</v>
      </c>
      <c r="K107" s="10">
        <v>162.1</v>
      </c>
      <c r="L107" s="10">
        <v>95.4</v>
      </c>
      <c r="M107" s="10">
        <v>128.9</v>
      </c>
      <c r="N107" s="10">
        <v>123.3</v>
      </c>
      <c r="O107" s="10">
        <v>135.1</v>
      </c>
      <c r="P107" s="10">
        <v>131.4</v>
      </c>
      <c r="Q107" s="10">
        <f t="shared" si="5"/>
        <v>129.40769230769232</v>
      </c>
      <c r="R107" s="10">
        <v>133.1</v>
      </c>
      <c r="S107" s="10">
        <v>132.5</v>
      </c>
      <c r="T107" s="10">
        <v>128.5</v>
      </c>
      <c r="U107" s="10">
        <v>131.9</v>
      </c>
      <c r="V107" s="10">
        <f t="shared" si="6"/>
        <v>130.96666666666667</v>
      </c>
      <c r="W107" s="10">
        <v>122.4</v>
      </c>
      <c r="X107" s="10">
        <v>125.7</v>
      </c>
      <c r="Y107" s="10">
        <v>126</v>
      </c>
      <c r="Z107" s="10">
        <f t="shared" si="7"/>
        <v>124.7</v>
      </c>
      <c r="AA107" s="10">
        <v>123.1</v>
      </c>
      <c r="AB107" s="10">
        <v>114</v>
      </c>
      <c r="AC107" s="10">
        <v>121.6</v>
      </c>
      <c r="AD107" s="10">
        <v>125.6</v>
      </c>
      <c r="AE107" s="10">
        <v>114.1</v>
      </c>
      <c r="AF107" s="10">
        <f t="shared" si="8"/>
        <v>117.85</v>
      </c>
      <c r="AG107" s="10">
        <v>119.8</v>
      </c>
      <c r="AH107" s="10">
        <v>127.9</v>
      </c>
      <c r="AI107" s="9">
        <f t="shared" si="9"/>
        <v>-0.31176929072486798</v>
      </c>
    </row>
    <row r="108" spans="1:35" x14ac:dyDescent="0.2">
      <c r="A108" s="1" t="s">
        <v>33</v>
      </c>
      <c r="B108" s="1">
        <v>2015</v>
      </c>
      <c r="C108" s="1" t="s">
        <v>45</v>
      </c>
      <c r="D108" s="10">
        <v>124.3</v>
      </c>
      <c r="E108" s="10">
        <v>131.69999999999999</v>
      </c>
      <c r="F108" s="10">
        <v>127.1</v>
      </c>
      <c r="G108" s="10">
        <v>128.6</v>
      </c>
      <c r="H108" s="10">
        <v>110</v>
      </c>
      <c r="I108" s="10">
        <v>120.8</v>
      </c>
      <c r="J108" s="10">
        <v>149</v>
      </c>
      <c r="K108" s="10">
        <v>190.1</v>
      </c>
      <c r="L108" s="10">
        <v>92.7</v>
      </c>
      <c r="M108" s="10">
        <v>138.6</v>
      </c>
      <c r="N108" s="10">
        <v>120.2</v>
      </c>
      <c r="O108" s="10">
        <v>134.19999999999999</v>
      </c>
      <c r="P108" s="10">
        <v>131.5</v>
      </c>
      <c r="Q108" s="10">
        <f t="shared" si="5"/>
        <v>130.67692307692306</v>
      </c>
      <c r="R108" s="10">
        <v>138.19999999999999</v>
      </c>
      <c r="S108" s="10">
        <v>125.4</v>
      </c>
      <c r="T108" s="10">
        <v>119.5</v>
      </c>
      <c r="U108" s="10">
        <v>124.5</v>
      </c>
      <c r="V108" s="10">
        <f t="shared" si="6"/>
        <v>123.13333333333333</v>
      </c>
      <c r="W108" s="10">
        <v>122.4</v>
      </c>
      <c r="X108" s="10">
        <v>116</v>
      </c>
      <c r="Y108" s="10">
        <v>121</v>
      </c>
      <c r="Z108" s="10">
        <f t="shared" si="7"/>
        <v>119.8</v>
      </c>
      <c r="AA108" s="10">
        <v>118.6</v>
      </c>
      <c r="AB108" s="10">
        <v>109.3</v>
      </c>
      <c r="AC108" s="10">
        <v>118.1</v>
      </c>
      <c r="AD108" s="10">
        <v>126.6</v>
      </c>
      <c r="AE108" s="10">
        <v>113.2</v>
      </c>
      <c r="AF108" s="10">
        <f t="shared" si="8"/>
        <v>115.65</v>
      </c>
      <c r="AG108" s="10">
        <v>116.7</v>
      </c>
      <c r="AH108" s="10">
        <v>124</v>
      </c>
      <c r="AI108" s="9">
        <f t="shared" si="9"/>
        <v>-0.4815409309791287</v>
      </c>
    </row>
    <row r="109" spans="1:35" x14ac:dyDescent="0.2">
      <c r="A109" s="1" t="s">
        <v>34</v>
      </c>
      <c r="B109" s="1">
        <v>2015</v>
      </c>
      <c r="C109" s="1" t="s">
        <v>45</v>
      </c>
      <c r="D109" s="10">
        <v>125.7</v>
      </c>
      <c r="E109" s="10">
        <v>131.4</v>
      </c>
      <c r="F109" s="10">
        <v>124.8</v>
      </c>
      <c r="G109" s="10">
        <v>129.4</v>
      </c>
      <c r="H109" s="10">
        <v>115.3</v>
      </c>
      <c r="I109" s="10">
        <v>126.6</v>
      </c>
      <c r="J109" s="10">
        <v>146.69999999999999</v>
      </c>
      <c r="K109" s="10">
        <v>171.5</v>
      </c>
      <c r="L109" s="10">
        <v>94.5</v>
      </c>
      <c r="M109" s="10">
        <v>132.1</v>
      </c>
      <c r="N109" s="10">
        <v>122</v>
      </c>
      <c r="O109" s="10">
        <v>134.69999999999999</v>
      </c>
      <c r="P109" s="10">
        <v>131.4</v>
      </c>
      <c r="Q109" s="10">
        <f t="shared" si="5"/>
        <v>129.70000000000002</v>
      </c>
      <c r="R109" s="10">
        <v>134.5</v>
      </c>
      <c r="S109" s="10">
        <v>129.69999999999999</v>
      </c>
      <c r="T109" s="10">
        <v>124.8</v>
      </c>
      <c r="U109" s="10">
        <v>129</v>
      </c>
      <c r="V109" s="10">
        <f t="shared" si="6"/>
        <v>127.83333333333333</v>
      </c>
      <c r="W109" s="10">
        <v>122.4</v>
      </c>
      <c r="X109" s="10">
        <v>122</v>
      </c>
      <c r="Y109" s="10">
        <v>123.6</v>
      </c>
      <c r="Z109" s="10">
        <f t="shared" si="7"/>
        <v>122.66666666666667</v>
      </c>
      <c r="AA109" s="10">
        <v>121.4</v>
      </c>
      <c r="AB109" s="10">
        <v>111.5</v>
      </c>
      <c r="AC109" s="10">
        <v>119.6</v>
      </c>
      <c r="AD109" s="10">
        <v>126.2</v>
      </c>
      <c r="AE109" s="10">
        <v>113.7</v>
      </c>
      <c r="AF109" s="10">
        <f t="shared" si="8"/>
        <v>116.65</v>
      </c>
      <c r="AG109" s="10">
        <v>118.3</v>
      </c>
      <c r="AH109" s="10">
        <v>126.1</v>
      </c>
      <c r="AI109" s="9">
        <f t="shared" si="9"/>
        <v>-0.39494470774091633</v>
      </c>
    </row>
    <row r="110" spans="1:35" x14ac:dyDescent="0.2">
      <c r="A110" s="1" t="s">
        <v>30</v>
      </c>
      <c r="B110" s="1">
        <v>2016</v>
      </c>
      <c r="C110" s="1" t="s">
        <v>31</v>
      </c>
      <c r="D110" s="10">
        <v>126.8</v>
      </c>
      <c r="E110" s="10">
        <v>133.19999999999999</v>
      </c>
      <c r="F110" s="10">
        <v>126.5</v>
      </c>
      <c r="G110" s="10">
        <v>130.30000000000001</v>
      </c>
      <c r="H110" s="10">
        <v>118.9</v>
      </c>
      <c r="I110" s="10">
        <v>131.6</v>
      </c>
      <c r="J110" s="10">
        <v>140.1</v>
      </c>
      <c r="K110" s="10">
        <v>163.80000000000001</v>
      </c>
      <c r="L110" s="10">
        <v>97.7</v>
      </c>
      <c r="M110" s="10">
        <v>129.6</v>
      </c>
      <c r="N110" s="10">
        <v>124.3</v>
      </c>
      <c r="O110" s="10">
        <v>135.9</v>
      </c>
      <c r="P110" s="10">
        <v>131.4</v>
      </c>
      <c r="Q110" s="10">
        <f t="shared" si="5"/>
        <v>130.00769230769231</v>
      </c>
      <c r="R110" s="10">
        <v>133.6</v>
      </c>
      <c r="S110" s="10">
        <v>133.19999999999999</v>
      </c>
      <c r="T110" s="10">
        <v>128.9</v>
      </c>
      <c r="U110" s="10">
        <v>132.6</v>
      </c>
      <c r="V110" s="10">
        <f t="shared" si="6"/>
        <v>131.56666666666669</v>
      </c>
      <c r="W110" s="10">
        <v>123.4</v>
      </c>
      <c r="X110" s="10">
        <v>126.2</v>
      </c>
      <c r="Y110" s="10">
        <v>126.6</v>
      </c>
      <c r="Z110" s="10">
        <f t="shared" si="7"/>
        <v>125.40000000000002</v>
      </c>
      <c r="AA110" s="10">
        <v>123.7</v>
      </c>
      <c r="AB110" s="10">
        <v>113.6</v>
      </c>
      <c r="AC110" s="10">
        <v>121.4</v>
      </c>
      <c r="AD110" s="10">
        <v>126.2</v>
      </c>
      <c r="AE110" s="10">
        <v>114.9</v>
      </c>
      <c r="AF110" s="10">
        <f t="shared" si="8"/>
        <v>118.15</v>
      </c>
      <c r="AG110" s="10">
        <v>120.1</v>
      </c>
      <c r="AH110" s="10">
        <v>128.1</v>
      </c>
      <c r="AI110" s="9">
        <f t="shared" si="9"/>
        <v>0.15637216575448681</v>
      </c>
    </row>
    <row r="111" spans="1:35" x14ac:dyDescent="0.2">
      <c r="A111" s="1" t="s">
        <v>33</v>
      </c>
      <c r="B111" s="1">
        <v>2016</v>
      </c>
      <c r="C111" s="1" t="s">
        <v>31</v>
      </c>
      <c r="D111" s="10">
        <v>124.7</v>
      </c>
      <c r="E111" s="10">
        <v>135.9</v>
      </c>
      <c r="F111" s="10">
        <v>132</v>
      </c>
      <c r="G111" s="10">
        <v>129.19999999999999</v>
      </c>
      <c r="H111" s="10">
        <v>109.7</v>
      </c>
      <c r="I111" s="10">
        <v>119</v>
      </c>
      <c r="J111" s="10">
        <v>144.1</v>
      </c>
      <c r="K111" s="10">
        <v>184.2</v>
      </c>
      <c r="L111" s="10">
        <v>96.7</v>
      </c>
      <c r="M111" s="10">
        <v>139.5</v>
      </c>
      <c r="N111" s="10">
        <v>120.5</v>
      </c>
      <c r="O111" s="10">
        <v>134.69999999999999</v>
      </c>
      <c r="P111" s="10">
        <v>131.19999999999999</v>
      </c>
      <c r="Q111" s="10">
        <f t="shared" si="5"/>
        <v>130.87692307692308</v>
      </c>
      <c r="R111" s="10">
        <v>139.5</v>
      </c>
      <c r="S111" s="10">
        <v>125.8</v>
      </c>
      <c r="T111" s="10">
        <v>119.8</v>
      </c>
      <c r="U111" s="10">
        <v>124.9</v>
      </c>
      <c r="V111" s="10">
        <f t="shared" si="6"/>
        <v>123.5</v>
      </c>
      <c r="W111" s="10">
        <v>123.4</v>
      </c>
      <c r="X111" s="10">
        <v>116.9</v>
      </c>
      <c r="Y111" s="10">
        <v>121.6</v>
      </c>
      <c r="Z111" s="10">
        <f t="shared" si="7"/>
        <v>120.63333333333333</v>
      </c>
      <c r="AA111" s="10">
        <v>119.1</v>
      </c>
      <c r="AB111" s="10">
        <v>108.9</v>
      </c>
      <c r="AC111" s="10">
        <v>118.5</v>
      </c>
      <c r="AD111" s="10">
        <v>126.4</v>
      </c>
      <c r="AE111" s="10">
        <v>114</v>
      </c>
      <c r="AF111" s="10">
        <f t="shared" si="8"/>
        <v>116.25</v>
      </c>
      <c r="AG111" s="10">
        <v>116.8</v>
      </c>
      <c r="AH111" s="10">
        <v>124.2</v>
      </c>
      <c r="AI111" s="9">
        <f t="shared" si="9"/>
        <v>0.16129032258064746</v>
      </c>
    </row>
    <row r="112" spans="1:35" x14ac:dyDescent="0.2">
      <c r="A112" s="1" t="s">
        <v>34</v>
      </c>
      <c r="B112" s="1">
        <v>2016</v>
      </c>
      <c r="C112" s="1" t="s">
        <v>31</v>
      </c>
      <c r="D112" s="10">
        <v>126.1</v>
      </c>
      <c r="E112" s="10">
        <v>134.1</v>
      </c>
      <c r="F112" s="10">
        <v>128.6</v>
      </c>
      <c r="G112" s="10">
        <v>129.9</v>
      </c>
      <c r="H112" s="10">
        <v>115.5</v>
      </c>
      <c r="I112" s="10">
        <v>125.7</v>
      </c>
      <c r="J112" s="10">
        <v>141.5</v>
      </c>
      <c r="K112" s="10">
        <v>170.7</v>
      </c>
      <c r="L112" s="10">
        <v>97.4</v>
      </c>
      <c r="M112" s="10">
        <v>132.9</v>
      </c>
      <c r="N112" s="10">
        <v>122.7</v>
      </c>
      <c r="O112" s="10">
        <v>135.30000000000001</v>
      </c>
      <c r="P112" s="10">
        <v>131.30000000000001</v>
      </c>
      <c r="Q112" s="10">
        <f t="shared" si="5"/>
        <v>130.13076923076923</v>
      </c>
      <c r="R112" s="10">
        <v>135.19999999999999</v>
      </c>
      <c r="S112" s="10">
        <v>130.30000000000001</v>
      </c>
      <c r="T112" s="10">
        <v>125.1</v>
      </c>
      <c r="U112" s="10">
        <v>129.5</v>
      </c>
      <c r="V112" s="10">
        <f t="shared" si="6"/>
        <v>128.29999999999998</v>
      </c>
      <c r="W112" s="10">
        <v>123.4</v>
      </c>
      <c r="X112" s="10">
        <v>122.7</v>
      </c>
      <c r="Y112" s="10">
        <v>124.2</v>
      </c>
      <c r="Z112" s="10">
        <f t="shared" si="7"/>
        <v>123.43333333333334</v>
      </c>
      <c r="AA112" s="10">
        <v>122</v>
      </c>
      <c r="AB112" s="10">
        <v>111.1</v>
      </c>
      <c r="AC112" s="10">
        <v>119.8</v>
      </c>
      <c r="AD112" s="10">
        <v>126.3</v>
      </c>
      <c r="AE112" s="10">
        <v>114.5</v>
      </c>
      <c r="AF112" s="10">
        <f t="shared" si="8"/>
        <v>117.15</v>
      </c>
      <c r="AG112" s="10">
        <v>118.5</v>
      </c>
      <c r="AH112" s="10">
        <v>126.3</v>
      </c>
      <c r="AI112" s="9">
        <f t="shared" si="9"/>
        <v>0.15860428231562479</v>
      </c>
    </row>
    <row r="113" spans="1:35" x14ac:dyDescent="0.2">
      <c r="A113" s="1" t="s">
        <v>30</v>
      </c>
      <c r="B113" s="1">
        <v>2016</v>
      </c>
      <c r="C113" s="1" t="s">
        <v>35</v>
      </c>
      <c r="D113" s="10">
        <v>127.1</v>
      </c>
      <c r="E113" s="10">
        <v>133.69999999999999</v>
      </c>
      <c r="F113" s="10">
        <v>127.7</v>
      </c>
      <c r="G113" s="10">
        <v>130.69999999999999</v>
      </c>
      <c r="H113" s="10">
        <v>118.5</v>
      </c>
      <c r="I113" s="10">
        <v>130.4</v>
      </c>
      <c r="J113" s="10">
        <v>130.9</v>
      </c>
      <c r="K113" s="10">
        <v>162.80000000000001</v>
      </c>
      <c r="L113" s="10">
        <v>98.7</v>
      </c>
      <c r="M113" s="10">
        <v>130.6</v>
      </c>
      <c r="N113" s="10">
        <v>124.8</v>
      </c>
      <c r="O113" s="10">
        <v>136.4</v>
      </c>
      <c r="P113" s="10">
        <v>130.30000000000001</v>
      </c>
      <c r="Q113" s="10">
        <f t="shared" si="5"/>
        <v>129.43076923076922</v>
      </c>
      <c r="R113" s="10">
        <v>134.4</v>
      </c>
      <c r="S113" s="10">
        <v>133.9</v>
      </c>
      <c r="T113" s="10">
        <v>129.80000000000001</v>
      </c>
      <c r="U113" s="10">
        <v>133.4</v>
      </c>
      <c r="V113" s="10">
        <f t="shared" si="6"/>
        <v>132.36666666666667</v>
      </c>
      <c r="W113" s="10">
        <v>124.4</v>
      </c>
      <c r="X113" s="10">
        <v>127.5</v>
      </c>
      <c r="Y113" s="10">
        <v>127.1</v>
      </c>
      <c r="Z113" s="10">
        <f t="shared" si="7"/>
        <v>126.33333333333333</v>
      </c>
      <c r="AA113" s="10">
        <v>124.3</v>
      </c>
      <c r="AB113" s="10">
        <v>113.9</v>
      </c>
      <c r="AC113" s="10">
        <v>122.3</v>
      </c>
      <c r="AD113" s="10">
        <v>127.1</v>
      </c>
      <c r="AE113" s="10">
        <v>116.8</v>
      </c>
      <c r="AF113" s="10">
        <f t="shared" si="8"/>
        <v>119.55</v>
      </c>
      <c r="AG113" s="10">
        <v>120.9</v>
      </c>
      <c r="AH113" s="10">
        <v>127.9</v>
      </c>
      <c r="AI113" s="9">
        <f t="shared" si="9"/>
        <v>-0.15612802498047512</v>
      </c>
    </row>
    <row r="114" spans="1:35" x14ac:dyDescent="0.2">
      <c r="A114" s="1" t="s">
        <v>33</v>
      </c>
      <c r="B114" s="1">
        <v>2016</v>
      </c>
      <c r="C114" s="1" t="s">
        <v>35</v>
      </c>
      <c r="D114" s="10">
        <v>124.8</v>
      </c>
      <c r="E114" s="10">
        <v>135.1</v>
      </c>
      <c r="F114" s="10">
        <v>130.30000000000001</v>
      </c>
      <c r="G114" s="10">
        <v>129.6</v>
      </c>
      <c r="H114" s="10">
        <v>108.4</v>
      </c>
      <c r="I114" s="10">
        <v>118.6</v>
      </c>
      <c r="J114" s="10">
        <v>129.19999999999999</v>
      </c>
      <c r="K114" s="10">
        <v>176.4</v>
      </c>
      <c r="L114" s="10">
        <v>99.1</v>
      </c>
      <c r="M114" s="10">
        <v>139.69999999999999</v>
      </c>
      <c r="N114" s="10">
        <v>120.6</v>
      </c>
      <c r="O114" s="10">
        <v>135.19999999999999</v>
      </c>
      <c r="P114" s="10">
        <v>129.1</v>
      </c>
      <c r="Q114" s="10">
        <f t="shared" si="5"/>
        <v>128.93076923076922</v>
      </c>
      <c r="R114" s="10">
        <v>140</v>
      </c>
      <c r="S114" s="10">
        <v>126.2</v>
      </c>
      <c r="T114" s="10">
        <v>120.1</v>
      </c>
      <c r="U114" s="10">
        <v>125.3</v>
      </c>
      <c r="V114" s="10">
        <f t="shared" si="6"/>
        <v>123.86666666666667</v>
      </c>
      <c r="W114" s="10">
        <v>124.4</v>
      </c>
      <c r="X114" s="10">
        <v>116</v>
      </c>
      <c r="Y114" s="10">
        <v>121.8</v>
      </c>
      <c r="Z114" s="10">
        <f t="shared" si="7"/>
        <v>120.73333333333333</v>
      </c>
      <c r="AA114" s="10">
        <v>119.5</v>
      </c>
      <c r="AB114" s="10">
        <v>109.1</v>
      </c>
      <c r="AC114" s="10">
        <v>118.8</v>
      </c>
      <c r="AD114" s="10">
        <v>126.3</v>
      </c>
      <c r="AE114" s="10">
        <v>116.2</v>
      </c>
      <c r="AF114" s="10">
        <f t="shared" si="8"/>
        <v>117.5</v>
      </c>
      <c r="AG114" s="10">
        <v>117.2</v>
      </c>
      <c r="AH114" s="10">
        <v>123.8</v>
      </c>
      <c r="AI114" s="9">
        <f t="shared" si="9"/>
        <v>-0.32206119162641356</v>
      </c>
    </row>
    <row r="115" spans="1:35" x14ac:dyDescent="0.2">
      <c r="A115" s="1" t="s">
        <v>34</v>
      </c>
      <c r="B115" s="1">
        <v>2016</v>
      </c>
      <c r="C115" s="1" t="s">
        <v>35</v>
      </c>
      <c r="D115" s="10">
        <v>126.4</v>
      </c>
      <c r="E115" s="10">
        <v>134.19999999999999</v>
      </c>
      <c r="F115" s="10">
        <v>128.69999999999999</v>
      </c>
      <c r="G115" s="10">
        <v>130.30000000000001</v>
      </c>
      <c r="H115" s="10">
        <v>114.8</v>
      </c>
      <c r="I115" s="10">
        <v>124.9</v>
      </c>
      <c r="J115" s="10">
        <v>130.30000000000001</v>
      </c>
      <c r="K115" s="10">
        <v>167.4</v>
      </c>
      <c r="L115" s="10">
        <v>98.8</v>
      </c>
      <c r="M115" s="10">
        <v>133.6</v>
      </c>
      <c r="N115" s="10">
        <v>123</v>
      </c>
      <c r="O115" s="10">
        <v>135.80000000000001</v>
      </c>
      <c r="P115" s="10">
        <v>129.9</v>
      </c>
      <c r="Q115" s="10">
        <f t="shared" si="5"/>
        <v>129.08461538461538</v>
      </c>
      <c r="R115" s="10">
        <v>135.9</v>
      </c>
      <c r="S115" s="10">
        <v>130.9</v>
      </c>
      <c r="T115" s="10">
        <v>125.8</v>
      </c>
      <c r="U115" s="10">
        <v>130.19999999999999</v>
      </c>
      <c r="V115" s="10">
        <f t="shared" si="6"/>
        <v>128.96666666666667</v>
      </c>
      <c r="W115" s="10">
        <v>124.4</v>
      </c>
      <c r="X115" s="10">
        <v>123.1</v>
      </c>
      <c r="Y115" s="10">
        <v>124.6</v>
      </c>
      <c r="Z115" s="10">
        <f t="shared" si="7"/>
        <v>124.03333333333335</v>
      </c>
      <c r="AA115" s="10">
        <v>122.5</v>
      </c>
      <c r="AB115" s="10">
        <v>111.4</v>
      </c>
      <c r="AC115" s="10">
        <v>120.3</v>
      </c>
      <c r="AD115" s="10">
        <v>126.6</v>
      </c>
      <c r="AE115" s="10">
        <v>116.6</v>
      </c>
      <c r="AF115" s="10">
        <f t="shared" si="8"/>
        <v>118.44999999999999</v>
      </c>
      <c r="AG115" s="10">
        <v>119.1</v>
      </c>
      <c r="AH115" s="10">
        <v>126</v>
      </c>
      <c r="AI115" s="9">
        <f t="shared" si="9"/>
        <v>-0.23752969121139919</v>
      </c>
    </row>
    <row r="116" spans="1:35" x14ac:dyDescent="0.2">
      <c r="A116" s="1" t="s">
        <v>30</v>
      </c>
      <c r="B116" s="1">
        <v>2016</v>
      </c>
      <c r="C116" s="1" t="s">
        <v>36</v>
      </c>
      <c r="D116" s="10">
        <v>127.3</v>
      </c>
      <c r="E116" s="10">
        <v>134.4</v>
      </c>
      <c r="F116" s="10">
        <v>125.1</v>
      </c>
      <c r="G116" s="10">
        <v>130.5</v>
      </c>
      <c r="H116" s="10">
        <v>118.3</v>
      </c>
      <c r="I116" s="10">
        <v>131.69999999999999</v>
      </c>
      <c r="J116" s="10">
        <v>130.69999999999999</v>
      </c>
      <c r="K116" s="10">
        <v>161.19999999999999</v>
      </c>
      <c r="L116" s="10">
        <v>100.4</v>
      </c>
      <c r="M116" s="10">
        <v>130.80000000000001</v>
      </c>
      <c r="N116" s="10">
        <v>124.9</v>
      </c>
      <c r="O116" s="10">
        <v>137</v>
      </c>
      <c r="P116" s="10">
        <v>130.4</v>
      </c>
      <c r="Q116" s="10">
        <f t="shared" si="5"/>
        <v>129.43846153846155</v>
      </c>
      <c r="R116" s="10">
        <v>135</v>
      </c>
      <c r="S116" s="10">
        <v>134.4</v>
      </c>
      <c r="T116" s="10">
        <v>130.19999999999999</v>
      </c>
      <c r="U116" s="10">
        <v>133.80000000000001</v>
      </c>
      <c r="V116" s="10">
        <f t="shared" si="6"/>
        <v>132.80000000000001</v>
      </c>
      <c r="W116" s="10">
        <v>124.9</v>
      </c>
      <c r="X116" s="10">
        <v>127</v>
      </c>
      <c r="Y116" s="10">
        <v>127.7</v>
      </c>
      <c r="Z116" s="10">
        <f t="shared" si="7"/>
        <v>126.53333333333335</v>
      </c>
      <c r="AA116" s="10">
        <v>124.8</v>
      </c>
      <c r="AB116" s="10">
        <v>113.6</v>
      </c>
      <c r="AC116" s="10">
        <v>122.5</v>
      </c>
      <c r="AD116" s="10">
        <v>127.5</v>
      </c>
      <c r="AE116" s="10">
        <v>117.4</v>
      </c>
      <c r="AF116" s="10">
        <f t="shared" si="8"/>
        <v>119.95</v>
      </c>
      <c r="AG116" s="10">
        <v>121.1</v>
      </c>
      <c r="AH116" s="10">
        <v>128</v>
      </c>
      <c r="AI116" s="9">
        <f t="shared" si="9"/>
        <v>7.8186082877243407E-2</v>
      </c>
    </row>
    <row r="117" spans="1:35" x14ac:dyDescent="0.2">
      <c r="A117" s="1" t="s">
        <v>33</v>
      </c>
      <c r="B117" s="1">
        <v>2016</v>
      </c>
      <c r="C117" s="1" t="s">
        <v>36</v>
      </c>
      <c r="D117" s="10">
        <v>124.8</v>
      </c>
      <c r="E117" s="10">
        <v>136.30000000000001</v>
      </c>
      <c r="F117" s="10">
        <v>123.7</v>
      </c>
      <c r="G117" s="10">
        <v>129.69999999999999</v>
      </c>
      <c r="H117" s="10">
        <v>107.9</v>
      </c>
      <c r="I117" s="10">
        <v>119.9</v>
      </c>
      <c r="J117" s="10">
        <v>128.1</v>
      </c>
      <c r="K117" s="10">
        <v>170.3</v>
      </c>
      <c r="L117" s="10">
        <v>101.8</v>
      </c>
      <c r="M117" s="10">
        <v>140.1</v>
      </c>
      <c r="N117" s="10">
        <v>120.7</v>
      </c>
      <c r="O117" s="10">
        <v>135.4</v>
      </c>
      <c r="P117" s="10">
        <v>128.9</v>
      </c>
      <c r="Q117" s="10">
        <f t="shared" si="5"/>
        <v>128.27692307692308</v>
      </c>
      <c r="R117" s="10">
        <v>140.6</v>
      </c>
      <c r="S117" s="10">
        <v>126.4</v>
      </c>
      <c r="T117" s="10">
        <v>120.3</v>
      </c>
      <c r="U117" s="10">
        <v>125.5</v>
      </c>
      <c r="V117" s="10">
        <f t="shared" si="6"/>
        <v>124.06666666666666</v>
      </c>
      <c r="W117" s="10">
        <v>124.9</v>
      </c>
      <c r="X117" s="10">
        <v>114.8</v>
      </c>
      <c r="Y117" s="10">
        <v>122.3</v>
      </c>
      <c r="Z117" s="10">
        <f t="shared" si="7"/>
        <v>120.66666666666667</v>
      </c>
      <c r="AA117" s="10">
        <v>119.7</v>
      </c>
      <c r="AB117" s="10">
        <v>108.5</v>
      </c>
      <c r="AC117" s="10">
        <v>119.1</v>
      </c>
      <c r="AD117" s="10">
        <v>126.4</v>
      </c>
      <c r="AE117" s="10">
        <v>117.1</v>
      </c>
      <c r="AF117" s="10">
        <f t="shared" si="8"/>
        <v>118.1</v>
      </c>
      <c r="AG117" s="10">
        <v>117.3</v>
      </c>
      <c r="AH117" s="10">
        <v>123.8</v>
      </c>
      <c r="AI117" s="9">
        <f t="shared" si="9"/>
        <v>0</v>
      </c>
    </row>
    <row r="118" spans="1:35" x14ac:dyDescent="0.2">
      <c r="A118" s="1" t="s">
        <v>34</v>
      </c>
      <c r="B118" s="1">
        <v>2016</v>
      </c>
      <c r="C118" s="1" t="s">
        <v>36</v>
      </c>
      <c r="D118" s="10">
        <v>126.5</v>
      </c>
      <c r="E118" s="10">
        <v>135.1</v>
      </c>
      <c r="F118" s="10">
        <v>124.6</v>
      </c>
      <c r="G118" s="10">
        <v>130.19999999999999</v>
      </c>
      <c r="H118" s="10">
        <v>114.5</v>
      </c>
      <c r="I118" s="10">
        <v>126.2</v>
      </c>
      <c r="J118" s="10">
        <v>129.80000000000001</v>
      </c>
      <c r="K118" s="10">
        <v>164.3</v>
      </c>
      <c r="L118" s="10">
        <v>100.9</v>
      </c>
      <c r="M118" s="10">
        <v>133.9</v>
      </c>
      <c r="N118" s="10">
        <v>123.1</v>
      </c>
      <c r="O118" s="10">
        <v>136.30000000000001</v>
      </c>
      <c r="P118" s="10">
        <v>129.80000000000001</v>
      </c>
      <c r="Q118" s="10">
        <f t="shared" si="5"/>
        <v>128.86153846153846</v>
      </c>
      <c r="R118" s="10">
        <v>136.5</v>
      </c>
      <c r="S118" s="10">
        <v>131.30000000000001</v>
      </c>
      <c r="T118" s="10">
        <v>126.1</v>
      </c>
      <c r="U118" s="10">
        <v>130.5</v>
      </c>
      <c r="V118" s="10">
        <f t="shared" si="6"/>
        <v>129.29999999999998</v>
      </c>
      <c r="W118" s="10">
        <v>124.9</v>
      </c>
      <c r="X118" s="10">
        <v>122.4</v>
      </c>
      <c r="Y118" s="10">
        <v>125.1</v>
      </c>
      <c r="Z118" s="10">
        <f t="shared" si="7"/>
        <v>124.13333333333333</v>
      </c>
      <c r="AA118" s="10">
        <v>122.9</v>
      </c>
      <c r="AB118" s="10">
        <v>110.9</v>
      </c>
      <c r="AC118" s="10">
        <v>120.6</v>
      </c>
      <c r="AD118" s="10">
        <v>126.9</v>
      </c>
      <c r="AE118" s="10">
        <v>117.3</v>
      </c>
      <c r="AF118" s="10">
        <f t="shared" si="8"/>
        <v>118.94999999999999</v>
      </c>
      <c r="AG118" s="10">
        <v>119.3</v>
      </c>
      <c r="AH118" s="10">
        <v>126</v>
      </c>
      <c r="AI118" s="9">
        <f t="shared" si="9"/>
        <v>0</v>
      </c>
    </row>
    <row r="119" spans="1:35" x14ac:dyDescent="0.2">
      <c r="A119" s="1" t="s">
        <v>30</v>
      </c>
      <c r="B119" s="1">
        <v>2016</v>
      </c>
      <c r="C119" s="1" t="s">
        <v>37</v>
      </c>
      <c r="D119" s="10">
        <v>127.4</v>
      </c>
      <c r="E119" s="10">
        <v>135.4</v>
      </c>
      <c r="F119" s="10">
        <v>123.4</v>
      </c>
      <c r="G119" s="10">
        <v>131.30000000000001</v>
      </c>
      <c r="H119" s="10">
        <v>118.2</v>
      </c>
      <c r="I119" s="10">
        <v>138.1</v>
      </c>
      <c r="J119" s="10">
        <v>134.1</v>
      </c>
      <c r="K119" s="10">
        <v>162.69999999999999</v>
      </c>
      <c r="L119" s="10">
        <v>105</v>
      </c>
      <c r="M119" s="10">
        <v>131.4</v>
      </c>
      <c r="N119" s="10">
        <v>125.4</v>
      </c>
      <c r="O119" s="10">
        <v>137.4</v>
      </c>
      <c r="P119" s="10">
        <v>131.80000000000001</v>
      </c>
      <c r="Q119" s="10">
        <f t="shared" si="5"/>
        <v>130.89230769230772</v>
      </c>
      <c r="R119" s="10">
        <v>135.5</v>
      </c>
      <c r="S119" s="10">
        <v>135</v>
      </c>
      <c r="T119" s="10">
        <v>130.6</v>
      </c>
      <c r="U119" s="10">
        <v>134.4</v>
      </c>
      <c r="V119" s="10">
        <f t="shared" si="6"/>
        <v>133.33333333333334</v>
      </c>
      <c r="W119" s="10">
        <v>125.6</v>
      </c>
      <c r="X119" s="10">
        <v>127</v>
      </c>
      <c r="Y119" s="10">
        <v>128</v>
      </c>
      <c r="Z119" s="10">
        <f t="shared" si="7"/>
        <v>126.86666666666667</v>
      </c>
      <c r="AA119" s="10">
        <v>125.2</v>
      </c>
      <c r="AB119" s="10">
        <v>114.4</v>
      </c>
      <c r="AC119" s="10">
        <v>123.2</v>
      </c>
      <c r="AD119" s="10">
        <v>127.9</v>
      </c>
      <c r="AE119" s="10">
        <v>118.4</v>
      </c>
      <c r="AF119" s="10">
        <f t="shared" si="8"/>
        <v>120.80000000000001</v>
      </c>
      <c r="AG119" s="10">
        <v>121.7</v>
      </c>
      <c r="AH119" s="10">
        <v>129</v>
      </c>
      <c r="AI119" s="9">
        <f t="shared" si="9"/>
        <v>0.78125</v>
      </c>
    </row>
    <row r="120" spans="1:35" x14ac:dyDescent="0.2">
      <c r="A120" s="1" t="s">
        <v>33</v>
      </c>
      <c r="B120" s="1">
        <v>2016</v>
      </c>
      <c r="C120" s="1" t="s">
        <v>37</v>
      </c>
      <c r="D120" s="10">
        <v>124.9</v>
      </c>
      <c r="E120" s="10">
        <v>139.30000000000001</v>
      </c>
      <c r="F120" s="10">
        <v>119.9</v>
      </c>
      <c r="G120" s="10">
        <v>130.19999999999999</v>
      </c>
      <c r="H120" s="10">
        <v>108.9</v>
      </c>
      <c r="I120" s="10">
        <v>131.1</v>
      </c>
      <c r="J120" s="10">
        <v>136.80000000000001</v>
      </c>
      <c r="K120" s="10">
        <v>176.9</v>
      </c>
      <c r="L120" s="10">
        <v>109.1</v>
      </c>
      <c r="M120" s="10">
        <v>140.4</v>
      </c>
      <c r="N120" s="10">
        <v>121.1</v>
      </c>
      <c r="O120" s="10">
        <v>135.9</v>
      </c>
      <c r="P120" s="10">
        <v>131.80000000000001</v>
      </c>
      <c r="Q120" s="10">
        <f t="shared" si="5"/>
        <v>131.25384615384615</v>
      </c>
      <c r="R120" s="10">
        <v>141.5</v>
      </c>
      <c r="S120" s="10">
        <v>126.8</v>
      </c>
      <c r="T120" s="10">
        <v>120.5</v>
      </c>
      <c r="U120" s="10">
        <v>125.8</v>
      </c>
      <c r="V120" s="10">
        <f t="shared" si="6"/>
        <v>124.36666666666667</v>
      </c>
      <c r="W120" s="10">
        <v>125.6</v>
      </c>
      <c r="X120" s="10">
        <v>114.6</v>
      </c>
      <c r="Y120" s="10">
        <v>122.8</v>
      </c>
      <c r="Z120" s="10">
        <f t="shared" si="7"/>
        <v>121</v>
      </c>
      <c r="AA120" s="10">
        <v>120</v>
      </c>
      <c r="AB120" s="10">
        <v>110</v>
      </c>
      <c r="AC120" s="10">
        <v>119.5</v>
      </c>
      <c r="AD120" s="10">
        <v>127.6</v>
      </c>
      <c r="AE120" s="10">
        <v>117.6</v>
      </c>
      <c r="AF120" s="10">
        <f t="shared" si="8"/>
        <v>118.55</v>
      </c>
      <c r="AG120" s="10">
        <v>118.2</v>
      </c>
      <c r="AH120" s="10">
        <v>125.3</v>
      </c>
      <c r="AI120" s="9">
        <f t="shared" si="9"/>
        <v>1.2116316639741518</v>
      </c>
    </row>
    <row r="121" spans="1:35" x14ac:dyDescent="0.2">
      <c r="A121" s="1" t="s">
        <v>34</v>
      </c>
      <c r="B121" s="1">
        <v>2016</v>
      </c>
      <c r="C121" s="1" t="s">
        <v>37</v>
      </c>
      <c r="D121" s="10">
        <v>126.6</v>
      </c>
      <c r="E121" s="10">
        <v>136.80000000000001</v>
      </c>
      <c r="F121" s="10">
        <v>122</v>
      </c>
      <c r="G121" s="10">
        <v>130.9</v>
      </c>
      <c r="H121" s="10">
        <v>114.8</v>
      </c>
      <c r="I121" s="10">
        <v>134.80000000000001</v>
      </c>
      <c r="J121" s="10">
        <v>135</v>
      </c>
      <c r="K121" s="10">
        <v>167.5</v>
      </c>
      <c r="L121" s="10">
        <v>106.4</v>
      </c>
      <c r="M121" s="10">
        <v>134.4</v>
      </c>
      <c r="N121" s="10">
        <v>123.6</v>
      </c>
      <c r="O121" s="10">
        <v>136.69999999999999</v>
      </c>
      <c r="P121" s="10">
        <v>131.80000000000001</v>
      </c>
      <c r="Q121" s="10">
        <f t="shared" si="5"/>
        <v>130.86923076923077</v>
      </c>
      <c r="R121" s="10">
        <v>137.1</v>
      </c>
      <c r="S121" s="10">
        <v>131.80000000000001</v>
      </c>
      <c r="T121" s="10">
        <v>126.4</v>
      </c>
      <c r="U121" s="10">
        <v>131</v>
      </c>
      <c r="V121" s="10">
        <f t="shared" si="6"/>
        <v>129.73333333333335</v>
      </c>
      <c r="W121" s="10">
        <v>125.6</v>
      </c>
      <c r="X121" s="10">
        <v>122.3</v>
      </c>
      <c r="Y121" s="10">
        <v>125.5</v>
      </c>
      <c r="Z121" s="10">
        <f t="shared" si="7"/>
        <v>124.46666666666665</v>
      </c>
      <c r="AA121" s="10">
        <v>123.2</v>
      </c>
      <c r="AB121" s="10">
        <v>112.1</v>
      </c>
      <c r="AC121" s="10">
        <v>121.1</v>
      </c>
      <c r="AD121" s="10">
        <v>127.7</v>
      </c>
      <c r="AE121" s="10">
        <v>118.1</v>
      </c>
      <c r="AF121" s="10">
        <f t="shared" si="8"/>
        <v>119.6</v>
      </c>
      <c r="AG121" s="10">
        <v>120</v>
      </c>
      <c r="AH121" s="10">
        <v>127.3</v>
      </c>
      <c r="AI121" s="9">
        <f t="shared" si="9"/>
        <v>1.0317460317460294</v>
      </c>
    </row>
    <row r="122" spans="1:35" x14ac:dyDescent="0.2">
      <c r="A122" s="1" t="s">
        <v>30</v>
      </c>
      <c r="B122" s="1">
        <v>2016</v>
      </c>
      <c r="C122" s="1" t="s">
        <v>38</v>
      </c>
      <c r="D122" s="10">
        <v>127.6</v>
      </c>
      <c r="E122" s="10">
        <v>137.5</v>
      </c>
      <c r="F122" s="10">
        <v>124.4</v>
      </c>
      <c r="G122" s="10">
        <v>132.4</v>
      </c>
      <c r="H122" s="10">
        <v>118.2</v>
      </c>
      <c r="I122" s="10">
        <v>138.1</v>
      </c>
      <c r="J122" s="10">
        <v>141.80000000000001</v>
      </c>
      <c r="K122" s="10">
        <v>166</v>
      </c>
      <c r="L122" s="10">
        <v>107.5</v>
      </c>
      <c r="M122" s="10">
        <v>132.19999999999999</v>
      </c>
      <c r="N122" s="10">
        <v>126.1</v>
      </c>
      <c r="O122" s="10">
        <v>138.30000000000001</v>
      </c>
      <c r="P122" s="10">
        <v>133.6</v>
      </c>
      <c r="Q122" s="10">
        <f t="shared" si="5"/>
        <v>132.59230769230768</v>
      </c>
      <c r="R122" s="10">
        <v>136</v>
      </c>
      <c r="S122" s="10">
        <v>135.4</v>
      </c>
      <c r="T122" s="10">
        <v>131.1</v>
      </c>
      <c r="U122" s="10">
        <v>134.80000000000001</v>
      </c>
      <c r="V122" s="10">
        <f t="shared" si="6"/>
        <v>133.76666666666668</v>
      </c>
      <c r="W122" s="10">
        <v>126</v>
      </c>
      <c r="X122" s="10">
        <v>127.4</v>
      </c>
      <c r="Y122" s="10">
        <v>128.5</v>
      </c>
      <c r="Z122" s="10">
        <f t="shared" si="7"/>
        <v>127.3</v>
      </c>
      <c r="AA122" s="10">
        <v>125.8</v>
      </c>
      <c r="AB122" s="10">
        <v>115.1</v>
      </c>
      <c r="AC122" s="10">
        <v>123.6</v>
      </c>
      <c r="AD122" s="10">
        <v>129.1</v>
      </c>
      <c r="AE122" s="10">
        <v>119.7</v>
      </c>
      <c r="AF122" s="10">
        <f t="shared" si="8"/>
        <v>121.65</v>
      </c>
      <c r="AG122" s="10">
        <v>122.5</v>
      </c>
      <c r="AH122" s="10">
        <v>130.30000000000001</v>
      </c>
      <c r="AI122" s="9">
        <f t="shared" si="9"/>
        <v>1.007751937984505</v>
      </c>
    </row>
    <row r="123" spans="1:35" x14ac:dyDescent="0.2">
      <c r="A123" s="1" t="s">
        <v>33</v>
      </c>
      <c r="B123" s="1">
        <v>2016</v>
      </c>
      <c r="C123" s="1" t="s">
        <v>38</v>
      </c>
      <c r="D123" s="10">
        <v>125</v>
      </c>
      <c r="E123" s="10">
        <v>142.1</v>
      </c>
      <c r="F123" s="10">
        <v>127</v>
      </c>
      <c r="G123" s="10">
        <v>130.4</v>
      </c>
      <c r="H123" s="10">
        <v>109.6</v>
      </c>
      <c r="I123" s="10">
        <v>133.5</v>
      </c>
      <c r="J123" s="10">
        <v>151.4</v>
      </c>
      <c r="K123" s="10">
        <v>182.8</v>
      </c>
      <c r="L123" s="10">
        <v>111.1</v>
      </c>
      <c r="M123" s="10">
        <v>141.5</v>
      </c>
      <c r="N123" s="10">
        <v>121.5</v>
      </c>
      <c r="O123" s="10">
        <v>136.30000000000001</v>
      </c>
      <c r="P123" s="10">
        <v>134.6</v>
      </c>
      <c r="Q123" s="10">
        <f t="shared" si="5"/>
        <v>134.36923076923074</v>
      </c>
      <c r="R123" s="10">
        <v>142.19999999999999</v>
      </c>
      <c r="S123" s="10">
        <v>127.2</v>
      </c>
      <c r="T123" s="10">
        <v>120.7</v>
      </c>
      <c r="U123" s="10">
        <v>126.2</v>
      </c>
      <c r="V123" s="10">
        <f t="shared" si="6"/>
        <v>124.7</v>
      </c>
      <c r="W123" s="10">
        <v>126</v>
      </c>
      <c r="X123" s="10">
        <v>115</v>
      </c>
      <c r="Y123" s="10">
        <v>123.2</v>
      </c>
      <c r="Z123" s="10">
        <f t="shared" si="7"/>
        <v>121.39999999999999</v>
      </c>
      <c r="AA123" s="10">
        <v>120.3</v>
      </c>
      <c r="AB123" s="10">
        <v>110.7</v>
      </c>
      <c r="AC123" s="10">
        <v>119.8</v>
      </c>
      <c r="AD123" s="10">
        <v>128</v>
      </c>
      <c r="AE123" s="10">
        <v>118.5</v>
      </c>
      <c r="AF123" s="10">
        <f t="shared" si="8"/>
        <v>119.15</v>
      </c>
      <c r="AG123" s="10">
        <v>118.7</v>
      </c>
      <c r="AH123" s="10">
        <v>126.6</v>
      </c>
      <c r="AI123" s="9">
        <f t="shared" si="9"/>
        <v>1.0375099760574598</v>
      </c>
    </row>
    <row r="124" spans="1:35" x14ac:dyDescent="0.2">
      <c r="A124" s="1" t="s">
        <v>34</v>
      </c>
      <c r="B124" s="1">
        <v>2016</v>
      </c>
      <c r="C124" s="1" t="s">
        <v>38</v>
      </c>
      <c r="D124" s="10">
        <v>126.8</v>
      </c>
      <c r="E124" s="10">
        <v>139.1</v>
      </c>
      <c r="F124" s="10">
        <v>125.4</v>
      </c>
      <c r="G124" s="10">
        <v>131.69999999999999</v>
      </c>
      <c r="H124" s="10">
        <v>115</v>
      </c>
      <c r="I124" s="10">
        <v>136</v>
      </c>
      <c r="J124" s="10">
        <v>145.1</v>
      </c>
      <c r="K124" s="10">
        <v>171.7</v>
      </c>
      <c r="L124" s="10">
        <v>108.7</v>
      </c>
      <c r="M124" s="10">
        <v>135.30000000000001</v>
      </c>
      <c r="N124" s="10">
        <v>124.2</v>
      </c>
      <c r="O124" s="10">
        <v>137.4</v>
      </c>
      <c r="P124" s="10">
        <v>134</v>
      </c>
      <c r="Q124" s="10">
        <f t="shared" si="5"/>
        <v>133.1076923076923</v>
      </c>
      <c r="R124" s="10">
        <v>137.69999999999999</v>
      </c>
      <c r="S124" s="10">
        <v>132.19999999999999</v>
      </c>
      <c r="T124" s="10">
        <v>126.8</v>
      </c>
      <c r="U124" s="10">
        <v>131.4</v>
      </c>
      <c r="V124" s="10">
        <f t="shared" si="6"/>
        <v>130.13333333333333</v>
      </c>
      <c r="W124" s="10">
        <v>126</v>
      </c>
      <c r="X124" s="10">
        <v>122.7</v>
      </c>
      <c r="Y124" s="10">
        <v>126</v>
      </c>
      <c r="Z124" s="10">
        <f t="shared" si="7"/>
        <v>124.89999999999999</v>
      </c>
      <c r="AA124" s="10">
        <v>123.7</v>
      </c>
      <c r="AB124" s="10">
        <v>112.8</v>
      </c>
      <c r="AC124" s="10">
        <v>121.5</v>
      </c>
      <c r="AD124" s="10">
        <v>128.5</v>
      </c>
      <c r="AE124" s="10">
        <v>119.2</v>
      </c>
      <c r="AF124" s="10">
        <f t="shared" si="8"/>
        <v>120.35</v>
      </c>
      <c r="AG124" s="10">
        <v>120.7</v>
      </c>
      <c r="AH124" s="10">
        <v>128.6</v>
      </c>
      <c r="AI124" s="9">
        <f t="shared" si="9"/>
        <v>1.0212097407698328</v>
      </c>
    </row>
    <row r="125" spans="1:35" x14ac:dyDescent="0.2">
      <c r="A125" s="1" t="s">
        <v>30</v>
      </c>
      <c r="B125" s="1">
        <v>2016</v>
      </c>
      <c r="C125" s="1" t="s">
        <v>39</v>
      </c>
      <c r="D125" s="10">
        <v>128.6</v>
      </c>
      <c r="E125" s="10">
        <v>138.6</v>
      </c>
      <c r="F125" s="10">
        <v>126.6</v>
      </c>
      <c r="G125" s="10">
        <v>133.6</v>
      </c>
      <c r="H125" s="10">
        <v>118.6</v>
      </c>
      <c r="I125" s="10">
        <v>137.4</v>
      </c>
      <c r="J125" s="10">
        <v>152.5</v>
      </c>
      <c r="K125" s="10">
        <v>169.2</v>
      </c>
      <c r="L125" s="10">
        <v>108.8</v>
      </c>
      <c r="M125" s="10">
        <v>133.1</v>
      </c>
      <c r="N125" s="10">
        <v>126.4</v>
      </c>
      <c r="O125" s="10">
        <v>139.19999999999999</v>
      </c>
      <c r="P125" s="10">
        <v>136</v>
      </c>
      <c r="Q125" s="10">
        <f t="shared" si="5"/>
        <v>134.50769230769231</v>
      </c>
      <c r="R125" s="10">
        <v>137.19999999999999</v>
      </c>
      <c r="S125" s="10">
        <v>136.30000000000001</v>
      </c>
      <c r="T125" s="10">
        <v>131.6</v>
      </c>
      <c r="U125" s="10">
        <v>135.6</v>
      </c>
      <c r="V125" s="10">
        <f t="shared" si="6"/>
        <v>134.5</v>
      </c>
      <c r="W125" s="10">
        <v>125.5</v>
      </c>
      <c r="X125" s="10">
        <v>128</v>
      </c>
      <c r="Y125" s="10">
        <v>129.30000000000001</v>
      </c>
      <c r="Z125" s="10">
        <f t="shared" si="7"/>
        <v>127.60000000000001</v>
      </c>
      <c r="AA125" s="10">
        <v>126.2</v>
      </c>
      <c r="AB125" s="10">
        <v>116.3</v>
      </c>
      <c r="AC125" s="10">
        <v>124.1</v>
      </c>
      <c r="AD125" s="10">
        <v>130.19999999999999</v>
      </c>
      <c r="AE125" s="10">
        <v>119.9</v>
      </c>
      <c r="AF125" s="10">
        <f t="shared" si="8"/>
        <v>122</v>
      </c>
      <c r="AG125" s="10">
        <v>123.3</v>
      </c>
      <c r="AH125" s="10">
        <v>131.9</v>
      </c>
      <c r="AI125" s="9">
        <f t="shared" si="9"/>
        <v>1.2279355333844928</v>
      </c>
    </row>
    <row r="126" spans="1:35" x14ac:dyDescent="0.2">
      <c r="A126" s="1" t="s">
        <v>33</v>
      </c>
      <c r="B126" s="1">
        <v>2016</v>
      </c>
      <c r="C126" s="1" t="s">
        <v>39</v>
      </c>
      <c r="D126" s="10">
        <v>125.9</v>
      </c>
      <c r="E126" s="10">
        <v>143.9</v>
      </c>
      <c r="F126" s="10">
        <v>130.9</v>
      </c>
      <c r="G126" s="10">
        <v>131</v>
      </c>
      <c r="H126" s="10">
        <v>110.2</v>
      </c>
      <c r="I126" s="10">
        <v>135.5</v>
      </c>
      <c r="J126" s="10">
        <v>173.7</v>
      </c>
      <c r="K126" s="10">
        <v>184.4</v>
      </c>
      <c r="L126" s="10">
        <v>112</v>
      </c>
      <c r="M126" s="10">
        <v>142.80000000000001</v>
      </c>
      <c r="N126" s="10">
        <v>121.6</v>
      </c>
      <c r="O126" s="10">
        <v>136.9</v>
      </c>
      <c r="P126" s="10">
        <v>138.19999999999999</v>
      </c>
      <c r="Q126" s="10">
        <f t="shared" si="5"/>
        <v>137.46153846153848</v>
      </c>
      <c r="R126" s="10">
        <v>142.69999999999999</v>
      </c>
      <c r="S126" s="10">
        <v>127.6</v>
      </c>
      <c r="T126" s="10">
        <v>121.1</v>
      </c>
      <c r="U126" s="10">
        <v>126.6</v>
      </c>
      <c r="V126" s="10">
        <f t="shared" si="6"/>
        <v>125.09999999999998</v>
      </c>
      <c r="W126" s="10">
        <v>125.5</v>
      </c>
      <c r="X126" s="10">
        <v>115.5</v>
      </c>
      <c r="Y126" s="10">
        <v>123.2</v>
      </c>
      <c r="Z126" s="10">
        <f t="shared" si="7"/>
        <v>121.39999999999999</v>
      </c>
      <c r="AA126" s="10">
        <v>120.6</v>
      </c>
      <c r="AB126" s="10">
        <v>112.3</v>
      </c>
      <c r="AC126" s="10">
        <v>119.9</v>
      </c>
      <c r="AD126" s="10">
        <v>129.30000000000001</v>
      </c>
      <c r="AE126" s="10">
        <v>118.8</v>
      </c>
      <c r="AF126" s="10">
        <f t="shared" si="8"/>
        <v>119.35</v>
      </c>
      <c r="AG126" s="10">
        <v>119.6</v>
      </c>
      <c r="AH126" s="10">
        <v>128.1</v>
      </c>
      <c r="AI126" s="9">
        <f t="shared" si="9"/>
        <v>1.1848341232227488</v>
      </c>
    </row>
    <row r="127" spans="1:35" x14ac:dyDescent="0.2">
      <c r="A127" s="1" t="s">
        <v>34</v>
      </c>
      <c r="B127" s="1">
        <v>2016</v>
      </c>
      <c r="C127" s="1" t="s">
        <v>39</v>
      </c>
      <c r="D127" s="10">
        <v>127.7</v>
      </c>
      <c r="E127" s="10">
        <v>140.5</v>
      </c>
      <c r="F127" s="10">
        <v>128.30000000000001</v>
      </c>
      <c r="G127" s="10">
        <v>132.6</v>
      </c>
      <c r="H127" s="10">
        <v>115.5</v>
      </c>
      <c r="I127" s="10">
        <v>136.5</v>
      </c>
      <c r="J127" s="10">
        <v>159.69999999999999</v>
      </c>
      <c r="K127" s="10">
        <v>174.3</v>
      </c>
      <c r="L127" s="10">
        <v>109.9</v>
      </c>
      <c r="M127" s="10">
        <v>136.30000000000001</v>
      </c>
      <c r="N127" s="10">
        <v>124.4</v>
      </c>
      <c r="O127" s="10">
        <v>138.1</v>
      </c>
      <c r="P127" s="10">
        <v>136.80000000000001</v>
      </c>
      <c r="Q127" s="10">
        <f t="shared" si="5"/>
        <v>135.43076923076922</v>
      </c>
      <c r="R127" s="10">
        <v>138.69999999999999</v>
      </c>
      <c r="S127" s="10">
        <v>132.9</v>
      </c>
      <c r="T127" s="10">
        <v>127.2</v>
      </c>
      <c r="U127" s="10">
        <v>132</v>
      </c>
      <c r="V127" s="10">
        <f t="shared" si="6"/>
        <v>130.70000000000002</v>
      </c>
      <c r="W127" s="10">
        <v>125.5</v>
      </c>
      <c r="X127" s="10">
        <v>123.3</v>
      </c>
      <c r="Y127" s="10">
        <v>126.4</v>
      </c>
      <c r="Z127" s="10">
        <f t="shared" si="7"/>
        <v>125.06666666666668</v>
      </c>
      <c r="AA127" s="10">
        <v>124.1</v>
      </c>
      <c r="AB127" s="10">
        <v>114.2</v>
      </c>
      <c r="AC127" s="10">
        <v>121.7</v>
      </c>
      <c r="AD127" s="10">
        <v>129.69999999999999</v>
      </c>
      <c r="AE127" s="10">
        <v>119.4</v>
      </c>
      <c r="AF127" s="10">
        <f t="shared" si="8"/>
        <v>120.55000000000001</v>
      </c>
      <c r="AG127" s="10">
        <v>121.5</v>
      </c>
      <c r="AH127" s="10">
        <v>130.1</v>
      </c>
      <c r="AI127" s="9">
        <f t="shared" si="9"/>
        <v>1.166407465007776</v>
      </c>
    </row>
    <row r="128" spans="1:35" x14ac:dyDescent="0.2">
      <c r="A128" s="1" t="s">
        <v>30</v>
      </c>
      <c r="B128" s="1">
        <v>2016</v>
      </c>
      <c r="C128" s="1" t="s">
        <v>40</v>
      </c>
      <c r="D128" s="10">
        <v>129.30000000000001</v>
      </c>
      <c r="E128" s="10">
        <v>139.5</v>
      </c>
      <c r="F128" s="10">
        <v>129.6</v>
      </c>
      <c r="G128" s="10">
        <v>134.5</v>
      </c>
      <c r="H128" s="10">
        <v>119.5</v>
      </c>
      <c r="I128" s="10">
        <v>138.5</v>
      </c>
      <c r="J128" s="10">
        <v>158.19999999999999</v>
      </c>
      <c r="K128" s="10">
        <v>171.8</v>
      </c>
      <c r="L128" s="10">
        <v>110.3</v>
      </c>
      <c r="M128" s="10">
        <v>134.30000000000001</v>
      </c>
      <c r="N128" s="10">
        <v>127.3</v>
      </c>
      <c r="O128" s="10">
        <v>139.9</v>
      </c>
      <c r="P128" s="10">
        <v>137.6</v>
      </c>
      <c r="Q128" s="10">
        <f t="shared" si="5"/>
        <v>136.17692307692306</v>
      </c>
      <c r="R128" s="10">
        <v>138</v>
      </c>
      <c r="S128" s="10">
        <v>137.19999999999999</v>
      </c>
      <c r="T128" s="10">
        <v>132.19999999999999</v>
      </c>
      <c r="U128" s="10">
        <v>136.5</v>
      </c>
      <c r="V128" s="10">
        <f t="shared" si="6"/>
        <v>135.29999999999998</v>
      </c>
      <c r="W128" s="10">
        <v>126.4</v>
      </c>
      <c r="X128" s="10">
        <v>128.19999999999999</v>
      </c>
      <c r="Y128" s="10">
        <v>130</v>
      </c>
      <c r="Z128" s="10">
        <f t="shared" si="7"/>
        <v>128.20000000000002</v>
      </c>
      <c r="AA128" s="10">
        <v>126.7</v>
      </c>
      <c r="AB128" s="10">
        <v>116.4</v>
      </c>
      <c r="AC128" s="10">
        <v>125.2</v>
      </c>
      <c r="AD128" s="10">
        <v>130.80000000000001</v>
      </c>
      <c r="AE128" s="10">
        <v>120.9</v>
      </c>
      <c r="AF128" s="10">
        <f t="shared" si="8"/>
        <v>123.05000000000001</v>
      </c>
      <c r="AG128" s="10">
        <v>123.8</v>
      </c>
      <c r="AH128" s="10">
        <v>133</v>
      </c>
      <c r="AI128" s="9">
        <f t="shared" si="9"/>
        <v>0.8339651250947645</v>
      </c>
    </row>
    <row r="129" spans="1:35" x14ac:dyDescent="0.2">
      <c r="A129" s="1" t="s">
        <v>33</v>
      </c>
      <c r="B129" s="1">
        <v>2016</v>
      </c>
      <c r="C129" s="1" t="s">
        <v>40</v>
      </c>
      <c r="D129" s="10">
        <v>126.8</v>
      </c>
      <c r="E129" s="10">
        <v>144.19999999999999</v>
      </c>
      <c r="F129" s="10">
        <v>136.6</v>
      </c>
      <c r="G129" s="10">
        <v>131.80000000000001</v>
      </c>
      <c r="H129" s="10">
        <v>111</v>
      </c>
      <c r="I129" s="10">
        <v>137</v>
      </c>
      <c r="J129" s="10">
        <v>179.5</v>
      </c>
      <c r="K129" s="10">
        <v>188.4</v>
      </c>
      <c r="L129" s="10">
        <v>113.3</v>
      </c>
      <c r="M129" s="10">
        <v>143.9</v>
      </c>
      <c r="N129" s="10">
        <v>121.7</v>
      </c>
      <c r="O129" s="10">
        <v>137.5</v>
      </c>
      <c r="P129" s="10">
        <v>139.80000000000001</v>
      </c>
      <c r="Q129" s="10">
        <f t="shared" si="5"/>
        <v>139.34615384615387</v>
      </c>
      <c r="R129" s="10">
        <v>142.9</v>
      </c>
      <c r="S129" s="10">
        <v>127.9</v>
      </c>
      <c r="T129" s="10">
        <v>121.1</v>
      </c>
      <c r="U129" s="10">
        <v>126.9</v>
      </c>
      <c r="V129" s="10">
        <f t="shared" si="6"/>
        <v>125.3</v>
      </c>
      <c r="W129" s="10">
        <v>126.4</v>
      </c>
      <c r="X129" s="10">
        <v>115.5</v>
      </c>
      <c r="Y129" s="10">
        <v>123.5</v>
      </c>
      <c r="Z129" s="10">
        <f t="shared" si="7"/>
        <v>121.8</v>
      </c>
      <c r="AA129" s="10">
        <v>120.9</v>
      </c>
      <c r="AB129" s="10">
        <v>111.7</v>
      </c>
      <c r="AC129" s="10">
        <v>120.3</v>
      </c>
      <c r="AD129" s="10">
        <v>130.80000000000001</v>
      </c>
      <c r="AE129" s="10">
        <v>120</v>
      </c>
      <c r="AF129" s="10">
        <f t="shared" si="8"/>
        <v>120.15</v>
      </c>
      <c r="AG129" s="10">
        <v>119.9</v>
      </c>
      <c r="AH129" s="10">
        <v>129</v>
      </c>
      <c r="AI129" s="9">
        <f t="shared" si="9"/>
        <v>0.70257611241218254</v>
      </c>
    </row>
    <row r="130" spans="1:35" x14ac:dyDescent="0.2">
      <c r="A130" s="1" t="s">
        <v>34</v>
      </c>
      <c r="B130" s="1">
        <v>2016</v>
      </c>
      <c r="C130" s="1" t="s">
        <v>40</v>
      </c>
      <c r="D130" s="10">
        <v>128.5</v>
      </c>
      <c r="E130" s="10">
        <v>141.19999999999999</v>
      </c>
      <c r="F130" s="10">
        <v>132.30000000000001</v>
      </c>
      <c r="G130" s="10">
        <v>133.5</v>
      </c>
      <c r="H130" s="10">
        <v>116.4</v>
      </c>
      <c r="I130" s="10">
        <v>137.80000000000001</v>
      </c>
      <c r="J130" s="10">
        <v>165.4</v>
      </c>
      <c r="K130" s="10">
        <v>177.4</v>
      </c>
      <c r="L130" s="10">
        <v>111.3</v>
      </c>
      <c r="M130" s="10">
        <v>137.5</v>
      </c>
      <c r="N130" s="10">
        <v>125</v>
      </c>
      <c r="O130" s="10">
        <v>138.80000000000001</v>
      </c>
      <c r="P130" s="10">
        <v>138.4</v>
      </c>
      <c r="Q130" s="10">
        <f t="shared" si="5"/>
        <v>137.19230769230768</v>
      </c>
      <c r="R130" s="10">
        <v>139.30000000000001</v>
      </c>
      <c r="S130" s="10">
        <v>133.5</v>
      </c>
      <c r="T130" s="10">
        <v>127.6</v>
      </c>
      <c r="U130" s="10">
        <v>132.69999999999999</v>
      </c>
      <c r="V130" s="10">
        <f t="shared" si="6"/>
        <v>131.26666666666668</v>
      </c>
      <c r="W130" s="10">
        <v>126.4</v>
      </c>
      <c r="X130" s="10">
        <v>123.4</v>
      </c>
      <c r="Y130" s="10">
        <v>126.9</v>
      </c>
      <c r="Z130" s="10">
        <f t="shared" si="7"/>
        <v>125.56666666666668</v>
      </c>
      <c r="AA130" s="10">
        <v>124.5</v>
      </c>
      <c r="AB130" s="10">
        <v>113.9</v>
      </c>
      <c r="AC130" s="10">
        <v>122.4</v>
      </c>
      <c r="AD130" s="10">
        <v>130.80000000000001</v>
      </c>
      <c r="AE130" s="10">
        <v>120.5</v>
      </c>
      <c r="AF130" s="10">
        <f t="shared" si="8"/>
        <v>121.45</v>
      </c>
      <c r="AG130" s="10">
        <v>121.9</v>
      </c>
      <c r="AH130" s="10">
        <v>131.1</v>
      </c>
      <c r="AI130" s="9">
        <f t="shared" si="9"/>
        <v>0.76863950807071491</v>
      </c>
    </row>
    <row r="131" spans="1:35" x14ac:dyDescent="0.2">
      <c r="A131" s="1" t="s">
        <v>30</v>
      </c>
      <c r="B131" s="1">
        <v>2016</v>
      </c>
      <c r="C131" s="1" t="s">
        <v>41</v>
      </c>
      <c r="D131" s="10">
        <v>130.1</v>
      </c>
      <c r="E131" s="10">
        <v>138.80000000000001</v>
      </c>
      <c r="F131" s="10">
        <v>130.30000000000001</v>
      </c>
      <c r="G131" s="10">
        <v>135.30000000000001</v>
      </c>
      <c r="H131" s="10">
        <v>119.9</v>
      </c>
      <c r="I131" s="10">
        <v>140.19999999999999</v>
      </c>
      <c r="J131" s="10">
        <v>156.9</v>
      </c>
      <c r="K131" s="10">
        <v>172.2</v>
      </c>
      <c r="L131" s="10">
        <v>112.1</v>
      </c>
      <c r="M131" s="10">
        <v>134.9</v>
      </c>
      <c r="N131" s="10">
        <v>128.1</v>
      </c>
      <c r="O131" s="10">
        <v>140.69999999999999</v>
      </c>
      <c r="P131" s="10">
        <v>138</v>
      </c>
      <c r="Q131" s="10">
        <f t="shared" si="5"/>
        <v>136.73076923076923</v>
      </c>
      <c r="R131" s="10">
        <v>138.9</v>
      </c>
      <c r="S131" s="10">
        <v>137.80000000000001</v>
      </c>
      <c r="T131" s="10">
        <v>133</v>
      </c>
      <c r="U131" s="10">
        <v>137.1</v>
      </c>
      <c r="V131" s="10">
        <f t="shared" si="6"/>
        <v>135.96666666666667</v>
      </c>
      <c r="W131" s="10">
        <v>127.3</v>
      </c>
      <c r="X131" s="10">
        <v>129.1</v>
      </c>
      <c r="Y131" s="10">
        <v>130.6</v>
      </c>
      <c r="Z131" s="10">
        <f t="shared" si="7"/>
        <v>129</v>
      </c>
      <c r="AA131" s="10">
        <v>127</v>
      </c>
      <c r="AB131" s="10">
        <v>116</v>
      </c>
      <c r="AC131" s="10">
        <v>125.5</v>
      </c>
      <c r="AD131" s="10">
        <v>131.9</v>
      </c>
      <c r="AE131" s="10">
        <v>122</v>
      </c>
      <c r="AF131" s="10">
        <f t="shared" si="8"/>
        <v>123.75</v>
      </c>
      <c r="AG131" s="10">
        <v>124.2</v>
      </c>
      <c r="AH131" s="10">
        <v>133.5</v>
      </c>
      <c r="AI131" s="9">
        <f t="shared" si="9"/>
        <v>0.37593984962406013</v>
      </c>
    </row>
    <row r="132" spans="1:35" x14ac:dyDescent="0.2">
      <c r="A132" s="1" t="s">
        <v>33</v>
      </c>
      <c r="B132" s="1">
        <v>2016</v>
      </c>
      <c r="C132" s="1" t="s">
        <v>41</v>
      </c>
      <c r="D132" s="10">
        <v>127.6</v>
      </c>
      <c r="E132" s="10">
        <v>140.30000000000001</v>
      </c>
      <c r="F132" s="10">
        <v>133.69999999999999</v>
      </c>
      <c r="G132" s="10">
        <v>132.19999999999999</v>
      </c>
      <c r="H132" s="10">
        <v>111.8</v>
      </c>
      <c r="I132" s="10">
        <v>135.80000000000001</v>
      </c>
      <c r="J132" s="10">
        <v>163.5</v>
      </c>
      <c r="K132" s="10">
        <v>182.3</v>
      </c>
      <c r="L132" s="10">
        <v>114.6</v>
      </c>
      <c r="M132" s="10">
        <v>144.6</v>
      </c>
      <c r="N132" s="10">
        <v>121.9</v>
      </c>
      <c r="O132" s="10">
        <v>138.1</v>
      </c>
      <c r="P132" s="10">
        <v>137.6</v>
      </c>
      <c r="Q132" s="10">
        <f t="shared" ref="Q132:Q195" si="10">AVERAGE(D132:P132)</f>
        <v>137.2307692307692</v>
      </c>
      <c r="R132" s="10">
        <v>143.6</v>
      </c>
      <c r="S132" s="10">
        <v>128.30000000000001</v>
      </c>
      <c r="T132" s="10">
        <v>121.4</v>
      </c>
      <c r="U132" s="10">
        <v>127.3</v>
      </c>
      <c r="V132" s="10">
        <f t="shared" ref="V132:V195" si="11">AVERAGE(S132:U132)</f>
        <v>125.66666666666667</v>
      </c>
      <c r="W132" s="10">
        <v>127.3</v>
      </c>
      <c r="X132" s="10">
        <v>114.7</v>
      </c>
      <c r="Y132" s="10">
        <v>123.9</v>
      </c>
      <c r="Z132" s="10">
        <f t="shared" ref="Z132:Z195" si="12">AVERAGE(W132:Y132)</f>
        <v>121.96666666666665</v>
      </c>
      <c r="AA132" s="10">
        <v>121.2</v>
      </c>
      <c r="AB132" s="10">
        <v>110.4</v>
      </c>
      <c r="AC132" s="10">
        <v>120.6</v>
      </c>
      <c r="AD132" s="10">
        <v>131.5</v>
      </c>
      <c r="AE132" s="10">
        <v>120.9</v>
      </c>
      <c r="AF132" s="10">
        <f t="shared" ref="AF132:AF195" si="13">AVERAGE(AC132,AE132)</f>
        <v>120.75</v>
      </c>
      <c r="AG132" s="10">
        <v>119.9</v>
      </c>
      <c r="AH132" s="10">
        <v>128.4</v>
      </c>
      <c r="AI132" s="9">
        <f t="shared" si="9"/>
        <v>-0.46511627906976299</v>
      </c>
    </row>
    <row r="133" spans="1:35" x14ac:dyDescent="0.2">
      <c r="A133" s="1" t="s">
        <v>34</v>
      </c>
      <c r="B133" s="1">
        <v>2016</v>
      </c>
      <c r="C133" s="1" t="s">
        <v>41</v>
      </c>
      <c r="D133" s="10">
        <v>129.30000000000001</v>
      </c>
      <c r="E133" s="10">
        <v>139.30000000000001</v>
      </c>
      <c r="F133" s="10">
        <v>131.6</v>
      </c>
      <c r="G133" s="10">
        <v>134.1</v>
      </c>
      <c r="H133" s="10">
        <v>116.9</v>
      </c>
      <c r="I133" s="10">
        <v>138.1</v>
      </c>
      <c r="J133" s="10">
        <v>159.1</v>
      </c>
      <c r="K133" s="10">
        <v>175.6</v>
      </c>
      <c r="L133" s="10">
        <v>112.9</v>
      </c>
      <c r="M133" s="10">
        <v>138.1</v>
      </c>
      <c r="N133" s="10">
        <v>125.5</v>
      </c>
      <c r="O133" s="10">
        <v>139.5</v>
      </c>
      <c r="P133" s="10">
        <v>137.9</v>
      </c>
      <c r="Q133" s="10">
        <f t="shared" si="10"/>
        <v>136.76153846153846</v>
      </c>
      <c r="R133" s="10">
        <v>140.19999999999999</v>
      </c>
      <c r="S133" s="10">
        <v>134.1</v>
      </c>
      <c r="T133" s="10">
        <v>128.19999999999999</v>
      </c>
      <c r="U133" s="10">
        <v>133.19999999999999</v>
      </c>
      <c r="V133" s="10">
        <f t="shared" si="11"/>
        <v>131.83333333333331</v>
      </c>
      <c r="W133" s="10">
        <v>127.3</v>
      </c>
      <c r="X133" s="10">
        <v>123.6</v>
      </c>
      <c r="Y133" s="10">
        <v>127.4</v>
      </c>
      <c r="Z133" s="10">
        <f t="shared" si="12"/>
        <v>126.09999999999998</v>
      </c>
      <c r="AA133" s="10">
        <v>124.8</v>
      </c>
      <c r="AB133" s="10">
        <v>113.1</v>
      </c>
      <c r="AC133" s="10">
        <v>122.7</v>
      </c>
      <c r="AD133" s="10">
        <v>131.69999999999999</v>
      </c>
      <c r="AE133" s="10">
        <v>121.5</v>
      </c>
      <c r="AF133" s="10">
        <f t="shared" si="13"/>
        <v>122.1</v>
      </c>
      <c r="AG133" s="10">
        <v>122.1</v>
      </c>
      <c r="AH133" s="10">
        <v>131.1</v>
      </c>
      <c r="AI133" s="9">
        <f t="shared" si="9"/>
        <v>0</v>
      </c>
    </row>
    <row r="134" spans="1:35" x14ac:dyDescent="0.2">
      <c r="A134" s="1" t="s">
        <v>30</v>
      </c>
      <c r="B134" s="1">
        <v>2016</v>
      </c>
      <c r="C134" s="1" t="s">
        <v>42</v>
      </c>
      <c r="D134" s="10">
        <v>130.80000000000001</v>
      </c>
      <c r="E134" s="10">
        <v>138.19999999999999</v>
      </c>
      <c r="F134" s="10">
        <v>130.5</v>
      </c>
      <c r="G134" s="10">
        <v>135.5</v>
      </c>
      <c r="H134" s="10">
        <v>120.2</v>
      </c>
      <c r="I134" s="10">
        <v>139.19999999999999</v>
      </c>
      <c r="J134" s="10">
        <v>149.5</v>
      </c>
      <c r="K134" s="10">
        <v>170.4</v>
      </c>
      <c r="L134" s="10">
        <v>113.1</v>
      </c>
      <c r="M134" s="10">
        <v>135.80000000000001</v>
      </c>
      <c r="N134" s="10">
        <v>128.80000000000001</v>
      </c>
      <c r="O134" s="10">
        <v>141.5</v>
      </c>
      <c r="P134" s="10">
        <v>137.19999999999999</v>
      </c>
      <c r="Q134" s="10">
        <f t="shared" si="10"/>
        <v>136.2076923076923</v>
      </c>
      <c r="R134" s="10">
        <v>139.9</v>
      </c>
      <c r="S134" s="10">
        <v>138.5</v>
      </c>
      <c r="T134" s="10">
        <v>133.5</v>
      </c>
      <c r="U134" s="10">
        <v>137.80000000000001</v>
      </c>
      <c r="V134" s="10">
        <f t="shared" si="11"/>
        <v>136.6</v>
      </c>
      <c r="W134" s="10">
        <v>127.9</v>
      </c>
      <c r="X134" s="10">
        <v>129.69999999999999</v>
      </c>
      <c r="Y134" s="10">
        <v>131.1</v>
      </c>
      <c r="Z134" s="10">
        <f t="shared" si="12"/>
        <v>129.56666666666669</v>
      </c>
      <c r="AA134" s="10">
        <v>127.8</v>
      </c>
      <c r="AB134" s="10">
        <v>117</v>
      </c>
      <c r="AC134" s="10">
        <v>125.7</v>
      </c>
      <c r="AD134" s="10">
        <v>132.19999999999999</v>
      </c>
      <c r="AE134" s="10">
        <v>122.8</v>
      </c>
      <c r="AF134" s="10">
        <f t="shared" si="13"/>
        <v>124.25</v>
      </c>
      <c r="AG134" s="10">
        <v>124.9</v>
      </c>
      <c r="AH134" s="10">
        <v>133.4</v>
      </c>
      <c r="AI134" s="9">
        <f t="shared" ref="AI134:AI197" si="14">(AH134-AH131)/AH131*100</f>
        <v>-7.4906367041194244E-2</v>
      </c>
    </row>
    <row r="135" spans="1:35" x14ac:dyDescent="0.2">
      <c r="A135" s="1" t="s">
        <v>33</v>
      </c>
      <c r="B135" s="1">
        <v>2016</v>
      </c>
      <c r="C135" s="1" t="s">
        <v>42</v>
      </c>
      <c r="D135" s="10">
        <v>128.1</v>
      </c>
      <c r="E135" s="10">
        <v>137.69999999999999</v>
      </c>
      <c r="F135" s="10">
        <v>130.6</v>
      </c>
      <c r="G135" s="10">
        <v>132.6</v>
      </c>
      <c r="H135" s="10">
        <v>111.9</v>
      </c>
      <c r="I135" s="10">
        <v>132.5</v>
      </c>
      <c r="J135" s="10">
        <v>152.9</v>
      </c>
      <c r="K135" s="10">
        <v>173.6</v>
      </c>
      <c r="L135" s="10">
        <v>115.1</v>
      </c>
      <c r="M135" s="10">
        <v>144.80000000000001</v>
      </c>
      <c r="N135" s="10">
        <v>122.1</v>
      </c>
      <c r="O135" s="10">
        <v>138.80000000000001</v>
      </c>
      <c r="P135" s="10">
        <v>135.69999999999999</v>
      </c>
      <c r="Q135" s="10">
        <f t="shared" si="10"/>
        <v>135.10769230769228</v>
      </c>
      <c r="R135" s="10">
        <v>143.9</v>
      </c>
      <c r="S135" s="10">
        <v>128.69999999999999</v>
      </c>
      <c r="T135" s="10">
        <v>121.6</v>
      </c>
      <c r="U135" s="10">
        <v>127.7</v>
      </c>
      <c r="V135" s="10">
        <f t="shared" si="11"/>
        <v>126</v>
      </c>
      <c r="W135" s="10">
        <v>127.9</v>
      </c>
      <c r="X135" s="10">
        <v>114.8</v>
      </c>
      <c r="Y135" s="10">
        <v>124.3</v>
      </c>
      <c r="Z135" s="10">
        <f t="shared" si="12"/>
        <v>122.33333333333333</v>
      </c>
      <c r="AA135" s="10">
        <v>121.4</v>
      </c>
      <c r="AB135" s="10">
        <v>111.8</v>
      </c>
      <c r="AC135" s="10">
        <v>120.8</v>
      </c>
      <c r="AD135" s="10">
        <v>131.6</v>
      </c>
      <c r="AE135" s="10">
        <v>121.2</v>
      </c>
      <c r="AF135" s="10">
        <f t="shared" si="13"/>
        <v>121</v>
      </c>
      <c r="AG135" s="10">
        <v>120.5</v>
      </c>
      <c r="AH135" s="10">
        <v>128</v>
      </c>
      <c r="AI135" s="9">
        <f t="shared" si="14"/>
        <v>-0.31152647975078324</v>
      </c>
    </row>
    <row r="136" spans="1:35" x14ac:dyDescent="0.2">
      <c r="A136" s="1" t="s">
        <v>34</v>
      </c>
      <c r="B136" s="1">
        <v>2016</v>
      </c>
      <c r="C136" s="1" t="s">
        <v>42</v>
      </c>
      <c r="D136" s="10">
        <v>129.9</v>
      </c>
      <c r="E136" s="10">
        <v>138</v>
      </c>
      <c r="F136" s="10">
        <v>130.5</v>
      </c>
      <c r="G136" s="10">
        <v>134.4</v>
      </c>
      <c r="H136" s="10">
        <v>117.2</v>
      </c>
      <c r="I136" s="10">
        <v>136.1</v>
      </c>
      <c r="J136" s="10">
        <v>150.69999999999999</v>
      </c>
      <c r="K136" s="10">
        <v>171.5</v>
      </c>
      <c r="L136" s="10">
        <v>113.8</v>
      </c>
      <c r="M136" s="10">
        <v>138.80000000000001</v>
      </c>
      <c r="N136" s="10">
        <v>126</v>
      </c>
      <c r="O136" s="10">
        <v>140.19999999999999</v>
      </c>
      <c r="P136" s="10">
        <v>136.6</v>
      </c>
      <c r="Q136" s="10">
        <f t="shared" si="10"/>
        <v>135.66923076923075</v>
      </c>
      <c r="R136" s="10">
        <v>141</v>
      </c>
      <c r="S136" s="10">
        <v>134.6</v>
      </c>
      <c r="T136" s="10">
        <v>128.6</v>
      </c>
      <c r="U136" s="10">
        <v>133.80000000000001</v>
      </c>
      <c r="V136" s="10">
        <f t="shared" si="11"/>
        <v>132.33333333333334</v>
      </c>
      <c r="W136" s="10">
        <v>127.9</v>
      </c>
      <c r="X136" s="10">
        <v>124.1</v>
      </c>
      <c r="Y136" s="10">
        <v>127.9</v>
      </c>
      <c r="Z136" s="10">
        <f t="shared" si="12"/>
        <v>126.63333333333333</v>
      </c>
      <c r="AA136" s="10">
        <v>125.4</v>
      </c>
      <c r="AB136" s="10">
        <v>114.3</v>
      </c>
      <c r="AC136" s="10">
        <v>122.9</v>
      </c>
      <c r="AD136" s="10">
        <v>131.80000000000001</v>
      </c>
      <c r="AE136" s="10">
        <v>122.1</v>
      </c>
      <c r="AF136" s="10">
        <f t="shared" si="13"/>
        <v>122.5</v>
      </c>
      <c r="AG136" s="10">
        <v>122.8</v>
      </c>
      <c r="AH136" s="10">
        <v>130.9</v>
      </c>
      <c r="AI136" s="9">
        <f t="shared" si="14"/>
        <v>-0.15255530129671138</v>
      </c>
    </row>
    <row r="137" spans="1:35" x14ac:dyDescent="0.2">
      <c r="A137" s="1" t="s">
        <v>30</v>
      </c>
      <c r="B137" s="1">
        <v>2016</v>
      </c>
      <c r="C137" s="1" t="s">
        <v>43</v>
      </c>
      <c r="D137" s="10">
        <v>131.30000000000001</v>
      </c>
      <c r="E137" s="10">
        <v>137.6</v>
      </c>
      <c r="F137" s="10">
        <v>130.1</v>
      </c>
      <c r="G137" s="10">
        <v>136</v>
      </c>
      <c r="H137" s="10">
        <v>120.8</v>
      </c>
      <c r="I137" s="10">
        <v>138.4</v>
      </c>
      <c r="J137" s="10">
        <v>149.19999999999999</v>
      </c>
      <c r="K137" s="10">
        <v>170.2</v>
      </c>
      <c r="L137" s="10">
        <v>113.4</v>
      </c>
      <c r="M137" s="10">
        <v>136.30000000000001</v>
      </c>
      <c r="N137" s="10">
        <v>128.69999999999999</v>
      </c>
      <c r="O137" s="10">
        <v>142.4</v>
      </c>
      <c r="P137" s="10">
        <v>137.4</v>
      </c>
      <c r="Q137" s="10">
        <f t="shared" si="10"/>
        <v>136.2923076923077</v>
      </c>
      <c r="R137" s="10">
        <v>140.9</v>
      </c>
      <c r="S137" s="10">
        <v>139.6</v>
      </c>
      <c r="T137" s="10">
        <v>134.30000000000001</v>
      </c>
      <c r="U137" s="10">
        <v>138.80000000000001</v>
      </c>
      <c r="V137" s="10">
        <f t="shared" si="11"/>
        <v>137.56666666666666</v>
      </c>
      <c r="W137" s="10">
        <v>128.69999999999999</v>
      </c>
      <c r="X137" s="10">
        <v>129.80000000000001</v>
      </c>
      <c r="Y137" s="10">
        <v>131.80000000000001</v>
      </c>
      <c r="Z137" s="10">
        <f t="shared" si="12"/>
        <v>130.1</v>
      </c>
      <c r="AA137" s="10">
        <v>128.69999999999999</v>
      </c>
      <c r="AB137" s="10">
        <v>117.8</v>
      </c>
      <c r="AC137" s="10">
        <v>126.5</v>
      </c>
      <c r="AD137" s="10">
        <v>133</v>
      </c>
      <c r="AE137" s="10">
        <v>123</v>
      </c>
      <c r="AF137" s="10">
        <f t="shared" si="13"/>
        <v>124.75</v>
      </c>
      <c r="AG137" s="10">
        <v>125.7</v>
      </c>
      <c r="AH137" s="10">
        <v>133.80000000000001</v>
      </c>
      <c r="AI137" s="9">
        <f t="shared" si="14"/>
        <v>0.29985007496252297</v>
      </c>
    </row>
    <row r="138" spans="1:35" x14ac:dyDescent="0.2">
      <c r="A138" s="1" t="s">
        <v>33</v>
      </c>
      <c r="B138" s="1">
        <v>2016</v>
      </c>
      <c r="C138" s="1" t="s">
        <v>43</v>
      </c>
      <c r="D138" s="10">
        <v>128.69999999999999</v>
      </c>
      <c r="E138" s="10">
        <v>138.4</v>
      </c>
      <c r="F138" s="10">
        <v>130.30000000000001</v>
      </c>
      <c r="G138" s="10">
        <v>132.69999999999999</v>
      </c>
      <c r="H138" s="10">
        <v>112.5</v>
      </c>
      <c r="I138" s="10">
        <v>130.4</v>
      </c>
      <c r="J138" s="10">
        <v>155.1</v>
      </c>
      <c r="K138" s="10">
        <v>175.7</v>
      </c>
      <c r="L138" s="10">
        <v>115.4</v>
      </c>
      <c r="M138" s="10">
        <v>145.30000000000001</v>
      </c>
      <c r="N138" s="10">
        <v>122.5</v>
      </c>
      <c r="O138" s="10">
        <v>139.6</v>
      </c>
      <c r="P138" s="10">
        <v>136.30000000000001</v>
      </c>
      <c r="Q138" s="10">
        <f t="shared" si="10"/>
        <v>135.6076923076923</v>
      </c>
      <c r="R138" s="10">
        <v>144.30000000000001</v>
      </c>
      <c r="S138" s="10">
        <v>129.1</v>
      </c>
      <c r="T138" s="10">
        <v>121.9</v>
      </c>
      <c r="U138" s="10">
        <v>128</v>
      </c>
      <c r="V138" s="10">
        <f t="shared" si="11"/>
        <v>126.33333333333333</v>
      </c>
      <c r="W138" s="10">
        <v>128.69999999999999</v>
      </c>
      <c r="X138" s="10">
        <v>115.2</v>
      </c>
      <c r="Y138" s="10">
        <v>124.5</v>
      </c>
      <c r="Z138" s="10">
        <f t="shared" si="12"/>
        <v>122.8</v>
      </c>
      <c r="AA138" s="10">
        <v>121.8</v>
      </c>
      <c r="AB138" s="10">
        <v>112.8</v>
      </c>
      <c r="AC138" s="10">
        <v>121.2</v>
      </c>
      <c r="AD138" s="10">
        <v>131.9</v>
      </c>
      <c r="AE138" s="10">
        <v>120.8</v>
      </c>
      <c r="AF138" s="10">
        <f t="shared" si="13"/>
        <v>121</v>
      </c>
      <c r="AG138" s="10">
        <v>120.9</v>
      </c>
      <c r="AH138" s="10">
        <v>128.6</v>
      </c>
      <c r="AI138" s="9">
        <f t="shared" si="14"/>
        <v>0.46874999999999556</v>
      </c>
    </row>
    <row r="139" spans="1:35" x14ac:dyDescent="0.2">
      <c r="A139" s="1" t="s">
        <v>34</v>
      </c>
      <c r="B139" s="1">
        <v>2016</v>
      </c>
      <c r="C139" s="1" t="s">
        <v>43</v>
      </c>
      <c r="D139" s="10">
        <v>130.5</v>
      </c>
      <c r="E139" s="10">
        <v>137.9</v>
      </c>
      <c r="F139" s="10">
        <v>130.19999999999999</v>
      </c>
      <c r="G139" s="10">
        <v>134.80000000000001</v>
      </c>
      <c r="H139" s="10">
        <v>117.8</v>
      </c>
      <c r="I139" s="10">
        <v>134.69999999999999</v>
      </c>
      <c r="J139" s="10">
        <v>151.19999999999999</v>
      </c>
      <c r="K139" s="10">
        <v>172.1</v>
      </c>
      <c r="L139" s="10">
        <v>114.1</v>
      </c>
      <c r="M139" s="10">
        <v>139.30000000000001</v>
      </c>
      <c r="N139" s="10">
        <v>126.1</v>
      </c>
      <c r="O139" s="10">
        <v>141.1</v>
      </c>
      <c r="P139" s="10">
        <v>137</v>
      </c>
      <c r="Q139" s="10">
        <f t="shared" si="10"/>
        <v>135.90769230769226</v>
      </c>
      <c r="R139" s="10">
        <v>141.80000000000001</v>
      </c>
      <c r="S139" s="10">
        <v>135.5</v>
      </c>
      <c r="T139" s="10">
        <v>129.1</v>
      </c>
      <c r="U139" s="10">
        <v>134.5</v>
      </c>
      <c r="V139" s="10">
        <f t="shared" si="11"/>
        <v>133.03333333333333</v>
      </c>
      <c r="W139" s="10">
        <v>128.69999999999999</v>
      </c>
      <c r="X139" s="10">
        <v>124.3</v>
      </c>
      <c r="Y139" s="10">
        <v>128.4</v>
      </c>
      <c r="Z139" s="10">
        <f t="shared" si="12"/>
        <v>127.13333333333333</v>
      </c>
      <c r="AA139" s="10">
        <v>126.1</v>
      </c>
      <c r="AB139" s="10">
        <v>115.2</v>
      </c>
      <c r="AC139" s="10">
        <v>123.5</v>
      </c>
      <c r="AD139" s="10">
        <v>132.4</v>
      </c>
      <c r="AE139" s="10">
        <v>122.1</v>
      </c>
      <c r="AF139" s="10">
        <f t="shared" si="13"/>
        <v>122.8</v>
      </c>
      <c r="AG139" s="10">
        <v>123.4</v>
      </c>
      <c r="AH139" s="10">
        <v>131.4</v>
      </c>
      <c r="AI139" s="9">
        <f t="shared" si="14"/>
        <v>0.3819709702062643</v>
      </c>
    </row>
    <row r="140" spans="1:35" x14ac:dyDescent="0.2">
      <c r="A140" s="1" t="s">
        <v>30</v>
      </c>
      <c r="B140" s="1">
        <v>2016</v>
      </c>
      <c r="C140" s="1" t="s">
        <v>44</v>
      </c>
      <c r="D140" s="10">
        <v>132</v>
      </c>
      <c r="E140" s="10">
        <v>137.4</v>
      </c>
      <c r="F140" s="10">
        <v>130.6</v>
      </c>
      <c r="G140" s="10">
        <v>136.19999999999999</v>
      </c>
      <c r="H140" s="10">
        <v>121.1</v>
      </c>
      <c r="I140" s="10">
        <v>136.9</v>
      </c>
      <c r="J140" s="10">
        <v>141.80000000000001</v>
      </c>
      <c r="K140" s="10">
        <v>170</v>
      </c>
      <c r="L140" s="10">
        <v>113.4</v>
      </c>
      <c r="M140" s="10">
        <v>136.80000000000001</v>
      </c>
      <c r="N140" s="10">
        <v>128.69999999999999</v>
      </c>
      <c r="O140" s="10">
        <v>143.1</v>
      </c>
      <c r="P140" s="10">
        <v>136.6</v>
      </c>
      <c r="Q140" s="10">
        <f t="shared" si="10"/>
        <v>135.73846153846154</v>
      </c>
      <c r="R140" s="10">
        <v>141.19999999999999</v>
      </c>
      <c r="S140" s="10">
        <v>139.9</v>
      </c>
      <c r="T140" s="10">
        <v>134.5</v>
      </c>
      <c r="U140" s="10">
        <v>139.19999999999999</v>
      </c>
      <c r="V140" s="10">
        <f t="shared" si="11"/>
        <v>137.86666666666665</v>
      </c>
      <c r="W140" s="10">
        <v>129.1</v>
      </c>
      <c r="X140" s="10">
        <v>130.30000000000001</v>
      </c>
      <c r="Y140" s="10">
        <v>132.1</v>
      </c>
      <c r="Z140" s="10">
        <f t="shared" si="12"/>
        <v>130.5</v>
      </c>
      <c r="AA140" s="10">
        <v>129.1</v>
      </c>
      <c r="AB140" s="10">
        <v>118.2</v>
      </c>
      <c r="AC140" s="10">
        <v>126.9</v>
      </c>
      <c r="AD140" s="10">
        <v>133.69999999999999</v>
      </c>
      <c r="AE140" s="10">
        <v>123.5</v>
      </c>
      <c r="AF140" s="10">
        <f t="shared" si="13"/>
        <v>125.2</v>
      </c>
      <c r="AG140" s="10">
        <v>126.1</v>
      </c>
      <c r="AH140" s="10">
        <v>133.6</v>
      </c>
      <c r="AI140" s="9">
        <f t="shared" si="14"/>
        <v>-0.14947683109119361</v>
      </c>
    </row>
    <row r="141" spans="1:35" x14ac:dyDescent="0.2">
      <c r="A141" s="1" t="s">
        <v>33</v>
      </c>
      <c r="B141" s="1">
        <v>2016</v>
      </c>
      <c r="C141" s="1" t="s">
        <v>44</v>
      </c>
      <c r="D141" s="10">
        <v>130.19999999999999</v>
      </c>
      <c r="E141" s="10">
        <v>138.5</v>
      </c>
      <c r="F141" s="10">
        <v>134.1</v>
      </c>
      <c r="G141" s="10">
        <v>132.9</v>
      </c>
      <c r="H141" s="10">
        <v>112.6</v>
      </c>
      <c r="I141" s="10">
        <v>130.80000000000001</v>
      </c>
      <c r="J141" s="10">
        <v>142</v>
      </c>
      <c r="K141" s="10">
        <v>174.9</v>
      </c>
      <c r="L141" s="10">
        <v>115.6</v>
      </c>
      <c r="M141" s="10">
        <v>145.4</v>
      </c>
      <c r="N141" s="10">
        <v>122.7</v>
      </c>
      <c r="O141" s="10">
        <v>140.30000000000001</v>
      </c>
      <c r="P141" s="10">
        <v>135.19999999999999</v>
      </c>
      <c r="Q141" s="10">
        <f t="shared" si="10"/>
        <v>135.01538461538462</v>
      </c>
      <c r="R141" s="10">
        <v>144.30000000000001</v>
      </c>
      <c r="S141" s="10">
        <v>129.6</v>
      </c>
      <c r="T141" s="10">
        <v>122.1</v>
      </c>
      <c r="U141" s="10">
        <v>128.5</v>
      </c>
      <c r="V141" s="10">
        <f t="shared" si="11"/>
        <v>126.73333333333333</v>
      </c>
      <c r="W141" s="10">
        <v>129.1</v>
      </c>
      <c r="X141" s="10">
        <v>116.2</v>
      </c>
      <c r="Y141" s="10">
        <v>124.7</v>
      </c>
      <c r="Z141" s="10">
        <f t="shared" si="12"/>
        <v>123.33333333333333</v>
      </c>
      <c r="AA141" s="10">
        <v>122.1</v>
      </c>
      <c r="AB141" s="10">
        <v>113.4</v>
      </c>
      <c r="AC141" s="10">
        <v>121.7</v>
      </c>
      <c r="AD141" s="10">
        <v>132.1</v>
      </c>
      <c r="AE141" s="10">
        <v>121.3</v>
      </c>
      <c r="AF141" s="10">
        <f t="shared" si="13"/>
        <v>121.5</v>
      </c>
      <c r="AG141" s="10">
        <v>121.3</v>
      </c>
      <c r="AH141" s="10">
        <v>128.5</v>
      </c>
      <c r="AI141" s="9">
        <f t="shared" si="14"/>
        <v>-7.7760497667180656E-2</v>
      </c>
    </row>
    <row r="142" spans="1:35" x14ac:dyDescent="0.2">
      <c r="A142" s="1" t="s">
        <v>34</v>
      </c>
      <c r="B142" s="1">
        <v>2016</v>
      </c>
      <c r="C142" s="1" t="s">
        <v>44</v>
      </c>
      <c r="D142" s="10">
        <v>131.4</v>
      </c>
      <c r="E142" s="10">
        <v>137.80000000000001</v>
      </c>
      <c r="F142" s="10">
        <v>132</v>
      </c>
      <c r="G142" s="10">
        <v>135</v>
      </c>
      <c r="H142" s="10">
        <v>118</v>
      </c>
      <c r="I142" s="10">
        <v>134.1</v>
      </c>
      <c r="J142" s="10">
        <v>141.9</v>
      </c>
      <c r="K142" s="10">
        <v>171.7</v>
      </c>
      <c r="L142" s="10">
        <v>114.1</v>
      </c>
      <c r="M142" s="10">
        <v>139.69999999999999</v>
      </c>
      <c r="N142" s="10">
        <v>126.2</v>
      </c>
      <c r="O142" s="10">
        <v>141.80000000000001</v>
      </c>
      <c r="P142" s="10">
        <v>136.1</v>
      </c>
      <c r="Q142" s="10">
        <f t="shared" si="10"/>
        <v>135.36923076923077</v>
      </c>
      <c r="R142" s="10">
        <v>142</v>
      </c>
      <c r="S142" s="10">
        <v>135.80000000000001</v>
      </c>
      <c r="T142" s="10">
        <v>129.30000000000001</v>
      </c>
      <c r="U142" s="10">
        <v>135</v>
      </c>
      <c r="V142" s="10">
        <f t="shared" si="11"/>
        <v>133.36666666666667</v>
      </c>
      <c r="W142" s="10">
        <v>129.1</v>
      </c>
      <c r="X142" s="10">
        <v>125</v>
      </c>
      <c r="Y142" s="10">
        <v>128.6</v>
      </c>
      <c r="Z142" s="10">
        <f t="shared" si="12"/>
        <v>127.56666666666666</v>
      </c>
      <c r="AA142" s="10">
        <v>126.4</v>
      </c>
      <c r="AB142" s="10">
        <v>115.7</v>
      </c>
      <c r="AC142" s="10">
        <v>124</v>
      </c>
      <c r="AD142" s="10">
        <v>132.80000000000001</v>
      </c>
      <c r="AE142" s="10">
        <v>122.6</v>
      </c>
      <c r="AF142" s="10">
        <f t="shared" si="13"/>
        <v>123.3</v>
      </c>
      <c r="AG142" s="10">
        <v>123.8</v>
      </c>
      <c r="AH142" s="10">
        <v>131.19999999999999</v>
      </c>
      <c r="AI142" s="9">
        <f t="shared" si="14"/>
        <v>-0.152207001522083</v>
      </c>
    </row>
    <row r="143" spans="1:35" x14ac:dyDescent="0.2">
      <c r="A143" s="1" t="s">
        <v>30</v>
      </c>
      <c r="B143" s="1">
        <v>2016</v>
      </c>
      <c r="C143" s="1" t="s">
        <v>45</v>
      </c>
      <c r="D143" s="10">
        <v>132.6</v>
      </c>
      <c r="E143" s="10">
        <v>137.30000000000001</v>
      </c>
      <c r="F143" s="10">
        <v>131.6</v>
      </c>
      <c r="G143" s="10">
        <v>136.30000000000001</v>
      </c>
      <c r="H143" s="10">
        <v>121.6</v>
      </c>
      <c r="I143" s="10">
        <v>135.6</v>
      </c>
      <c r="J143" s="10">
        <v>127.5</v>
      </c>
      <c r="K143" s="10">
        <v>167.9</v>
      </c>
      <c r="L143" s="10">
        <v>113.8</v>
      </c>
      <c r="M143" s="10">
        <v>137.5</v>
      </c>
      <c r="N143" s="10">
        <v>129.1</v>
      </c>
      <c r="O143" s="10">
        <v>143.6</v>
      </c>
      <c r="P143" s="10">
        <v>134.69999999999999</v>
      </c>
      <c r="Q143" s="10">
        <f t="shared" si="10"/>
        <v>134.54615384615383</v>
      </c>
      <c r="R143" s="10">
        <v>142.4</v>
      </c>
      <c r="S143" s="10">
        <v>140.4</v>
      </c>
      <c r="T143" s="10">
        <v>135.19999999999999</v>
      </c>
      <c r="U143" s="10">
        <v>139.69999999999999</v>
      </c>
      <c r="V143" s="10">
        <f t="shared" si="11"/>
        <v>138.43333333333334</v>
      </c>
      <c r="W143" s="10">
        <v>128.5</v>
      </c>
      <c r="X143" s="10">
        <v>132</v>
      </c>
      <c r="Y143" s="10">
        <v>132.9</v>
      </c>
      <c r="Z143" s="10">
        <f t="shared" si="12"/>
        <v>131.13333333333333</v>
      </c>
      <c r="AA143" s="10">
        <v>129.69999999999999</v>
      </c>
      <c r="AB143" s="10">
        <v>118.6</v>
      </c>
      <c r="AC143" s="10">
        <v>127.3</v>
      </c>
      <c r="AD143" s="10">
        <v>134.19999999999999</v>
      </c>
      <c r="AE143" s="10">
        <v>121.9</v>
      </c>
      <c r="AF143" s="10">
        <f t="shared" si="13"/>
        <v>124.6</v>
      </c>
      <c r="AG143" s="10">
        <v>126.3</v>
      </c>
      <c r="AH143" s="10">
        <v>132.80000000000001</v>
      </c>
      <c r="AI143" s="9">
        <f t="shared" si="14"/>
        <v>-0.59880239520956813</v>
      </c>
    </row>
    <row r="144" spans="1:35" x14ac:dyDescent="0.2">
      <c r="A144" s="1" t="s">
        <v>33</v>
      </c>
      <c r="B144" s="1">
        <v>2016</v>
      </c>
      <c r="C144" s="1" t="s">
        <v>45</v>
      </c>
      <c r="D144" s="10">
        <v>131.6</v>
      </c>
      <c r="E144" s="10">
        <v>138.19999999999999</v>
      </c>
      <c r="F144" s="10">
        <v>134.9</v>
      </c>
      <c r="G144" s="10">
        <v>133.1</v>
      </c>
      <c r="H144" s="10">
        <v>113.5</v>
      </c>
      <c r="I144" s="10">
        <v>129.30000000000001</v>
      </c>
      <c r="J144" s="10">
        <v>121.1</v>
      </c>
      <c r="K144" s="10">
        <v>170.3</v>
      </c>
      <c r="L144" s="10">
        <v>115.5</v>
      </c>
      <c r="M144" s="10">
        <v>145.5</v>
      </c>
      <c r="N144" s="10">
        <v>123.1</v>
      </c>
      <c r="O144" s="10">
        <v>140.9</v>
      </c>
      <c r="P144" s="10">
        <v>132.80000000000001</v>
      </c>
      <c r="Q144" s="10">
        <f t="shared" si="10"/>
        <v>133.06153846153845</v>
      </c>
      <c r="R144" s="10">
        <v>145</v>
      </c>
      <c r="S144" s="10">
        <v>130</v>
      </c>
      <c r="T144" s="10">
        <v>122.2</v>
      </c>
      <c r="U144" s="10">
        <v>128.80000000000001</v>
      </c>
      <c r="V144" s="10">
        <f t="shared" si="11"/>
        <v>127</v>
      </c>
      <c r="W144" s="10">
        <v>128.5</v>
      </c>
      <c r="X144" s="10">
        <v>117.8</v>
      </c>
      <c r="Y144" s="10">
        <v>125</v>
      </c>
      <c r="Z144" s="10">
        <f t="shared" si="12"/>
        <v>123.76666666666667</v>
      </c>
      <c r="AA144" s="10">
        <v>122.3</v>
      </c>
      <c r="AB144" s="10">
        <v>113.7</v>
      </c>
      <c r="AC144" s="10">
        <v>121.8</v>
      </c>
      <c r="AD144" s="10">
        <v>132.30000000000001</v>
      </c>
      <c r="AE144" s="10">
        <v>119.9</v>
      </c>
      <c r="AF144" s="10">
        <f t="shared" si="13"/>
        <v>120.85</v>
      </c>
      <c r="AG144" s="10">
        <v>121.4</v>
      </c>
      <c r="AH144" s="10">
        <v>127.6</v>
      </c>
      <c r="AI144" s="9">
        <f t="shared" si="14"/>
        <v>-0.70038910505837015</v>
      </c>
    </row>
    <row r="145" spans="1:35" x14ac:dyDescent="0.2">
      <c r="A145" s="1" t="s">
        <v>34</v>
      </c>
      <c r="B145" s="1">
        <v>2016</v>
      </c>
      <c r="C145" s="1" t="s">
        <v>45</v>
      </c>
      <c r="D145" s="10">
        <v>132.30000000000001</v>
      </c>
      <c r="E145" s="10">
        <v>137.6</v>
      </c>
      <c r="F145" s="10">
        <v>132.9</v>
      </c>
      <c r="G145" s="10">
        <v>135.1</v>
      </c>
      <c r="H145" s="10">
        <v>118.6</v>
      </c>
      <c r="I145" s="10">
        <v>132.69999999999999</v>
      </c>
      <c r="J145" s="10">
        <v>125.3</v>
      </c>
      <c r="K145" s="10">
        <v>168.7</v>
      </c>
      <c r="L145" s="10">
        <v>114.4</v>
      </c>
      <c r="M145" s="10">
        <v>140.19999999999999</v>
      </c>
      <c r="N145" s="10">
        <v>126.6</v>
      </c>
      <c r="O145" s="10">
        <v>142.30000000000001</v>
      </c>
      <c r="P145" s="10">
        <v>134</v>
      </c>
      <c r="Q145" s="10">
        <f t="shared" si="10"/>
        <v>133.9</v>
      </c>
      <c r="R145" s="10">
        <v>143.1</v>
      </c>
      <c r="S145" s="10">
        <v>136.30000000000001</v>
      </c>
      <c r="T145" s="10">
        <v>129.80000000000001</v>
      </c>
      <c r="U145" s="10">
        <v>135.4</v>
      </c>
      <c r="V145" s="10">
        <f t="shared" si="11"/>
        <v>133.83333333333334</v>
      </c>
      <c r="W145" s="10">
        <v>128.5</v>
      </c>
      <c r="X145" s="10">
        <v>126.6</v>
      </c>
      <c r="Y145" s="10">
        <v>129.19999999999999</v>
      </c>
      <c r="Z145" s="10">
        <f t="shared" si="12"/>
        <v>128.1</v>
      </c>
      <c r="AA145" s="10">
        <v>126.9</v>
      </c>
      <c r="AB145" s="10">
        <v>116</v>
      </c>
      <c r="AC145" s="10">
        <v>124.2</v>
      </c>
      <c r="AD145" s="10">
        <v>133.1</v>
      </c>
      <c r="AE145" s="10">
        <v>121.1</v>
      </c>
      <c r="AF145" s="10">
        <f t="shared" si="13"/>
        <v>122.65</v>
      </c>
      <c r="AG145" s="10">
        <v>123.9</v>
      </c>
      <c r="AH145" s="10">
        <v>130.4</v>
      </c>
      <c r="AI145" s="9">
        <f t="shared" si="14"/>
        <v>-0.60975609756096272</v>
      </c>
    </row>
    <row r="146" spans="1:35" x14ac:dyDescent="0.2">
      <c r="A146" s="1" t="s">
        <v>30</v>
      </c>
      <c r="B146" s="1">
        <v>2017</v>
      </c>
      <c r="C146" s="1" t="s">
        <v>31</v>
      </c>
      <c r="D146" s="10">
        <v>133.1</v>
      </c>
      <c r="E146" s="10">
        <v>137.80000000000001</v>
      </c>
      <c r="F146" s="10">
        <v>131.9</v>
      </c>
      <c r="G146" s="10">
        <v>136.69999999999999</v>
      </c>
      <c r="H146" s="10">
        <v>122</v>
      </c>
      <c r="I146" s="10">
        <v>136</v>
      </c>
      <c r="J146" s="10">
        <v>119.8</v>
      </c>
      <c r="K146" s="10">
        <v>161.69999999999999</v>
      </c>
      <c r="L146" s="10">
        <v>114.8</v>
      </c>
      <c r="M146" s="10">
        <v>136.9</v>
      </c>
      <c r="N146" s="10">
        <v>129</v>
      </c>
      <c r="O146" s="10">
        <v>143.9</v>
      </c>
      <c r="P146" s="10">
        <v>133.69999999999999</v>
      </c>
      <c r="Q146" s="10">
        <f t="shared" si="10"/>
        <v>133.63846153846154</v>
      </c>
      <c r="R146" s="10">
        <v>143.1</v>
      </c>
      <c r="S146" s="10">
        <v>140.69999999999999</v>
      </c>
      <c r="T146" s="10">
        <v>135.80000000000001</v>
      </c>
      <c r="U146" s="10">
        <v>140</v>
      </c>
      <c r="V146" s="10">
        <f t="shared" si="11"/>
        <v>138.83333333333334</v>
      </c>
      <c r="W146" s="10">
        <v>129.6</v>
      </c>
      <c r="X146" s="10">
        <v>132.1</v>
      </c>
      <c r="Y146" s="10">
        <v>133.19999999999999</v>
      </c>
      <c r="Z146" s="10">
        <f t="shared" si="12"/>
        <v>131.63333333333333</v>
      </c>
      <c r="AA146" s="10">
        <v>129.9</v>
      </c>
      <c r="AB146" s="10">
        <v>119.1</v>
      </c>
      <c r="AC146" s="10">
        <v>127</v>
      </c>
      <c r="AD146" s="10">
        <v>134.6</v>
      </c>
      <c r="AE146" s="10">
        <v>122.3</v>
      </c>
      <c r="AF146" s="10">
        <f t="shared" si="13"/>
        <v>124.65</v>
      </c>
      <c r="AG146" s="10">
        <v>126.6</v>
      </c>
      <c r="AH146" s="10">
        <v>132.4</v>
      </c>
      <c r="AI146" s="9">
        <f t="shared" si="14"/>
        <v>-0.30120481927711268</v>
      </c>
    </row>
    <row r="147" spans="1:35" x14ac:dyDescent="0.2">
      <c r="A147" s="1" t="s">
        <v>33</v>
      </c>
      <c r="B147" s="1">
        <v>2017</v>
      </c>
      <c r="C147" s="1" t="s">
        <v>31</v>
      </c>
      <c r="D147" s="10">
        <v>132.19999999999999</v>
      </c>
      <c r="E147" s="10">
        <v>138.9</v>
      </c>
      <c r="F147" s="10">
        <v>132.6</v>
      </c>
      <c r="G147" s="10">
        <v>133.1</v>
      </c>
      <c r="H147" s="10">
        <v>114</v>
      </c>
      <c r="I147" s="10">
        <v>129.6</v>
      </c>
      <c r="J147" s="10">
        <v>118.7</v>
      </c>
      <c r="K147" s="10">
        <v>155.1</v>
      </c>
      <c r="L147" s="10">
        <v>117.3</v>
      </c>
      <c r="M147" s="10">
        <v>144.9</v>
      </c>
      <c r="N147" s="10">
        <v>123.2</v>
      </c>
      <c r="O147" s="10">
        <v>141.6</v>
      </c>
      <c r="P147" s="10">
        <v>132</v>
      </c>
      <c r="Q147" s="10">
        <f t="shared" si="10"/>
        <v>131.78461538461539</v>
      </c>
      <c r="R147" s="10">
        <v>145.6</v>
      </c>
      <c r="S147" s="10">
        <v>130.19999999999999</v>
      </c>
      <c r="T147" s="10">
        <v>122.3</v>
      </c>
      <c r="U147" s="10">
        <v>129</v>
      </c>
      <c r="V147" s="10">
        <f t="shared" si="11"/>
        <v>127.16666666666667</v>
      </c>
      <c r="W147" s="10">
        <v>129.6</v>
      </c>
      <c r="X147" s="10">
        <v>118</v>
      </c>
      <c r="Y147" s="10">
        <v>125.1</v>
      </c>
      <c r="Z147" s="10">
        <f t="shared" si="12"/>
        <v>124.23333333333333</v>
      </c>
      <c r="AA147" s="10">
        <v>122.6</v>
      </c>
      <c r="AB147" s="10">
        <v>115.2</v>
      </c>
      <c r="AC147" s="10">
        <v>122</v>
      </c>
      <c r="AD147" s="10">
        <v>132.4</v>
      </c>
      <c r="AE147" s="10">
        <v>120.9</v>
      </c>
      <c r="AF147" s="10">
        <f t="shared" si="13"/>
        <v>121.45</v>
      </c>
      <c r="AG147" s="10">
        <v>122.1</v>
      </c>
      <c r="AH147" s="10">
        <v>127.8</v>
      </c>
      <c r="AI147" s="9">
        <f t="shared" si="14"/>
        <v>0.15673981191222794</v>
      </c>
    </row>
    <row r="148" spans="1:35" x14ac:dyDescent="0.2">
      <c r="A148" s="1" t="s">
        <v>34</v>
      </c>
      <c r="B148" s="1">
        <v>2017</v>
      </c>
      <c r="C148" s="1" t="s">
        <v>31</v>
      </c>
      <c r="D148" s="10">
        <v>132.80000000000001</v>
      </c>
      <c r="E148" s="10">
        <v>138.19999999999999</v>
      </c>
      <c r="F148" s="10">
        <v>132.19999999999999</v>
      </c>
      <c r="G148" s="10">
        <v>135.4</v>
      </c>
      <c r="H148" s="10">
        <v>119.1</v>
      </c>
      <c r="I148" s="10">
        <v>133</v>
      </c>
      <c r="J148" s="10">
        <v>119.4</v>
      </c>
      <c r="K148" s="10">
        <v>159.5</v>
      </c>
      <c r="L148" s="10">
        <v>115.6</v>
      </c>
      <c r="M148" s="10">
        <v>139.6</v>
      </c>
      <c r="N148" s="10">
        <v>126.6</v>
      </c>
      <c r="O148" s="10">
        <v>142.80000000000001</v>
      </c>
      <c r="P148" s="10">
        <v>133.1</v>
      </c>
      <c r="Q148" s="10">
        <f t="shared" si="10"/>
        <v>132.86923076923074</v>
      </c>
      <c r="R148" s="10">
        <v>143.80000000000001</v>
      </c>
      <c r="S148" s="10">
        <v>136.6</v>
      </c>
      <c r="T148" s="10">
        <v>130.19999999999999</v>
      </c>
      <c r="U148" s="10">
        <v>135.6</v>
      </c>
      <c r="V148" s="10">
        <f t="shared" si="11"/>
        <v>134.13333333333333</v>
      </c>
      <c r="W148" s="10">
        <v>129.6</v>
      </c>
      <c r="X148" s="10">
        <v>126.8</v>
      </c>
      <c r="Y148" s="10">
        <v>129.4</v>
      </c>
      <c r="Z148" s="10">
        <f t="shared" si="12"/>
        <v>128.6</v>
      </c>
      <c r="AA148" s="10">
        <v>127.1</v>
      </c>
      <c r="AB148" s="10">
        <v>117</v>
      </c>
      <c r="AC148" s="10">
        <v>124.2</v>
      </c>
      <c r="AD148" s="10">
        <v>133.30000000000001</v>
      </c>
      <c r="AE148" s="10">
        <v>121.7</v>
      </c>
      <c r="AF148" s="10">
        <f t="shared" si="13"/>
        <v>122.95</v>
      </c>
      <c r="AG148" s="10">
        <v>124.4</v>
      </c>
      <c r="AH148" s="10">
        <v>130.30000000000001</v>
      </c>
      <c r="AI148" s="9">
        <f t="shared" si="14"/>
        <v>-7.6687116564412808E-2</v>
      </c>
    </row>
    <row r="149" spans="1:35" x14ac:dyDescent="0.2">
      <c r="A149" s="1" t="s">
        <v>30</v>
      </c>
      <c r="B149" s="1">
        <v>2017</v>
      </c>
      <c r="C149" s="1" t="s">
        <v>35</v>
      </c>
      <c r="D149" s="10">
        <v>133.30000000000001</v>
      </c>
      <c r="E149" s="10">
        <v>138.30000000000001</v>
      </c>
      <c r="F149" s="10">
        <v>129.30000000000001</v>
      </c>
      <c r="G149" s="10">
        <v>137.19999999999999</v>
      </c>
      <c r="H149" s="10">
        <v>122.1</v>
      </c>
      <c r="I149" s="10">
        <v>138.69999999999999</v>
      </c>
      <c r="J149" s="10">
        <v>119.1</v>
      </c>
      <c r="K149" s="10">
        <v>156.9</v>
      </c>
      <c r="L149" s="10">
        <v>116.2</v>
      </c>
      <c r="M149" s="10">
        <v>136</v>
      </c>
      <c r="N149" s="10">
        <v>129.4</v>
      </c>
      <c r="O149" s="10">
        <v>144.4</v>
      </c>
      <c r="P149" s="10">
        <v>133.6</v>
      </c>
      <c r="Q149" s="10">
        <f t="shared" si="10"/>
        <v>133.42307692307693</v>
      </c>
      <c r="R149" s="10">
        <v>143.69999999999999</v>
      </c>
      <c r="S149" s="10">
        <v>140.9</v>
      </c>
      <c r="T149" s="10">
        <v>135.80000000000001</v>
      </c>
      <c r="U149" s="10">
        <v>140.19999999999999</v>
      </c>
      <c r="V149" s="10">
        <f t="shared" si="11"/>
        <v>138.96666666666667</v>
      </c>
      <c r="W149" s="10">
        <v>130.5</v>
      </c>
      <c r="X149" s="10">
        <v>133.19999999999999</v>
      </c>
      <c r="Y149" s="10">
        <v>133.6</v>
      </c>
      <c r="Z149" s="10">
        <f t="shared" si="12"/>
        <v>132.43333333333331</v>
      </c>
      <c r="AA149" s="10">
        <v>130.1</v>
      </c>
      <c r="AB149" s="10">
        <v>119.5</v>
      </c>
      <c r="AC149" s="10">
        <v>127.7</v>
      </c>
      <c r="AD149" s="10">
        <v>134.9</v>
      </c>
      <c r="AE149" s="10">
        <v>123.2</v>
      </c>
      <c r="AF149" s="10">
        <f t="shared" si="13"/>
        <v>125.45</v>
      </c>
      <c r="AG149" s="10">
        <v>127</v>
      </c>
      <c r="AH149" s="10">
        <v>132.6</v>
      </c>
      <c r="AI149" s="9">
        <f t="shared" si="14"/>
        <v>0.15105740181268024</v>
      </c>
    </row>
    <row r="150" spans="1:35" x14ac:dyDescent="0.2">
      <c r="A150" s="1" t="s">
        <v>33</v>
      </c>
      <c r="B150" s="1">
        <v>2017</v>
      </c>
      <c r="C150" s="1" t="s">
        <v>35</v>
      </c>
      <c r="D150" s="10">
        <v>132.80000000000001</v>
      </c>
      <c r="E150" s="10">
        <v>139.80000000000001</v>
      </c>
      <c r="F150" s="10">
        <v>129.30000000000001</v>
      </c>
      <c r="G150" s="10">
        <v>133.5</v>
      </c>
      <c r="H150" s="10">
        <v>114.3</v>
      </c>
      <c r="I150" s="10">
        <v>131.4</v>
      </c>
      <c r="J150" s="10">
        <v>120.2</v>
      </c>
      <c r="K150" s="10">
        <v>143.1</v>
      </c>
      <c r="L150" s="10">
        <v>119.5</v>
      </c>
      <c r="M150" s="10">
        <v>144</v>
      </c>
      <c r="N150" s="10">
        <v>123.4</v>
      </c>
      <c r="O150" s="10">
        <v>141.9</v>
      </c>
      <c r="P150" s="10">
        <v>132.1</v>
      </c>
      <c r="Q150" s="10">
        <f t="shared" si="10"/>
        <v>131.17692307692309</v>
      </c>
      <c r="R150" s="10">
        <v>146.30000000000001</v>
      </c>
      <c r="S150" s="10">
        <v>130.5</v>
      </c>
      <c r="T150" s="10">
        <v>122.5</v>
      </c>
      <c r="U150" s="10">
        <v>129.30000000000001</v>
      </c>
      <c r="V150" s="10">
        <f t="shared" si="11"/>
        <v>127.43333333333334</v>
      </c>
      <c r="W150" s="10">
        <v>130.5</v>
      </c>
      <c r="X150" s="10">
        <v>119.2</v>
      </c>
      <c r="Y150" s="10">
        <v>125.3</v>
      </c>
      <c r="Z150" s="10">
        <f t="shared" si="12"/>
        <v>125</v>
      </c>
      <c r="AA150" s="10">
        <v>122.9</v>
      </c>
      <c r="AB150" s="10">
        <v>115.5</v>
      </c>
      <c r="AC150" s="10">
        <v>122.2</v>
      </c>
      <c r="AD150" s="10">
        <v>132.4</v>
      </c>
      <c r="AE150" s="10">
        <v>121.7</v>
      </c>
      <c r="AF150" s="10">
        <f t="shared" si="13"/>
        <v>121.95</v>
      </c>
      <c r="AG150" s="10">
        <v>122.4</v>
      </c>
      <c r="AH150" s="10">
        <v>128.19999999999999</v>
      </c>
      <c r="AI150" s="9">
        <f t="shared" si="14"/>
        <v>0.31298904538340488</v>
      </c>
    </row>
    <row r="151" spans="1:35" x14ac:dyDescent="0.2">
      <c r="A151" s="1" t="s">
        <v>34</v>
      </c>
      <c r="B151" s="1">
        <v>2017</v>
      </c>
      <c r="C151" s="1" t="s">
        <v>35</v>
      </c>
      <c r="D151" s="10">
        <v>133.1</v>
      </c>
      <c r="E151" s="10">
        <v>138.80000000000001</v>
      </c>
      <c r="F151" s="10">
        <v>129.30000000000001</v>
      </c>
      <c r="G151" s="10">
        <v>135.80000000000001</v>
      </c>
      <c r="H151" s="10">
        <v>119.2</v>
      </c>
      <c r="I151" s="10">
        <v>135.30000000000001</v>
      </c>
      <c r="J151" s="10">
        <v>119.5</v>
      </c>
      <c r="K151" s="10">
        <v>152.19999999999999</v>
      </c>
      <c r="L151" s="10">
        <v>117.3</v>
      </c>
      <c r="M151" s="10">
        <v>138.69999999999999</v>
      </c>
      <c r="N151" s="10">
        <v>126.9</v>
      </c>
      <c r="O151" s="10">
        <v>143.19999999999999</v>
      </c>
      <c r="P151" s="10">
        <v>133</v>
      </c>
      <c r="Q151" s="10">
        <f t="shared" si="10"/>
        <v>132.48461538461541</v>
      </c>
      <c r="R151" s="10">
        <v>144.4</v>
      </c>
      <c r="S151" s="10">
        <v>136.80000000000001</v>
      </c>
      <c r="T151" s="10">
        <v>130.30000000000001</v>
      </c>
      <c r="U151" s="10">
        <v>135.9</v>
      </c>
      <c r="V151" s="10">
        <f t="shared" si="11"/>
        <v>134.33333333333334</v>
      </c>
      <c r="W151" s="10">
        <v>130.5</v>
      </c>
      <c r="X151" s="10">
        <v>127.9</v>
      </c>
      <c r="Y151" s="10">
        <v>129.69999999999999</v>
      </c>
      <c r="Z151" s="10">
        <f t="shared" si="12"/>
        <v>129.36666666666665</v>
      </c>
      <c r="AA151" s="10">
        <v>127.4</v>
      </c>
      <c r="AB151" s="10">
        <v>117.4</v>
      </c>
      <c r="AC151" s="10">
        <v>124.6</v>
      </c>
      <c r="AD151" s="10">
        <v>133.4</v>
      </c>
      <c r="AE151" s="10">
        <v>122.6</v>
      </c>
      <c r="AF151" s="10">
        <f t="shared" si="13"/>
        <v>123.6</v>
      </c>
      <c r="AG151" s="10">
        <v>124.8</v>
      </c>
      <c r="AH151" s="10">
        <v>130.6</v>
      </c>
      <c r="AI151" s="9">
        <f t="shared" si="14"/>
        <v>0.23023791250958014</v>
      </c>
    </row>
    <row r="152" spans="1:35" x14ac:dyDescent="0.2">
      <c r="A152" s="1" t="s">
        <v>30</v>
      </c>
      <c r="B152" s="1">
        <v>2017</v>
      </c>
      <c r="C152" s="1" t="s">
        <v>36</v>
      </c>
      <c r="D152" s="10">
        <v>133.6</v>
      </c>
      <c r="E152" s="10">
        <v>138.80000000000001</v>
      </c>
      <c r="F152" s="10">
        <v>128.80000000000001</v>
      </c>
      <c r="G152" s="10">
        <v>137.19999999999999</v>
      </c>
      <c r="H152" s="10">
        <v>121.6</v>
      </c>
      <c r="I152" s="10">
        <v>139.69999999999999</v>
      </c>
      <c r="J152" s="10">
        <v>119.7</v>
      </c>
      <c r="K152" s="10">
        <v>148</v>
      </c>
      <c r="L152" s="10">
        <v>116.9</v>
      </c>
      <c r="M152" s="10">
        <v>135.6</v>
      </c>
      <c r="N152" s="10">
        <v>129.80000000000001</v>
      </c>
      <c r="O152" s="10">
        <v>145.4</v>
      </c>
      <c r="P152" s="10">
        <v>133.4</v>
      </c>
      <c r="Q152" s="10">
        <f t="shared" si="10"/>
        <v>132.96153846153848</v>
      </c>
      <c r="R152" s="10">
        <v>144.19999999999999</v>
      </c>
      <c r="S152" s="10">
        <v>141.6</v>
      </c>
      <c r="T152" s="10">
        <v>136.19999999999999</v>
      </c>
      <c r="U152" s="10">
        <v>140.80000000000001</v>
      </c>
      <c r="V152" s="10">
        <f t="shared" si="11"/>
        <v>139.53333333333333</v>
      </c>
      <c r="W152" s="10">
        <v>131.1</v>
      </c>
      <c r="X152" s="10">
        <v>134.19999999999999</v>
      </c>
      <c r="Y152" s="10">
        <v>134.1</v>
      </c>
      <c r="Z152" s="10">
        <f t="shared" si="12"/>
        <v>133.13333333333333</v>
      </c>
      <c r="AA152" s="10">
        <v>130.6</v>
      </c>
      <c r="AB152" s="10">
        <v>119.8</v>
      </c>
      <c r="AC152" s="10">
        <v>128.30000000000001</v>
      </c>
      <c r="AD152" s="10">
        <v>135.19999999999999</v>
      </c>
      <c r="AE152" s="10">
        <v>123.3</v>
      </c>
      <c r="AF152" s="10">
        <f t="shared" si="13"/>
        <v>125.80000000000001</v>
      </c>
      <c r="AG152" s="10">
        <v>127.4</v>
      </c>
      <c r="AH152" s="10">
        <v>132.80000000000001</v>
      </c>
      <c r="AI152" s="9">
        <f t="shared" si="14"/>
        <v>0.15082956259428135</v>
      </c>
    </row>
    <row r="153" spans="1:35" x14ac:dyDescent="0.2">
      <c r="A153" s="1" t="s">
        <v>33</v>
      </c>
      <c r="B153" s="1">
        <v>2017</v>
      </c>
      <c r="C153" s="1" t="s">
        <v>36</v>
      </c>
      <c r="D153" s="10">
        <v>132.69999999999999</v>
      </c>
      <c r="E153" s="10">
        <v>139.4</v>
      </c>
      <c r="F153" s="10">
        <v>128.4</v>
      </c>
      <c r="G153" s="10">
        <v>134.9</v>
      </c>
      <c r="H153" s="10">
        <v>114</v>
      </c>
      <c r="I153" s="10">
        <v>136.80000000000001</v>
      </c>
      <c r="J153" s="10">
        <v>122.2</v>
      </c>
      <c r="K153" s="10">
        <v>135.80000000000001</v>
      </c>
      <c r="L153" s="10">
        <v>120.3</v>
      </c>
      <c r="M153" s="10">
        <v>142.6</v>
      </c>
      <c r="N153" s="10">
        <v>123.6</v>
      </c>
      <c r="O153" s="10">
        <v>142.4</v>
      </c>
      <c r="P153" s="10">
        <v>132.6</v>
      </c>
      <c r="Q153" s="10">
        <f t="shared" si="10"/>
        <v>131.2076923076923</v>
      </c>
      <c r="R153" s="10">
        <v>147.5</v>
      </c>
      <c r="S153" s="10">
        <v>130.80000000000001</v>
      </c>
      <c r="T153" s="10">
        <v>122.8</v>
      </c>
      <c r="U153" s="10">
        <v>129.6</v>
      </c>
      <c r="V153" s="10">
        <f t="shared" si="11"/>
        <v>127.73333333333335</v>
      </c>
      <c r="W153" s="10">
        <v>131.1</v>
      </c>
      <c r="X153" s="10">
        <v>120.8</v>
      </c>
      <c r="Y153" s="10">
        <v>125.6</v>
      </c>
      <c r="Z153" s="10">
        <f t="shared" si="12"/>
        <v>125.83333333333333</v>
      </c>
      <c r="AA153" s="10">
        <v>123.1</v>
      </c>
      <c r="AB153" s="10">
        <v>115.6</v>
      </c>
      <c r="AC153" s="10">
        <v>122.4</v>
      </c>
      <c r="AD153" s="10">
        <v>132.80000000000001</v>
      </c>
      <c r="AE153" s="10">
        <v>121.7</v>
      </c>
      <c r="AF153" s="10">
        <f t="shared" si="13"/>
        <v>122.05000000000001</v>
      </c>
      <c r="AG153" s="10">
        <v>122.6</v>
      </c>
      <c r="AH153" s="10">
        <v>128.69999999999999</v>
      </c>
      <c r="AI153" s="9">
        <f t="shared" si="14"/>
        <v>0.39001560062402496</v>
      </c>
    </row>
    <row r="154" spans="1:35" x14ac:dyDescent="0.2">
      <c r="A154" s="1" t="s">
        <v>34</v>
      </c>
      <c r="B154" s="1">
        <v>2017</v>
      </c>
      <c r="C154" s="1" t="s">
        <v>36</v>
      </c>
      <c r="D154" s="10">
        <v>133.30000000000001</v>
      </c>
      <c r="E154" s="10">
        <v>139</v>
      </c>
      <c r="F154" s="10">
        <v>128.6</v>
      </c>
      <c r="G154" s="10">
        <v>136.30000000000001</v>
      </c>
      <c r="H154" s="10">
        <v>118.8</v>
      </c>
      <c r="I154" s="10">
        <v>138.30000000000001</v>
      </c>
      <c r="J154" s="10">
        <v>120.5</v>
      </c>
      <c r="K154" s="10">
        <v>143.9</v>
      </c>
      <c r="L154" s="10">
        <v>118</v>
      </c>
      <c r="M154" s="10">
        <v>137.9</v>
      </c>
      <c r="N154" s="10">
        <v>127.2</v>
      </c>
      <c r="O154" s="10">
        <v>144</v>
      </c>
      <c r="P154" s="10">
        <v>133.1</v>
      </c>
      <c r="Q154" s="10">
        <f t="shared" si="10"/>
        <v>132.22307692307692</v>
      </c>
      <c r="R154" s="10">
        <v>145.1</v>
      </c>
      <c r="S154" s="10">
        <v>137.30000000000001</v>
      </c>
      <c r="T154" s="10">
        <v>130.6</v>
      </c>
      <c r="U154" s="10">
        <v>136.4</v>
      </c>
      <c r="V154" s="10">
        <f t="shared" si="11"/>
        <v>134.76666666666665</v>
      </c>
      <c r="W154" s="10">
        <v>131.1</v>
      </c>
      <c r="X154" s="10">
        <v>129.1</v>
      </c>
      <c r="Y154" s="10">
        <v>130.1</v>
      </c>
      <c r="Z154" s="10">
        <f t="shared" si="12"/>
        <v>130.1</v>
      </c>
      <c r="AA154" s="10">
        <v>127.8</v>
      </c>
      <c r="AB154" s="10">
        <v>117.6</v>
      </c>
      <c r="AC154" s="10">
        <v>125</v>
      </c>
      <c r="AD154" s="10">
        <v>133.80000000000001</v>
      </c>
      <c r="AE154" s="10">
        <v>122.6</v>
      </c>
      <c r="AF154" s="10">
        <f t="shared" si="13"/>
        <v>123.8</v>
      </c>
      <c r="AG154" s="10">
        <v>125.1</v>
      </c>
      <c r="AH154" s="10">
        <v>130.9</v>
      </c>
      <c r="AI154" s="9">
        <f t="shared" si="14"/>
        <v>0.22970903522206076</v>
      </c>
    </row>
    <row r="155" spans="1:35" x14ac:dyDescent="0.2">
      <c r="A155" s="1" t="s">
        <v>30</v>
      </c>
      <c r="B155" s="1">
        <v>2017</v>
      </c>
      <c r="C155" s="1" t="s">
        <v>37</v>
      </c>
      <c r="D155" s="10">
        <v>133.19999999999999</v>
      </c>
      <c r="E155" s="10">
        <v>138.69999999999999</v>
      </c>
      <c r="F155" s="10">
        <v>127.1</v>
      </c>
      <c r="G155" s="10">
        <v>137.69999999999999</v>
      </c>
      <c r="H155" s="10">
        <v>121.3</v>
      </c>
      <c r="I155" s="10">
        <v>141.80000000000001</v>
      </c>
      <c r="J155" s="10">
        <v>121.5</v>
      </c>
      <c r="K155" s="10">
        <v>144.5</v>
      </c>
      <c r="L155" s="10">
        <v>117.4</v>
      </c>
      <c r="M155" s="10">
        <v>134.1</v>
      </c>
      <c r="N155" s="10">
        <v>130</v>
      </c>
      <c r="O155" s="10">
        <v>145.5</v>
      </c>
      <c r="P155" s="10">
        <v>133.5</v>
      </c>
      <c r="Q155" s="10">
        <f t="shared" si="10"/>
        <v>132.7923076923077</v>
      </c>
      <c r="R155" s="10">
        <v>144.4</v>
      </c>
      <c r="S155" s="10">
        <v>142.4</v>
      </c>
      <c r="T155" s="10">
        <v>136.80000000000001</v>
      </c>
      <c r="U155" s="10">
        <v>141.6</v>
      </c>
      <c r="V155" s="10">
        <f t="shared" si="11"/>
        <v>140.26666666666668</v>
      </c>
      <c r="W155" s="10">
        <v>131.69999999999999</v>
      </c>
      <c r="X155" s="10">
        <v>135</v>
      </c>
      <c r="Y155" s="10">
        <v>134.30000000000001</v>
      </c>
      <c r="Z155" s="10">
        <f t="shared" si="12"/>
        <v>133.66666666666666</v>
      </c>
      <c r="AA155" s="10">
        <v>131</v>
      </c>
      <c r="AB155" s="10">
        <v>119.2</v>
      </c>
      <c r="AC155" s="10">
        <v>128.30000000000001</v>
      </c>
      <c r="AD155" s="10">
        <v>135.69999999999999</v>
      </c>
      <c r="AE155" s="10">
        <v>123.7</v>
      </c>
      <c r="AF155" s="10">
        <f t="shared" si="13"/>
        <v>126</v>
      </c>
      <c r="AG155" s="10">
        <v>127.5</v>
      </c>
      <c r="AH155" s="10">
        <v>132.9</v>
      </c>
      <c r="AI155" s="9">
        <f t="shared" si="14"/>
        <v>7.5301204819272813E-2</v>
      </c>
    </row>
    <row r="156" spans="1:35" x14ac:dyDescent="0.2">
      <c r="A156" s="1" t="s">
        <v>33</v>
      </c>
      <c r="B156" s="1">
        <v>2017</v>
      </c>
      <c r="C156" s="1" t="s">
        <v>37</v>
      </c>
      <c r="D156" s="10">
        <v>132.69999999999999</v>
      </c>
      <c r="E156" s="10">
        <v>140.6</v>
      </c>
      <c r="F156" s="10">
        <v>124.5</v>
      </c>
      <c r="G156" s="10">
        <v>136.30000000000001</v>
      </c>
      <c r="H156" s="10">
        <v>113.5</v>
      </c>
      <c r="I156" s="10">
        <v>137.69999999999999</v>
      </c>
      <c r="J156" s="10">
        <v>127.1</v>
      </c>
      <c r="K156" s="10">
        <v>133.80000000000001</v>
      </c>
      <c r="L156" s="10">
        <v>120.8</v>
      </c>
      <c r="M156" s="10">
        <v>141.30000000000001</v>
      </c>
      <c r="N156" s="10">
        <v>123.8</v>
      </c>
      <c r="O156" s="10">
        <v>142.6</v>
      </c>
      <c r="P156" s="10">
        <v>133.4</v>
      </c>
      <c r="Q156" s="10">
        <f t="shared" si="10"/>
        <v>131.3923076923077</v>
      </c>
      <c r="R156" s="10">
        <v>148</v>
      </c>
      <c r="S156" s="10">
        <v>131.19999999999999</v>
      </c>
      <c r="T156" s="10">
        <v>123</v>
      </c>
      <c r="U156" s="10">
        <v>130</v>
      </c>
      <c r="V156" s="10">
        <f t="shared" si="11"/>
        <v>128.06666666666666</v>
      </c>
      <c r="W156" s="10">
        <v>131.69999999999999</v>
      </c>
      <c r="X156" s="10">
        <v>121.4</v>
      </c>
      <c r="Y156" s="10">
        <v>126</v>
      </c>
      <c r="Z156" s="10">
        <f t="shared" si="12"/>
        <v>126.36666666666667</v>
      </c>
      <c r="AA156" s="10">
        <v>123.4</v>
      </c>
      <c r="AB156" s="10">
        <v>114.3</v>
      </c>
      <c r="AC156" s="10">
        <v>122.6</v>
      </c>
      <c r="AD156" s="10">
        <v>133.6</v>
      </c>
      <c r="AE156" s="10">
        <v>122.2</v>
      </c>
      <c r="AF156" s="10">
        <f t="shared" si="13"/>
        <v>122.4</v>
      </c>
      <c r="AG156" s="10">
        <v>122.5</v>
      </c>
      <c r="AH156" s="10">
        <v>129.1</v>
      </c>
      <c r="AI156" s="9">
        <f t="shared" si="14"/>
        <v>0.31080031080031523</v>
      </c>
    </row>
    <row r="157" spans="1:35" x14ac:dyDescent="0.2">
      <c r="A157" s="1" t="s">
        <v>34</v>
      </c>
      <c r="B157" s="1">
        <v>2017</v>
      </c>
      <c r="C157" s="1" t="s">
        <v>37</v>
      </c>
      <c r="D157" s="10">
        <v>133</v>
      </c>
      <c r="E157" s="10">
        <v>139.4</v>
      </c>
      <c r="F157" s="10">
        <v>126.1</v>
      </c>
      <c r="G157" s="10">
        <v>137.19999999999999</v>
      </c>
      <c r="H157" s="10">
        <v>118.4</v>
      </c>
      <c r="I157" s="10">
        <v>139.9</v>
      </c>
      <c r="J157" s="10">
        <v>123.4</v>
      </c>
      <c r="K157" s="10">
        <v>140.9</v>
      </c>
      <c r="L157" s="10">
        <v>118.5</v>
      </c>
      <c r="M157" s="10">
        <v>136.5</v>
      </c>
      <c r="N157" s="10">
        <v>127.4</v>
      </c>
      <c r="O157" s="10">
        <v>144.19999999999999</v>
      </c>
      <c r="P157" s="10">
        <v>133.5</v>
      </c>
      <c r="Q157" s="10">
        <f t="shared" si="10"/>
        <v>132.1846153846154</v>
      </c>
      <c r="R157" s="10">
        <v>145.4</v>
      </c>
      <c r="S157" s="10">
        <v>138</v>
      </c>
      <c r="T157" s="10">
        <v>131.1</v>
      </c>
      <c r="U157" s="10">
        <v>137</v>
      </c>
      <c r="V157" s="10">
        <f t="shared" si="11"/>
        <v>135.36666666666667</v>
      </c>
      <c r="W157" s="10">
        <v>131.69999999999999</v>
      </c>
      <c r="X157" s="10">
        <v>129.80000000000001</v>
      </c>
      <c r="Y157" s="10">
        <v>130.4</v>
      </c>
      <c r="Z157" s="10">
        <f t="shared" si="12"/>
        <v>130.63333333333333</v>
      </c>
      <c r="AA157" s="10">
        <v>128.1</v>
      </c>
      <c r="AB157" s="10">
        <v>116.6</v>
      </c>
      <c r="AC157" s="10">
        <v>125.1</v>
      </c>
      <c r="AD157" s="10">
        <v>134.5</v>
      </c>
      <c r="AE157" s="10">
        <v>123.1</v>
      </c>
      <c r="AF157" s="10">
        <f t="shared" si="13"/>
        <v>124.1</v>
      </c>
      <c r="AG157" s="10">
        <v>125.1</v>
      </c>
      <c r="AH157" s="10">
        <v>131.1</v>
      </c>
      <c r="AI157" s="9">
        <f t="shared" si="14"/>
        <v>0.15278838808249703</v>
      </c>
    </row>
    <row r="158" spans="1:35" x14ac:dyDescent="0.2">
      <c r="A158" s="1" t="s">
        <v>30</v>
      </c>
      <c r="B158" s="1">
        <v>2017</v>
      </c>
      <c r="C158" s="1" t="s">
        <v>38</v>
      </c>
      <c r="D158" s="10">
        <v>133.1</v>
      </c>
      <c r="E158" s="10">
        <v>140.30000000000001</v>
      </c>
      <c r="F158" s="10">
        <v>126.8</v>
      </c>
      <c r="G158" s="10">
        <v>138.19999999999999</v>
      </c>
      <c r="H158" s="10">
        <v>120.8</v>
      </c>
      <c r="I158" s="10">
        <v>140.19999999999999</v>
      </c>
      <c r="J158" s="10">
        <v>123.8</v>
      </c>
      <c r="K158" s="10">
        <v>141.80000000000001</v>
      </c>
      <c r="L158" s="10">
        <v>118.6</v>
      </c>
      <c r="M158" s="10">
        <v>134</v>
      </c>
      <c r="N158" s="10">
        <v>130.30000000000001</v>
      </c>
      <c r="O158" s="10">
        <v>145.80000000000001</v>
      </c>
      <c r="P158" s="10">
        <v>133.80000000000001</v>
      </c>
      <c r="Q158" s="10">
        <f t="shared" si="10"/>
        <v>132.88461538461536</v>
      </c>
      <c r="R158" s="10">
        <v>145.5</v>
      </c>
      <c r="S158" s="10">
        <v>142.5</v>
      </c>
      <c r="T158" s="10">
        <v>137.30000000000001</v>
      </c>
      <c r="U158" s="10">
        <v>141.80000000000001</v>
      </c>
      <c r="V158" s="10">
        <f t="shared" si="11"/>
        <v>140.53333333333333</v>
      </c>
      <c r="W158" s="10">
        <v>132.1</v>
      </c>
      <c r="X158" s="10">
        <v>135</v>
      </c>
      <c r="Y158" s="10">
        <v>134.9</v>
      </c>
      <c r="Z158" s="10">
        <f t="shared" si="12"/>
        <v>134</v>
      </c>
      <c r="AA158" s="10">
        <v>131.4</v>
      </c>
      <c r="AB158" s="10">
        <v>119.4</v>
      </c>
      <c r="AC158" s="10">
        <v>129.4</v>
      </c>
      <c r="AD158" s="10">
        <v>136.30000000000001</v>
      </c>
      <c r="AE158" s="10">
        <v>123.7</v>
      </c>
      <c r="AF158" s="10">
        <f t="shared" si="13"/>
        <v>126.55000000000001</v>
      </c>
      <c r="AG158" s="10">
        <v>127.9</v>
      </c>
      <c r="AH158" s="10">
        <v>133.30000000000001</v>
      </c>
      <c r="AI158" s="9">
        <f t="shared" si="14"/>
        <v>0.30097817908202085</v>
      </c>
    </row>
    <row r="159" spans="1:35" x14ac:dyDescent="0.2">
      <c r="A159" s="1" t="s">
        <v>33</v>
      </c>
      <c r="B159" s="1">
        <v>2017</v>
      </c>
      <c r="C159" s="1" t="s">
        <v>38</v>
      </c>
      <c r="D159" s="10">
        <v>132.6</v>
      </c>
      <c r="E159" s="10">
        <v>144.1</v>
      </c>
      <c r="F159" s="10">
        <v>125.6</v>
      </c>
      <c r="G159" s="10">
        <v>136.80000000000001</v>
      </c>
      <c r="H159" s="10">
        <v>113.4</v>
      </c>
      <c r="I159" s="10">
        <v>135.19999999999999</v>
      </c>
      <c r="J159" s="10">
        <v>129.19999999999999</v>
      </c>
      <c r="K159" s="10">
        <v>131.5</v>
      </c>
      <c r="L159" s="10">
        <v>121</v>
      </c>
      <c r="M159" s="10">
        <v>139.9</v>
      </c>
      <c r="N159" s="10">
        <v>123.8</v>
      </c>
      <c r="O159" s="10">
        <v>142.9</v>
      </c>
      <c r="P159" s="10">
        <v>133.6</v>
      </c>
      <c r="Q159" s="10">
        <f t="shared" si="10"/>
        <v>131.50769230769231</v>
      </c>
      <c r="R159" s="10">
        <v>148.30000000000001</v>
      </c>
      <c r="S159" s="10">
        <v>131.5</v>
      </c>
      <c r="T159" s="10">
        <v>123.2</v>
      </c>
      <c r="U159" s="10">
        <v>130.19999999999999</v>
      </c>
      <c r="V159" s="10">
        <f t="shared" si="11"/>
        <v>128.29999999999998</v>
      </c>
      <c r="W159" s="10">
        <v>132.1</v>
      </c>
      <c r="X159" s="10">
        <v>120.1</v>
      </c>
      <c r="Y159" s="10">
        <v>126.5</v>
      </c>
      <c r="Z159" s="10">
        <f t="shared" si="12"/>
        <v>126.23333333333333</v>
      </c>
      <c r="AA159" s="10">
        <v>123.6</v>
      </c>
      <c r="AB159" s="10">
        <v>114.3</v>
      </c>
      <c r="AC159" s="10">
        <v>122.8</v>
      </c>
      <c r="AD159" s="10">
        <v>133.80000000000001</v>
      </c>
      <c r="AE159" s="10">
        <v>122</v>
      </c>
      <c r="AF159" s="10">
        <f t="shared" si="13"/>
        <v>122.4</v>
      </c>
      <c r="AG159" s="10">
        <v>122.6</v>
      </c>
      <c r="AH159" s="10">
        <v>129.30000000000001</v>
      </c>
      <c r="AI159" s="9">
        <f t="shared" si="14"/>
        <v>0.15491866769947099</v>
      </c>
    </row>
    <row r="160" spans="1:35" x14ac:dyDescent="0.2">
      <c r="A160" s="1" t="s">
        <v>34</v>
      </c>
      <c r="B160" s="1">
        <v>2017</v>
      </c>
      <c r="C160" s="1" t="s">
        <v>38</v>
      </c>
      <c r="D160" s="10">
        <v>132.9</v>
      </c>
      <c r="E160" s="10">
        <v>141.6</v>
      </c>
      <c r="F160" s="10">
        <v>126.3</v>
      </c>
      <c r="G160" s="10">
        <v>137.69999999999999</v>
      </c>
      <c r="H160" s="10">
        <v>118.1</v>
      </c>
      <c r="I160" s="10">
        <v>137.9</v>
      </c>
      <c r="J160" s="10">
        <v>125.6</v>
      </c>
      <c r="K160" s="10">
        <v>138.30000000000001</v>
      </c>
      <c r="L160" s="10">
        <v>119.4</v>
      </c>
      <c r="M160" s="10">
        <v>136</v>
      </c>
      <c r="N160" s="10">
        <v>127.6</v>
      </c>
      <c r="O160" s="10">
        <v>144.5</v>
      </c>
      <c r="P160" s="10">
        <v>133.69999999999999</v>
      </c>
      <c r="Q160" s="10">
        <f t="shared" si="10"/>
        <v>132.27692307692308</v>
      </c>
      <c r="R160" s="10">
        <v>146.19999999999999</v>
      </c>
      <c r="S160" s="10">
        <v>138.19999999999999</v>
      </c>
      <c r="T160" s="10">
        <v>131.4</v>
      </c>
      <c r="U160" s="10">
        <v>137.19999999999999</v>
      </c>
      <c r="V160" s="10">
        <f t="shared" si="11"/>
        <v>135.6</v>
      </c>
      <c r="W160" s="10">
        <v>132.1</v>
      </c>
      <c r="X160" s="10">
        <v>129.4</v>
      </c>
      <c r="Y160" s="10">
        <v>130.9</v>
      </c>
      <c r="Z160" s="10">
        <f t="shared" si="12"/>
        <v>130.79999999999998</v>
      </c>
      <c r="AA160" s="10">
        <v>128.4</v>
      </c>
      <c r="AB160" s="10">
        <v>116.7</v>
      </c>
      <c r="AC160" s="10">
        <v>125.7</v>
      </c>
      <c r="AD160" s="10">
        <v>134.80000000000001</v>
      </c>
      <c r="AE160" s="10">
        <v>123</v>
      </c>
      <c r="AF160" s="10">
        <f t="shared" si="13"/>
        <v>124.35</v>
      </c>
      <c r="AG160" s="10">
        <v>125.3</v>
      </c>
      <c r="AH160" s="10">
        <v>131.4</v>
      </c>
      <c r="AI160" s="9">
        <f t="shared" si="14"/>
        <v>0.22883295194508876</v>
      </c>
    </row>
    <row r="161" spans="1:35" x14ac:dyDescent="0.2">
      <c r="A161" s="1" t="s">
        <v>30</v>
      </c>
      <c r="B161" s="1">
        <v>2017</v>
      </c>
      <c r="C161" s="1" t="s">
        <v>39</v>
      </c>
      <c r="D161" s="10">
        <v>133.5</v>
      </c>
      <c r="E161" s="10">
        <v>143.69999999999999</v>
      </c>
      <c r="F161" s="10">
        <v>128</v>
      </c>
      <c r="G161" s="10">
        <v>138.6</v>
      </c>
      <c r="H161" s="10">
        <v>120.9</v>
      </c>
      <c r="I161" s="10">
        <v>140.9</v>
      </c>
      <c r="J161" s="10">
        <v>128.80000000000001</v>
      </c>
      <c r="K161" s="10">
        <v>140.19999999999999</v>
      </c>
      <c r="L161" s="10">
        <v>118.9</v>
      </c>
      <c r="M161" s="10">
        <v>133.5</v>
      </c>
      <c r="N161" s="10">
        <v>130.4</v>
      </c>
      <c r="O161" s="10">
        <v>146.5</v>
      </c>
      <c r="P161" s="10">
        <v>134.9</v>
      </c>
      <c r="Q161" s="10">
        <f t="shared" si="10"/>
        <v>133.75384615384615</v>
      </c>
      <c r="R161" s="10">
        <v>145.80000000000001</v>
      </c>
      <c r="S161" s="10">
        <v>143.1</v>
      </c>
      <c r="T161" s="10">
        <v>137.69999999999999</v>
      </c>
      <c r="U161" s="10">
        <v>142.30000000000001</v>
      </c>
      <c r="V161" s="10">
        <f t="shared" si="11"/>
        <v>141.03333333333333</v>
      </c>
      <c r="W161" s="10">
        <v>131.4</v>
      </c>
      <c r="X161" s="10">
        <v>134.80000000000001</v>
      </c>
      <c r="Y161" s="10">
        <v>135.19999999999999</v>
      </c>
      <c r="Z161" s="10">
        <f t="shared" si="12"/>
        <v>133.80000000000001</v>
      </c>
      <c r="AA161" s="10">
        <v>131.30000000000001</v>
      </c>
      <c r="AB161" s="10">
        <v>119.4</v>
      </c>
      <c r="AC161" s="10">
        <v>129.80000000000001</v>
      </c>
      <c r="AD161" s="10">
        <v>136.9</v>
      </c>
      <c r="AE161" s="10">
        <v>124.1</v>
      </c>
      <c r="AF161" s="10">
        <f t="shared" si="13"/>
        <v>126.95</v>
      </c>
      <c r="AG161" s="10">
        <v>128.1</v>
      </c>
      <c r="AH161" s="10">
        <v>133.9</v>
      </c>
      <c r="AI161" s="9">
        <f t="shared" si="14"/>
        <v>0.45011252813202873</v>
      </c>
    </row>
    <row r="162" spans="1:35" x14ac:dyDescent="0.2">
      <c r="A162" s="1" t="s">
        <v>33</v>
      </c>
      <c r="B162" s="1">
        <v>2017</v>
      </c>
      <c r="C162" s="1" t="s">
        <v>39</v>
      </c>
      <c r="D162" s="10">
        <v>132.9</v>
      </c>
      <c r="E162" s="10">
        <v>148.69999999999999</v>
      </c>
      <c r="F162" s="10">
        <v>128.30000000000001</v>
      </c>
      <c r="G162" s="10">
        <v>137.30000000000001</v>
      </c>
      <c r="H162" s="10">
        <v>113.5</v>
      </c>
      <c r="I162" s="10">
        <v>137.19999999999999</v>
      </c>
      <c r="J162" s="10">
        <v>142.19999999999999</v>
      </c>
      <c r="K162" s="10">
        <v>128.19999999999999</v>
      </c>
      <c r="L162" s="10">
        <v>120.9</v>
      </c>
      <c r="M162" s="10">
        <v>138.80000000000001</v>
      </c>
      <c r="N162" s="10">
        <v>124.2</v>
      </c>
      <c r="O162" s="10">
        <v>143.1</v>
      </c>
      <c r="P162" s="10">
        <v>135.69999999999999</v>
      </c>
      <c r="Q162" s="10">
        <f t="shared" si="10"/>
        <v>133.15384615384616</v>
      </c>
      <c r="R162" s="10">
        <v>148.6</v>
      </c>
      <c r="S162" s="10">
        <v>131.5</v>
      </c>
      <c r="T162" s="10">
        <v>123.2</v>
      </c>
      <c r="U162" s="10">
        <v>130.19999999999999</v>
      </c>
      <c r="V162" s="10">
        <f t="shared" si="11"/>
        <v>128.29999999999998</v>
      </c>
      <c r="W162" s="10">
        <v>131.4</v>
      </c>
      <c r="X162" s="10">
        <v>119</v>
      </c>
      <c r="Y162" s="10">
        <v>126.8</v>
      </c>
      <c r="Z162" s="10">
        <f t="shared" si="12"/>
        <v>125.73333333333333</v>
      </c>
      <c r="AA162" s="10">
        <v>123.8</v>
      </c>
      <c r="AB162" s="10">
        <v>113.9</v>
      </c>
      <c r="AC162" s="10">
        <v>122.9</v>
      </c>
      <c r="AD162" s="10">
        <v>134.30000000000001</v>
      </c>
      <c r="AE162" s="10">
        <v>122.5</v>
      </c>
      <c r="AF162" s="10">
        <f t="shared" si="13"/>
        <v>122.7</v>
      </c>
      <c r="AG162" s="10">
        <v>122.7</v>
      </c>
      <c r="AH162" s="10">
        <v>129.9</v>
      </c>
      <c r="AI162" s="9">
        <f t="shared" si="14"/>
        <v>0.46403712296983313</v>
      </c>
    </row>
    <row r="163" spans="1:35" x14ac:dyDescent="0.2">
      <c r="A163" s="1" t="s">
        <v>34</v>
      </c>
      <c r="B163" s="1">
        <v>2017</v>
      </c>
      <c r="C163" s="1" t="s">
        <v>39</v>
      </c>
      <c r="D163" s="10">
        <v>133.30000000000001</v>
      </c>
      <c r="E163" s="10">
        <v>145.5</v>
      </c>
      <c r="F163" s="10">
        <v>128.1</v>
      </c>
      <c r="G163" s="10">
        <v>138.1</v>
      </c>
      <c r="H163" s="10">
        <v>118.2</v>
      </c>
      <c r="I163" s="10">
        <v>139.19999999999999</v>
      </c>
      <c r="J163" s="10">
        <v>133.30000000000001</v>
      </c>
      <c r="K163" s="10">
        <v>136.19999999999999</v>
      </c>
      <c r="L163" s="10">
        <v>119.6</v>
      </c>
      <c r="M163" s="10">
        <v>135.30000000000001</v>
      </c>
      <c r="N163" s="10">
        <v>127.8</v>
      </c>
      <c r="O163" s="10">
        <v>144.9</v>
      </c>
      <c r="P163" s="10">
        <v>135.19999999999999</v>
      </c>
      <c r="Q163" s="10">
        <f t="shared" si="10"/>
        <v>133.43846153846155</v>
      </c>
      <c r="R163" s="10">
        <v>146.5</v>
      </c>
      <c r="S163" s="10">
        <v>138.5</v>
      </c>
      <c r="T163" s="10">
        <v>131.69999999999999</v>
      </c>
      <c r="U163" s="10">
        <v>137.5</v>
      </c>
      <c r="V163" s="10">
        <f t="shared" si="11"/>
        <v>135.9</v>
      </c>
      <c r="W163" s="10">
        <v>131.4</v>
      </c>
      <c r="X163" s="10">
        <v>128.80000000000001</v>
      </c>
      <c r="Y163" s="10">
        <v>131.19999999999999</v>
      </c>
      <c r="Z163" s="10">
        <f t="shared" si="12"/>
        <v>130.46666666666667</v>
      </c>
      <c r="AA163" s="10">
        <v>128.5</v>
      </c>
      <c r="AB163" s="10">
        <v>116.5</v>
      </c>
      <c r="AC163" s="10">
        <v>125.9</v>
      </c>
      <c r="AD163" s="10">
        <v>135.4</v>
      </c>
      <c r="AE163" s="10">
        <v>123.4</v>
      </c>
      <c r="AF163" s="10">
        <f t="shared" si="13"/>
        <v>124.65</v>
      </c>
      <c r="AG163" s="10">
        <v>125.5</v>
      </c>
      <c r="AH163" s="10">
        <v>132</v>
      </c>
      <c r="AI163" s="9">
        <f t="shared" si="14"/>
        <v>0.45662100456620569</v>
      </c>
    </row>
    <row r="164" spans="1:35" x14ac:dyDescent="0.2">
      <c r="A164" s="1" t="s">
        <v>30</v>
      </c>
      <c r="B164" s="1">
        <v>2017</v>
      </c>
      <c r="C164" s="1" t="s">
        <v>40</v>
      </c>
      <c r="D164" s="10">
        <v>134</v>
      </c>
      <c r="E164" s="10">
        <v>144.19999999999999</v>
      </c>
      <c r="F164" s="10">
        <v>129.80000000000001</v>
      </c>
      <c r="G164" s="10">
        <v>139</v>
      </c>
      <c r="H164" s="10">
        <v>120.9</v>
      </c>
      <c r="I164" s="10">
        <v>143.9</v>
      </c>
      <c r="J164" s="10">
        <v>151.5</v>
      </c>
      <c r="K164" s="10">
        <v>138.1</v>
      </c>
      <c r="L164" s="10">
        <v>120</v>
      </c>
      <c r="M164" s="10">
        <v>133.9</v>
      </c>
      <c r="N164" s="10">
        <v>131.4</v>
      </c>
      <c r="O164" s="10">
        <v>147.69999999999999</v>
      </c>
      <c r="P164" s="10">
        <v>138.5</v>
      </c>
      <c r="Q164" s="10">
        <f t="shared" si="10"/>
        <v>136.37692307692308</v>
      </c>
      <c r="R164" s="10">
        <v>147.4</v>
      </c>
      <c r="S164" s="10">
        <v>144.30000000000001</v>
      </c>
      <c r="T164" s="10">
        <v>138.1</v>
      </c>
      <c r="U164" s="10">
        <v>143.5</v>
      </c>
      <c r="V164" s="10">
        <f t="shared" si="11"/>
        <v>141.96666666666667</v>
      </c>
      <c r="W164" s="10">
        <v>132.6</v>
      </c>
      <c r="X164" s="10">
        <v>135.30000000000001</v>
      </c>
      <c r="Y164" s="10">
        <v>136.1</v>
      </c>
      <c r="Z164" s="10">
        <f t="shared" si="12"/>
        <v>134.66666666666666</v>
      </c>
      <c r="AA164" s="10">
        <v>132.1</v>
      </c>
      <c r="AB164" s="10">
        <v>119.1</v>
      </c>
      <c r="AC164" s="10">
        <v>130.6</v>
      </c>
      <c r="AD164" s="10">
        <v>138.6</v>
      </c>
      <c r="AE164" s="10">
        <v>124.4</v>
      </c>
      <c r="AF164" s="10">
        <f t="shared" si="13"/>
        <v>127.5</v>
      </c>
      <c r="AG164" s="10">
        <v>128.6</v>
      </c>
      <c r="AH164" s="10">
        <v>136.19999999999999</v>
      </c>
      <c r="AI164" s="9">
        <f t="shared" si="14"/>
        <v>1.7176997759521904</v>
      </c>
    </row>
    <row r="165" spans="1:35" x14ac:dyDescent="0.2">
      <c r="A165" s="1" t="s">
        <v>33</v>
      </c>
      <c r="B165" s="1">
        <v>2017</v>
      </c>
      <c r="C165" s="1" t="s">
        <v>40</v>
      </c>
      <c r="D165" s="10">
        <v>132.80000000000001</v>
      </c>
      <c r="E165" s="10">
        <v>148.4</v>
      </c>
      <c r="F165" s="10">
        <v>129.4</v>
      </c>
      <c r="G165" s="10">
        <v>137.69999999999999</v>
      </c>
      <c r="H165" s="10">
        <v>113.4</v>
      </c>
      <c r="I165" s="10">
        <v>139.4</v>
      </c>
      <c r="J165" s="10">
        <v>175.1</v>
      </c>
      <c r="K165" s="10">
        <v>124.7</v>
      </c>
      <c r="L165" s="10">
        <v>121.5</v>
      </c>
      <c r="M165" s="10">
        <v>137.80000000000001</v>
      </c>
      <c r="N165" s="10">
        <v>124.4</v>
      </c>
      <c r="O165" s="10">
        <v>143.69999999999999</v>
      </c>
      <c r="P165" s="10">
        <v>139.80000000000001</v>
      </c>
      <c r="Q165" s="10">
        <f t="shared" si="10"/>
        <v>136.00769230769231</v>
      </c>
      <c r="R165" s="10">
        <v>150.5</v>
      </c>
      <c r="S165" s="10">
        <v>131.6</v>
      </c>
      <c r="T165" s="10">
        <v>123.7</v>
      </c>
      <c r="U165" s="10">
        <v>130.4</v>
      </c>
      <c r="V165" s="10">
        <f t="shared" si="11"/>
        <v>128.56666666666669</v>
      </c>
      <c r="W165" s="10">
        <v>132.6</v>
      </c>
      <c r="X165" s="10">
        <v>119.7</v>
      </c>
      <c r="Y165" s="10">
        <v>127.2</v>
      </c>
      <c r="Z165" s="10">
        <f t="shared" si="12"/>
        <v>126.5</v>
      </c>
      <c r="AA165" s="10">
        <v>125</v>
      </c>
      <c r="AB165" s="10">
        <v>113.2</v>
      </c>
      <c r="AC165" s="10">
        <v>123.5</v>
      </c>
      <c r="AD165" s="10">
        <v>135.5</v>
      </c>
      <c r="AE165" s="10">
        <v>122.4</v>
      </c>
      <c r="AF165" s="10">
        <f t="shared" si="13"/>
        <v>122.95</v>
      </c>
      <c r="AG165" s="10">
        <v>123</v>
      </c>
      <c r="AH165" s="10">
        <v>131.80000000000001</v>
      </c>
      <c r="AI165" s="9">
        <f t="shared" si="14"/>
        <v>1.4626635873749081</v>
      </c>
    </row>
    <row r="166" spans="1:35" x14ac:dyDescent="0.2">
      <c r="A166" s="1" t="s">
        <v>34</v>
      </c>
      <c r="B166" s="1">
        <v>2017</v>
      </c>
      <c r="C166" s="1" t="s">
        <v>40</v>
      </c>
      <c r="D166" s="10">
        <v>133.6</v>
      </c>
      <c r="E166" s="10">
        <v>145.69999999999999</v>
      </c>
      <c r="F166" s="10">
        <v>129.6</v>
      </c>
      <c r="G166" s="10">
        <v>138.5</v>
      </c>
      <c r="H166" s="10">
        <v>118.1</v>
      </c>
      <c r="I166" s="10">
        <v>141.80000000000001</v>
      </c>
      <c r="J166" s="10">
        <v>159.5</v>
      </c>
      <c r="K166" s="10">
        <v>133.6</v>
      </c>
      <c r="L166" s="10">
        <v>120.5</v>
      </c>
      <c r="M166" s="10">
        <v>135.19999999999999</v>
      </c>
      <c r="N166" s="10">
        <v>128.5</v>
      </c>
      <c r="O166" s="10">
        <v>145.80000000000001</v>
      </c>
      <c r="P166" s="10">
        <v>139</v>
      </c>
      <c r="Q166" s="10">
        <f t="shared" si="10"/>
        <v>136.1076923076923</v>
      </c>
      <c r="R166" s="10">
        <v>148.19999999999999</v>
      </c>
      <c r="S166" s="10">
        <v>139.30000000000001</v>
      </c>
      <c r="T166" s="10">
        <v>132.1</v>
      </c>
      <c r="U166" s="10">
        <v>138.30000000000001</v>
      </c>
      <c r="V166" s="10">
        <f t="shared" si="11"/>
        <v>136.56666666666666</v>
      </c>
      <c r="W166" s="10">
        <v>132.6</v>
      </c>
      <c r="X166" s="10">
        <v>129.4</v>
      </c>
      <c r="Y166" s="10">
        <v>131.9</v>
      </c>
      <c r="Z166" s="10">
        <f t="shared" si="12"/>
        <v>131.29999999999998</v>
      </c>
      <c r="AA166" s="10">
        <v>129.4</v>
      </c>
      <c r="AB166" s="10">
        <v>116</v>
      </c>
      <c r="AC166" s="10">
        <v>126.6</v>
      </c>
      <c r="AD166" s="10">
        <v>136.80000000000001</v>
      </c>
      <c r="AE166" s="10">
        <v>123.6</v>
      </c>
      <c r="AF166" s="10">
        <f t="shared" si="13"/>
        <v>125.1</v>
      </c>
      <c r="AG166" s="10">
        <v>125.9</v>
      </c>
      <c r="AH166" s="10">
        <v>134.19999999999999</v>
      </c>
      <c r="AI166" s="9">
        <f t="shared" si="14"/>
        <v>1.6666666666666581</v>
      </c>
    </row>
    <row r="167" spans="1:35" x14ac:dyDescent="0.2">
      <c r="A167" s="1" t="s">
        <v>30</v>
      </c>
      <c r="B167" s="1">
        <v>2017</v>
      </c>
      <c r="C167" s="1" t="s">
        <v>41</v>
      </c>
      <c r="D167" s="10">
        <v>134.80000000000001</v>
      </c>
      <c r="E167" s="10">
        <v>143.1</v>
      </c>
      <c r="F167" s="10">
        <v>130</v>
      </c>
      <c r="G167" s="10">
        <v>139.4</v>
      </c>
      <c r="H167" s="10">
        <v>120.5</v>
      </c>
      <c r="I167" s="10">
        <v>148</v>
      </c>
      <c r="J167" s="10">
        <v>162.9</v>
      </c>
      <c r="K167" s="10">
        <v>137.4</v>
      </c>
      <c r="L167" s="10">
        <v>120.8</v>
      </c>
      <c r="M167" s="10">
        <v>134.69999999999999</v>
      </c>
      <c r="N167" s="10">
        <v>131.6</v>
      </c>
      <c r="O167" s="10">
        <v>148.69999999999999</v>
      </c>
      <c r="P167" s="10">
        <v>140.6</v>
      </c>
      <c r="Q167" s="10">
        <f t="shared" si="10"/>
        <v>137.88461538461536</v>
      </c>
      <c r="R167" s="10">
        <v>149</v>
      </c>
      <c r="S167" s="10">
        <v>145.30000000000001</v>
      </c>
      <c r="T167" s="10">
        <v>139.19999999999999</v>
      </c>
      <c r="U167" s="10">
        <v>144.5</v>
      </c>
      <c r="V167" s="10">
        <f t="shared" si="11"/>
        <v>143</v>
      </c>
      <c r="W167" s="10">
        <v>134.4</v>
      </c>
      <c r="X167" s="10">
        <v>136.4</v>
      </c>
      <c r="Y167" s="10">
        <v>137.30000000000001</v>
      </c>
      <c r="Z167" s="10">
        <f t="shared" si="12"/>
        <v>136.03333333333333</v>
      </c>
      <c r="AA167" s="10">
        <v>133</v>
      </c>
      <c r="AB167" s="10">
        <v>120.3</v>
      </c>
      <c r="AC167" s="10">
        <v>131.5</v>
      </c>
      <c r="AD167" s="10">
        <v>140.19999999999999</v>
      </c>
      <c r="AE167" s="10">
        <v>125.4</v>
      </c>
      <c r="AF167" s="10">
        <f t="shared" si="13"/>
        <v>128.44999999999999</v>
      </c>
      <c r="AG167" s="10">
        <v>129.69999999999999</v>
      </c>
      <c r="AH167" s="10">
        <v>137.80000000000001</v>
      </c>
      <c r="AI167" s="9">
        <f t="shared" si="14"/>
        <v>1.174743024963306</v>
      </c>
    </row>
    <row r="168" spans="1:35" x14ac:dyDescent="0.2">
      <c r="A168" s="1" t="s">
        <v>33</v>
      </c>
      <c r="B168" s="1">
        <v>2017</v>
      </c>
      <c r="C168" s="1" t="s">
        <v>41</v>
      </c>
      <c r="D168" s="10">
        <v>133.19999999999999</v>
      </c>
      <c r="E168" s="10">
        <v>143.9</v>
      </c>
      <c r="F168" s="10">
        <v>128.30000000000001</v>
      </c>
      <c r="G168" s="10">
        <v>138.30000000000001</v>
      </c>
      <c r="H168" s="10">
        <v>114.1</v>
      </c>
      <c r="I168" s="10">
        <v>142.69999999999999</v>
      </c>
      <c r="J168" s="10">
        <v>179.8</v>
      </c>
      <c r="K168" s="10">
        <v>123.5</v>
      </c>
      <c r="L168" s="10">
        <v>122.1</v>
      </c>
      <c r="M168" s="10">
        <v>137.5</v>
      </c>
      <c r="N168" s="10">
        <v>124.6</v>
      </c>
      <c r="O168" s="10">
        <v>144.5</v>
      </c>
      <c r="P168" s="10">
        <v>140.5</v>
      </c>
      <c r="Q168" s="10">
        <f t="shared" si="10"/>
        <v>136.38461538461536</v>
      </c>
      <c r="R168" s="10">
        <v>152.1</v>
      </c>
      <c r="S168" s="10">
        <v>132.69999999999999</v>
      </c>
      <c r="T168" s="10">
        <v>124.3</v>
      </c>
      <c r="U168" s="10">
        <v>131.4</v>
      </c>
      <c r="V168" s="10">
        <f t="shared" si="11"/>
        <v>129.46666666666667</v>
      </c>
      <c r="W168" s="10">
        <v>134.4</v>
      </c>
      <c r="X168" s="10">
        <v>118.9</v>
      </c>
      <c r="Y168" s="10">
        <v>127.7</v>
      </c>
      <c r="Z168" s="10">
        <f t="shared" si="12"/>
        <v>127</v>
      </c>
      <c r="AA168" s="10">
        <v>125.7</v>
      </c>
      <c r="AB168" s="10">
        <v>114.6</v>
      </c>
      <c r="AC168" s="10">
        <v>124.1</v>
      </c>
      <c r="AD168" s="10">
        <v>135.69999999999999</v>
      </c>
      <c r="AE168" s="10">
        <v>123.3</v>
      </c>
      <c r="AF168" s="10">
        <f t="shared" si="13"/>
        <v>123.69999999999999</v>
      </c>
      <c r="AG168" s="10">
        <v>123.8</v>
      </c>
      <c r="AH168" s="10">
        <v>132.69999999999999</v>
      </c>
      <c r="AI168" s="9">
        <f t="shared" si="14"/>
        <v>0.68285280728374598</v>
      </c>
    </row>
    <row r="169" spans="1:35" x14ac:dyDescent="0.2">
      <c r="A169" s="1" t="s">
        <v>34</v>
      </c>
      <c r="B169" s="1">
        <v>2017</v>
      </c>
      <c r="C169" s="1" t="s">
        <v>41</v>
      </c>
      <c r="D169" s="10">
        <v>134.30000000000001</v>
      </c>
      <c r="E169" s="10">
        <v>143.4</v>
      </c>
      <c r="F169" s="10">
        <v>129.30000000000001</v>
      </c>
      <c r="G169" s="10">
        <v>139</v>
      </c>
      <c r="H169" s="10">
        <v>118.1</v>
      </c>
      <c r="I169" s="10">
        <v>145.5</v>
      </c>
      <c r="J169" s="10">
        <v>168.6</v>
      </c>
      <c r="K169" s="10">
        <v>132.69999999999999</v>
      </c>
      <c r="L169" s="10">
        <v>121.2</v>
      </c>
      <c r="M169" s="10">
        <v>135.6</v>
      </c>
      <c r="N169" s="10">
        <v>128.69999999999999</v>
      </c>
      <c r="O169" s="10">
        <v>146.80000000000001</v>
      </c>
      <c r="P169" s="10">
        <v>140.6</v>
      </c>
      <c r="Q169" s="10">
        <f t="shared" si="10"/>
        <v>137.21538461538461</v>
      </c>
      <c r="R169" s="10">
        <v>149.80000000000001</v>
      </c>
      <c r="S169" s="10">
        <v>140.30000000000001</v>
      </c>
      <c r="T169" s="10">
        <v>133</v>
      </c>
      <c r="U169" s="10">
        <v>139.30000000000001</v>
      </c>
      <c r="V169" s="10">
        <f t="shared" si="11"/>
        <v>137.53333333333333</v>
      </c>
      <c r="W169" s="10">
        <v>134.4</v>
      </c>
      <c r="X169" s="10">
        <v>129.80000000000001</v>
      </c>
      <c r="Y169" s="10">
        <v>132.80000000000001</v>
      </c>
      <c r="Z169" s="10">
        <f t="shared" si="12"/>
        <v>132.33333333333334</v>
      </c>
      <c r="AA169" s="10">
        <v>130.19999999999999</v>
      </c>
      <c r="AB169" s="10">
        <v>117.3</v>
      </c>
      <c r="AC169" s="10">
        <v>127.3</v>
      </c>
      <c r="AD169" s="10">
        <v>137.6</v>
      </c>
      <c r="AE169" s="10">
        <v>124.5</v>
      </c>
      <c r="AF169" s="10">
        <f t="shared" si="13"/>
        <v>125.9</v>
      </c>
      <c r="AG169" s="10">
        <v>126.8</v>
      </c>
      <c r="AH169" s="10">
        <v>135.4</v>
      </c>
      <c r="AI169" s="9">
        <f t="shared" si="14"/>
        <v>0.89418777943369387</v>
      </c>
    </row>
    <row r="170" spans="1:35" x14ac:dyDescent="0.2">
      <c r="A170" s="1" t="s">
        <v>30</v>
      </c>
      <c r="B170" s="1">
        <v>2017</v>
      </c>
      <c r="C170" s="1" t="s">
        <v>42</v>
      </c>
      <c r="D170" s="10">
        <v>135.19999999999999</v>
      </c>
      <c r="E170" s="10">
        <v>142</v>
      </c>
      <c r="F170" s="10">
        <v>130.5</v>
      </c>
      <c r="G170" s="10">
        <v>140.19999999999999</v>
      </c>
      <c r="H170" s="10">
        <v>120.7</v>
      </c>
      <c r="I170" s="10">
        <v>147.80000000000001</v>
      </c>
      <c r="J170" s="10">
        <v>154.5</v>
      </c>
      <c r="K170" s="10">
        <v>137.1</v>
      </c>
      <c r="L170" s="10">
        <v>121</v>
      </c>
      <c r="M170" s="10">
        <v>134.69999999999999</v>
      </c>
      <c r="N170" s="10">
        <v>131.69999999999999</v>
      </c>
      <c r="O170" s="10">
        <v>149.30000000000001</v>
      </c>
      <c r="P170" s="10">
        <v>139.6</v>
      </c>
      <c r="Q170" s="10">
        <f t="shared" si="10"/>
        <v>137.25384615384615</v>
      </c>
      <c r="R170" s="10">
        <v>149.80000000000001</v>
      </c>
      <c r="S170" s="10">
        <v>146.1</v>
      </c>
      <c r="T170" s="10">
        <v>139.69999999999999</v>
      </c>
      <c r="U170" s="10">
        <v>145.19999999999999</v>
      </c>
      <c r="V170" s="10">
        <f t="shared" si="11"/>
        <v>143.66666666666666</v>
      </c>
      <c r="W170" s="10">
        <v>135.69999999999999</v>
      </c>
      <c r="X170" s="10">
        <v>137.4</v>
      </c>
      <c r="Y170" s="10">
        <v>137.9</v>
      </c>
      <c r="Z170" s="10">
        <f t="shared" si="12"/>
        <v>137</v>
      </c>
      <c r="AA170" s="10">
        <v>133.4</v>
      </c>
      <c r="AB170" s="10">
        <v>121.2</v>
      </c>
      <c r="AC170" s="10">
        <v>132.30000000000001</v>
      </c>
      <c r="AD170" s="10">
        <v>139.6</v>
      </c>
      <c r="AE170" s="10">
        <v>126.7</v>
      </c>
      <c r="AF170" s="10">
        <f t="shared" si="13"/>
        <v>129.5</v>
      </c>
      <c r="AG170" s="10">
        <v>130.30000000000001</v>
      </c>
      <c r="AH170" s="10">
        <v>137.6</v>
      </c>
      <c r="AI170" s="9">
        <f t="shared" si="14"/>
        <v>-0.14513788098694996</v>
      </c>
    </row>
    <row r="171" spans="1:35" x14ac:dyDescent="0.2">
      <c r="A171" s="1" t="s">
        <v>33</v>
      </c>
      <c r="B171" s="1">
        <v>2017</v>
      </c>
      <c r="C171" s="1" t="s">
        <v>42</v>
      </c>
      <c r="D171" s="10">
        <v>133.6</v>
      </c>
      <c r="E171" s="10">
        <v>143</v>
      </c>
      <c r="F171" s="10">
        <v>129.69999999999999</v>
      </c>
      <c r="G171" s="10">
        <v>138.69999999999999</v>
      </c>
      <c r="H171" s="10">
        <v>114.5</v>
      </c>
      <c r="I171" s="10">
        <v>137.5</v>
      </c>
      <c r="J171" s="10">
        <v>160.69999999999999</v>
      </c>
      <c r="K171" s="10">
        <v>124.5</v>
      </c>
      <c r="L171" s="10">
        <v>122.4</v>
      </c>
      <c r="M171" s="10">
        <v>137.30000000000001</v>
      </c>
      <c r="N171" s="10">
        <v>124.8</v>
      </c>
      <c r="O171" s="10">
        <v>145</v>
      </c>
      <c r="P171" s="10">
        <v>138</v>
      </c>
      <c r="Q171" s="10">
        <f t="shared" si="10"/>
        <v>134.59230769230768</v>
      </c>
      <c r="R171" s="10">
        <v>153.6</v>
      </c>
      <c r="S171" s="10">
        <v>133.30000000000001</v>
      </c>
      <c r="T171" s="10">
        <v>124.6</v>
      </c>
      <c r="U171" s="10">
        <v>132</v>
      </c>
      <c r="V171" s="10">
        <f t="shared" si="11"/>
        <v>129.96666666666667</v>
      </c>
      <c r="W171" s="10">
        <v>135.69999999999999</v>
      </c>
      <c r="X171" s="10">
        <v>120.6</v>
      </c>
      <c r="Y171" s="10">
        <v>128.1</v>
      </c>
      <c r="Z171" s="10">
        <f t="shared" si="12"/>
        <v>128.13333333333333</v>
      </c>
      <c r="AA171" s="10">
        <v>126.1</v>
      </c>
      <c r="AB171" s="10">
        <v>115.7</v>
      </c>
      <c r="AC171" s="10">
        <v>124.5</v>
      </c>
      <c r="AD171" s="10">
        <v>135.9</v>
      </c>
      <c r="AE171" s="10">
        <v>124.4</v>
      </c>
      <c r="AF171" s="10">
        <f t="shared" si="13"/>
        <v>124.45</v>
      </c>
      <c r="AG171" s="10">
        <v>124.5</v>
      </c>
      <c r="AH171" s="10">
        <v>132.4</v>
      </c>
      <c r="AI171" s="9">
        <f t="shared" si="14"/>
        <v>-0.22607385079124565</v>
      </c>
    </row>
    <row r="172" spans="1:35" x14ac:dyDescent="0.2">
      <c r="A172" s="1" t="s">
        <v>34</v>
      </c>
      <c r="B172" s="1">
        <v>2017</v>
      </c>
      <c r="C172" s="1" t="s">
        <v>42</v>
      </c>
      <c r="D172" s="10">
        <v>134.69999999999999</v>
      </c>
      <c r="E172" s="10">
        <v>142.4</v>
      </c>
      <c r="F172" s="10">
        <v>130.19999999999999</v>
      </c>
      <c r="G172" s="10">
        <v>139.6</v>
      </c>
      <c r="H172" s="10">
        <v>118.4</v>
      </c>
      <c r="I172" s="10">
        <v>143</v>
      </c>
      <c r="J172" s="10">
        <v>156.6</v>
      </c>
      <c r="K172" s="10">
        <v>132.9</v>
      </c>
      <c r="L172" s="10">
        <v>121.5</v>
      </c>
      <c r="M172" s="10">
        <v>135.6</v>
      </c>
      <c r="N172" s="10">
        <v>128.80000000000001</v>
      </c>
      <c r="O172" s="10">
        <v>147.30000000000001</v>
      </c>
      <c r="P172" s="10">
        <v>139</v>
      </c>
      <c r="Q172" s="10">
        <f t="shared" si="10"/>
        <v>136.15384615384613</v>
      </c>
      <c r="R172" s="10">
        <v>150.80000000000001</v>
      </c>
      <c r="S172" s="10">
        <v>141.1</v>
      </c>
      <c r="T172" s="10">
        <v>133.4</v>
      </c>
      <c r="U172" s="10">
        <v>140</v>
      </c>
      <c r="V172" s="10">
        <f t="shared" si="11"/>
        <v>138.16666666666666</v>
      </c>
      <c r="W172" s="10">
        <v>135.69999999999999</v>
      </c>
      <c r="X172" s="10">
        <v>131</v>
      </c>
      <c r="Y172" s="10">
        <v>133.30000000000001</v>
      </c>
      <c r="Z172" s="10">
        <f t="shared" si="12"/>
        <v>133.33333333333334</v>
      </c>
      <c r="AA172" s="10">
        <v>130.6</v>
      </c>
      <c r="AB172" s="10">
        <v>118.3</v>
      </c>
      <c r="AC172" s="10">
        <v>127.9</v>
      </c>
      <c r="AD172" s="10">
        <v>137.4</v>
      </c>
      <c r="AE172" s="10">
        <v>125.7</v>
      </c>
      <c r="AF172" s="10">
        <f t="shared" si="13"/>
        <v>126.80000000000001</v>
      </c>
      <c r="AG172" s="10">
        <v>127.5</v>
      </c>
      <c r="AH172" s="10">
        <v>135.19999999999999</v>
      </c>
      <c r="AI172" s="9">
        <f t="shared" si="14"/>
        <v>-0.14771048744462115</v>
      </c>
    </row>
    <row r="173" spans="1:35" x14ac:dyDescent="0.2">
      <c r="A173" s="1" t="s">
        <v>30</v>
      </c>
      <c r="B173" s="1">
        <v>2017</v>
      </c>
      <c r="C173" s="1" t="s">
        <v>43</v>
      </c>
      <c r="D173" s="10">
        <v>135.9</v>
      </c>
      <c r="E173" s="10">
        <v>141.9</v>
      </c>
      <c r="F173" s="10">
        <v>131</v>
      </c>
      <c r="G173" s="10">
        <v>141.5</v>
      </c>
      <c r="H173" s="10">
        <v>121.4</v>
      </c>
      <c r="I173" s="10">
        <v>146.69999999999999</v>
      </c>
      <c r="J173" s="10">
        <v>157.1</v>
      </c>
      <c r="K173" s="10">
        <v>136.4</v>
      </c>
      <c r="L173" s="10">
        <v>121.4</v>
      </c>
      <c r="M173" s="10">
        <v>135.6</v>
      </c>
      <c r="N173" s="10">
        <v>131.30000000000001</v>
      </c>
      <c r="O173" s="10">
        <v>150.30000000000001</v>
      </c>
      <c r="P173" s="10">
        <v>140.4</v>
      </c>
      <c r="Q173" s="10">
        <f t="shared" si="10"/>
        <v>137.76153846153846</v>
      </c>
      <c r="R173" s="10">
        <v>150.5</v>
      </c>
      <c r="S173" s="10">
        <v>147.19999999999999</v>
      </c>
      <c r="T173" s="10">
        <v>140.6</v>
      </c>
      <c r="U173" s="10">
        <v>146.19999999999999</v>
      </c>
      <c r="V173" s="10">
        <f t="shared" si="11"/>
        <v>144.66666666666666</v>
      </c>
      <c r="W173" s="10">
        <v>137.30000000000001</v>
      </c>
      <c r="X173" s="10">
        <v>138.1</v>
      </c>
      <c r="Y173" s="10">
        <v>138.4</v>
      </c>
      <c r="Z173" s="10">
        <f t="shared" si="12"/>
        <v>137.93333333333331</v>
      </c>
      <c r="AA173" s="10">
        <v>134.19999999999999</v>
      </c>
      <c r="AB173" s="10">
        <v>121</v>
      </c>
      <c r="AC173" s="10">
        <v>133</v>
      </c>
      <c r="AD173" s="10">
        <v>140.1</v>
      </c>
      <c r="AE173" s="10">
        <v>127.4</v>
      </c>
      <c r="AF173" s="10">
        <f t="shared" si="13"/>
        <v>130.19999999999999</v>
      </c>
      <c r="AG173" s="10">
        <v>130.69999999999999</v>
      </c>
      <c r="AH173" s="10">
        <v>138.30000000000001</v>
      </c>
      <c r="AI173" s="9">
        <f t="shared" si="14"/>
        <v>0.50872093023257059</v>
      </c>
    </row>
    <row r="174" spans="1:35" x14ac:dyDescent="0.2">
      <c r="A174" s="1" t="s">
        <v>33</v>
      </c>
      <c r="B174" s="1">
        <v>2017</v>
      </c>
      <c r="C174" s="1" t="s">
        <v>43</v>
      </c>
      <c r="D174" s="10">
        <v>133.9</v>
      </c>
      <c r="E174" s="10">
        <v>142.80000000000001</v>
      </c>
      <c r="F174" s="10">
        <v>131.4</v>
      </c>
      <c r="G174" s="10">
        <v>139.1</v>
      </c>
      <c r="H174" s="10">
        <v>114.9</v>
      </c>
      <c r="I174" s="10">
        <v>135.6</v>
      </c>
      <c r="J174" s="10">
        <v>173.2</v>
      </c>
      <c r="K174" s="10">
        <v>124.1</v>
      </c>
      <c r="L174" s="10">
        <v>122.6</v>
      </c>
      <c r="M174" s="10">
        <v>137.80000000000001</v>
      </c>
      <c r="N174" s="10">
        <v>125.1</v>
      </c>
      <c r="O174" s="10">
        <v>145.5</v>
      </c>
      <c r="P174" s="10">
        <v>139.69999999999999</v>
      </c>
      <c r="Q174" s="10">
        <f t="shared" si="10"/>
        <v>135.82307692307691</v>
      </c>
      <c r="R174" s="10">
        <v>154.6</v>
      </c>
      <c r="S174" s="10">
        <v>134</v>
      </c>
      <c r="T174" s="10">
        <v>124.9</v>
      </c>
      <c r="U174" s="10">
        <v>132.6</v>
      </c>
      <c r="V174" s="10">
        <f t="shared" si="11"/>
        <v>130.5</v>
      </c>
      <c r="W174" s="10">
        <v>137.30000000000001</v>
      </c>
      <c r="X174" s="10">
        <v>122.6</v>
      </c>
      <c r="Y174" s="10">
        <v>128.30000000000001</v>
      </c>
      <c r="Z174" s="10">
        <f t="shared" si="12"/>
        <v>129.4</v>
      </c>
      <c r="AA174" s="10">
        <v>126.6</v>
      </c>
      <c r="AB174" s="10">
        <v>115</v>
      </c>
      <c r="AC174" s="10">
        <v>124.8</v>
      </c>
      <c r="AD174" s="10">
        <v>136.30000000000001</v>
      </c>
      <c r="AE174" s="10">
        <v>124.6</v>
      </c>
      <c r="AF174" s="10">
        <f t="shared" si="13"/>
        <v>124.69999999999999</v>
      </c>
      <c r="AG174" s="10">
        <v>124.5</v>
      </c>
      <c r="AH174" s="10">
        <v>133.5</v>
      </c>
      <c r="AI174" s="9">
        <f t="shared" si="14"/>
        <v>0.83081570996978416</v>
      </c>
    </row>
    <row r="175" spans="1:35" x14ac:dyDescent="0.2">
      <c r="A175" s="1" t="s">
        <v>34</v>
      </c>
      <c r="B175" s="1">
        <v>2017</v>
      </c>
      <c r="C175" s="1" t="s">
        <v>43</v>
      </c>
      <c r="D175" s="10">
        <v>135.30000000000001</v>
      </c>
      <c r="E175" s="10">
        <v>142.19999999999999</v>
      </c>
      <c r="F175" s="10">
        <v>131.19999999999999</v>
      </c>
      <c r="G175" s="10">
        <v>140.6</v>
      </c>
      <c r="H175" s="10">
        <v>119</v>
      </c>
      <c r="I175" s="10">
        <v>141.5</v>
      </c>
      <c r="J175" s="10">
        <v>162.6</v>
      </c>
      <c r="K175" s="10">
        <v>132.30000000000001</v>
      </c>
      <c r="L175" s="10">
        <v>121.8</v>
      </c>
      <c r="M175" s="10">
        <v>136.30000000000001</v>
      </c>
      <c r="N175" s="10">
        <v>128.69999999999999</v>
      </c>
      <c r="O175" s="10">
        <v>148.1</v>
      </c>
      <c r="P175" s="10">
        <v>140.1</v>
      </c>
      <c r="Q175" s="10">
        <f t="shared" si="10"/>
        <v>136.89999999999998</v>
      </c>
      <c r="R175" s="10">
        <v>151.6</v>
      </c>
      <c r="S175" s="10">
        <v>142</v>
      </c>
      <c r="T175" s="10">
        <v>134.1</v>
      </c>
      <c r="U175" s="10">
        <v>140.80000000000001</v>
      </c>
      <c r="V175" s="10">
        <f t="shared" si="11"/>
        <v>138.96666666666667</v>
      </c>
      <c r="W175" s="10">
        <v>137.30000000000001</v>
      </c>
      <c r="X175" s="10">
        <v>132.19999999999999</v>
      </c>
      <c r="Y175" s="10">
        <v>133.6</v>
      </c>
      <c r="Z175" s="10">
        <f t="shared" si="12"/>
        <v>134.36666666666667</v>
      </c>
      <c r="AA175" s="10">
        <v>131.30000000000001</v>
      </c>
      <c r="AB175" s="10">
        <v>117.8</v>
      </c>
      <c r="AC175" s="10">
        <v>128.4</v>
      </c>
      <c r="AD175" s="10">
        <v>137.9</v>
      </c>
      <c r="AE175" s="10">
        <v>126.2</v>
      </c>
      <c r="AF175" s="10">
        <f t="shared" si="13"/>
        <v>127.30000000000001</v>
      </c>
      <c r="AG175" s="10">
        <v>127.7</v>
      </c>
      <c r="AH175" s="10">
        <v>136.1</v>
      </c>
      <c r="AI175" s="9">
        <f t="shared" si="14"/>
        <v>0.66568047337278535</v>
      </c>
    </row>
    <row r="176" spans="1:35" x14ac:dyDescent="0.2">
      <c r="A176" s="1" t="s">
        <v>30</v>
      </c>
      <c r="B176" s="1">
        <v>2017</v>
      </c>
      <c r="C176" s="1" t="s">
        <v>44</v>
      </c>
      <c r="D176" s="10">
        <v>136.30000000000001</v>
      </c>
      <c r="E176" s="10">
        <v>142.5</v>
      </c>
      <c r="F176" s="10">
        <v>140.5</v>
      </c>
      <c r="G176" s="10">
        <v>141.5</v>
      </c>
      <c r="H176" s="10">
        <v>121.6</v>
      </c>
      <c r="I176" s="10">
        <v>147.30000000000001</v>
      </c>
      <c r="J176" s="10">
        <v>168</v>
      </c>
      <c r="K176" s="10">
        <v>135.80000000000001</v>
      </c>
      <c r="L176" s="10">
        <v>122.5</v>
      </c>
      <c r="M176" s="10">
        <v>136</v>
      </c>
      <c r="N176" s="10">
        <v>131.9</v>
      </c>
      <c r="O176" s="10">
        <v>151.4</v>
      </c>
      <c r="P176" s="10">
        <v>142.4</v>
      </c>
      <c r="Q176" s="10">
        <f t="shared" si="10"/>
        <v>139.82307692307694</v>
      </c>
      <c r="R176" s="10">
        <v>152.1</v>
      </c>
      <c r="S176" s="10">
        <v>148.19999999999999</v>
      </c>
      <c r="T176" s="10">
        <v>141.5</v>
      </c>
      <c r="U176" s="10">
        <v>147.30000000000001</v>
      </c>
      <c r="V176" s="10">
        <f t="shared" si="11"/>
        <v>145.66666666666666</v>
      </c>
      <c r="W176" s="10">
        <v>138.6</v>
      </c>
      <c r="X176" s="10">
        <v>141.1</v>
      </c>
      <c r="Y176" s="10">
        <v>139.4</v>
      </c>
      <c r="Z176" s="10">
        <f t="shared" si="12"/>
        <v>139.70000000000002</v>
      </c>
      <c r="AA176" s="10">
        <v>135.80000000000001</v>
      </c>
      <c r="AB176" s="10">
        <v>121.6</v>
      </c>
      <c r="AC176" s="10">
        <v>133.69999999999999</v>
      </c>
      <c r="AD176" s="10">
        <v>141.5</v>
      </c>
      <c r="AE176" s="10">
        <v>128.1</v>
      </c>
      <c r="AF176" s="10">
        <f t="shared" si="13"/>
        <v>130.89999999999998</v>
      </c>
      <c r="AG176" s="10">
        <v>131.69999999999999</v>
      </c>
      <c r="AH176" s="10">
        <v>140</v>
      </c>
      <c r="AI176" s="9">
        <f t="shared" si="14"/>
        <v>1.229211858279095</v>
      </c>
    </row>
    <row r="177" spans="1:35" x14ac:dyDescent="0.2">
      <c r="A177" s="1" t="s">
        <v>33</v>
      </c>
      <c r="B177" s="1">
        <v>2017</v>
      </c>
      <c r="C177" s="1" t="s">
        <v>44</v>
      </c>
      <c r="D177" s="10">
        <v>134.30000000000001</v>
      </c>
      <c r="E177" s="10">
        <v>142.1</v>
      </c>
      <c r="F177" s="10">
        <v>146.69999999999999</v>
      </c>
      <c r="G177" s="10">
        <v>139.5</v>
      </c>
      <c r="H177" s="10">
        <v>115.2</v>
      </c>
      <c r="I177" s="10">
        <v>136.4</v>
      </c>
      <c r="J177" s="10">
        <v>185.2</v>
      </c>
      <c r="K177" s="10">
        <v>122.2</v>
      </c>
      <c r="L177" s="10">
        <v>123.9</v>
      </c>
      <c r="M177" s="10">
        <v>138.30000000000001</v>
      </c>
      <c r="N177" s="10">
        <v>125.4</v>
      </c>
      <c r="O177" s="10">
        <v>146</v>
      </c>
      <c r="P177" s="10">
        <v>141.5</v>
      </c>
      <c r="Q177" s="10">
        <f t="shared" si="10"/>
        <v>138.2076923076923</v>
      </c>
      <c r="R177" s="10">
        <v>156.19999999999999</v>
      </c>
      <c r="S177" s="10">
        <v>135</v>
      </c>
      <c r="T177" s="10">
        <v>125.4</v>
      </c>
      <c r="U177" s="10">
        <v>133.5</v>
      </c>
      <c r="V177" s="10">
        <f t="shared" si="11"/>
        <v>131.29999999999998</v>
      </c>
      <c r="W177" s="10">
        <v>138.6</v>
      </c>
      <c r="X177" s="10">
        <v>125.7</v>
      </c>
      <c r="Y177" s="10">
        <v>128.80000000000001</v>
      </c>
      <c r="Z177" s="10">
        <f t="shared" si="12"/>
        <v>131.03333333333333</v>
      </c>
      <c r="AA177" s="10">
        <v>127.4</v>
      </c>
      <c r="AB177" s="10">
        <v>115.3</v>
      </c>
      <c r="AC177" s="10">
        <v>125.1</v>
      </c>
      <c r="AD177" s="10">
        <v>136.6</v>
      </c>
      <c r="AE177" s="10">
        <v>124.9</v>
      </c>
      <c r="AF177" s="10">
        <f t="shared" si="13"/>
        <v>125</v>
      </c>
      <c r="AG177" s="10">
        <v>124.9</v>
      </c>
      <c r="AH177" s="10">
        <v>134.80000000000001</v>
      </c>
      <c r="AI177" s="9">
        <f t="shared" si="14"/>
        <v>0.97378277153558901</v>
      </c>
    </row>
    <row r="178" spans="1:35" x14ac:dyDescent="0.2">
      <c r="A178" s="1" t="s">
        <v>34</v>
      </c>
      <c r="B178" s="1">
        <v>2017</v>
      </c>
      <c r="C178" s="1" t="s">
        <v>44</v>
      </c>
      <c r="D178" s="10">
        <v>135.69999999999999</v>
      </c>
      <c r="E178" s="10">
        <v>142.4</v>
      </c>
      <c r="F178" s="10">
        <v>142.9</v>
      </c>
      <c r="G178" s="10">
        <v>140.80000000000001</v>
      </c>
      <c r="H178" s="10">
        <v>119.2</v>
      </c>
      <c r="I178" s="10">
        <v>142.19999999999999</v>
      </c>
      <c r="J178" s="10">
        <v>173.8</v>
      </c>
      <c r="K178" s="10">
        <v>131.19999999999999</v>
      </c>
      <c r="L178" s="10">
        <v>123</v>
      </c>
      <c r="M178" s="10">
        <v>136.80000000000001</v>
      </c>
      <c r="N178" s="10">
        <v>129.19999999999999</v>
      </c>
      <c r="O178" s="10">
        <v>148.9</v>
      </c>
      <c r="P178" s="10">
        <v>142.1</v>
      </c>
      <c r="Q178" s="10">
        <f t="shared" si="10"/>
        <v>139.09230769230768</v>
      </c>
      <c r="R178" s="10">
        <v>153.19999999999999</v>
      </c>
      <c r="S178" s="10">
        <v>143</v>
      </c>
      <c r="T178" s="10">
        <v>134.80000000000001</v>
      </c>
      <c r="U178" s="10">
        <v>141.80000000000001</v>
      </c>
      <c r="V178" s="10">
        <f t="shared" si="11"/>
        <v>139.86666666666667</v>
      </c>
      <c r="W178" s="10">
        <v>138.6</v>
      </c>
      <c r="X178" s="10">
        <v>135.30000000000001</v>
      </c>
      <c r="Y178" s="10">
        <v>134.4</v>
      </c>
      <c r="Z178" s="10">
        <f t="shared" si="12"/>
        <v>136.1</v>
      </c>
      <c r="AA178" s="10">
        <v>132.6</v>
      </c>
      <c r="AB178" s="10">
        <v>118.3</v>
      </c>
      <c r="AC178" s="10">
        <v>128.9</v>
      </c>
      <c r="AD178" s="10">
        <v>138.6</v>
      </c>
      <c r="AE178" s="10">
        <v>126.8</v>
      </c>
      <c r="AF178" s="10">
        <f t="shared" si="13"/>
        <v>127.85</v>
      </c>
      <c r="AG178" s="10">
        <v>128.4</v>
      </c>
      <c r="AH178" s="10">
        <v>137.6</v>
      </c>
      <c r="AI178" s="9">
        <f t="shared" si="14"/>
        <v>1.1021307861866276</v>
      </c>
    </row>
    <row r="179" spans="1:35" x14ac:dyDescent="0.2">
      <c r="A179" s="1" t="s">
        <v>30</v>
      </c>
      <c r="B179" s="1">
        <v>2017</v>
      </c>
      <c r="C179" s="1" t="s">
        <v>45</v>
      </c>
      <c r="D179" s="10">
        <v>136.4</v>
      </c>
      <c r="E179" s="10">
        <v>143.69999999999999</v>
      </c>
      <c r="F179" s="10">
        <v>144.80000000000001</v>
      </c>
      <c r="G179" s="10">
        <v>141.9</v>
      </c>
      <c r="H179" s="10">
        <v>123.1</v>
      </c>
      <c r="I179" s="10">
        <v>147.19999999999999</v>
      </c>
      <c r="J179" s="10">
        <v>161</v>
      </c>
      <c r="K179" s="10">
        <v>133.80000000000001</v>
      </c>
      <c r="L179" s="10">
        <v>121.9</v>
      </c>
      <c r="M179" s="10">
        <v>135.80000000000001</v>
      </c>
      <c r="N179" s="10">
        <v>131.1</v>
      </c>
      <c r="O179" s="10">
        <v>151.4</v>
      </c>
      <c r="P179" s="10">
        <v>141.5</v>
      </c>
      <c r="Q179" s="10">
        <f t="shared" si="10"/>
        <v>139.50769230769231</v>
      </c>
      <c r="R179" s="10">
        <v>153.19999999999999</v>
      </c>
      <c r="S179" s="10">
        <v>148</v>
      </c>
      <c r="T179" s="10">
        <v>141.9</v>
      </c>
      <c r="U179" s="10">
        <v>147.19999999999999</v>
      </c>
      <c r="V179" s="10">
        <f t="shared" si="11"/>
        <v>145.69999999999999</v>
      </c>
      <c r="W179" s="10">
        <v>139.1</v>
      </c>
      <c r="X179" s="10">
        <v>142.6</v>
      </c>
      <c r="Y179" s="10">
        <v>139.5</v>
      </c>
      <c r="Z179" s="10">
        <f t="shared" si="12"/>
        <v>140.4</v>
      </c>
      <c r="AA179" s="10">
        <v>136.1</v>
      </c>
      <c r="AB179" s="10">
        <v>122</v>
      </c>
      <c r="AC179" s="10">
        <v>133.4</v>
      </c>
      <c r="AD179" s="10">
        <v>141.1</v>
      </c>
      <c r="AE179" s="10">
        <v>127.8</v>
      </c>
      <c r="AF179" s="10">
        <f t="shared" si="13"/>
        <v>130.6</v>
      </c>
      <c r="AG179" s="10">
        <v>131.9</v>
      </c>
      <c r="AH179" s="10">
        <v>139.80000000000001</v>
      </c>
      <c r="AI179" s="9">
        <f t="shared" si="14"/>
        <v>-0.14285714285713474</v>
      </c>
    </row>
    <row r="180" spans="1:35" x14ac:dyDescent="0.2">
      <c r="A180" s="1" t="s">
        <v>33</v>
      </c>
      <c r="B180" s="1">
        <v>2017</v>
      </c>
      <c r="C180" s="1" t="s">
        <v>45</v>
      </c>
      <c r="D180" s="10">
        <v>134.4</v>
      </c>
      <c r="E180" s="10">
        <v>142.6</v>
      </c>
      <c r="F180" s="10">
        <v>145.9</v>
      </c>
      <c r="G180" s="10">
        <v>139.5</v>
      </c>
      <c r="H180" s="10">
        <v>115.9</v>
      </c>
      <c r="I180" s="10">
        <v>135</v>
      </c>
      <c r="J180" s="10">
        <v>163.19999999999999</v>
      </c>
      <c r="K180" s="10">
        <v>119.8</v>
      </c>
      <c r="L180" s="10">
        <v>120.7</v>
      </c>
      <c r="M180" s="10">
        <v>139.69999999999999</v>
      </c>
      <c r="N180" s="10">
        <v>125.7</v>
      </c>
      <c r="O180" s="10">
        <v>146.30000000000001</v>
      </c>
      <c r="P180" s="10">
        <v>138.80000000000001</v>
      </c>
      <c r="Q180" s="10">
        <f t="shared" si="10"/>
        <v>135.96153846153845</v>
      </c>
      <c r="R180" s="10">
        <v>157</v>
      </c>
      <c r="S180" s="10">
        <v>135.6</v>
      </c>
      <c r="T180" s="10">
        <v>125.6</v>
      </c>
      <c r="U180" s="10">
        <v>134</v>
      </c>
      <c r="V180" s="10">
        <f t="shared" si="11"/>
        <v>131.73333333333332</v>
      </c>
      <c r="W180" s="10">
        <v>139.1</v>
      </c>
      <c r="X180" s="10">
        <v>126.8</v>
      </c>
      <c r="Y180" s="10">
        <v>129.30000000000001</v>
      </c>
      <c r="Z180" s="10">
        <f t="shared" si="12"/>
        <v>131.73333333333332</v>
      </c>
      <c r="AA180" s="10">
        <v>128.19999999999999</v>
      </c>
      <c r="AB180" s="10">
        <v>115.3</v>
      </c>
      <c r="AC180" s="10">
        <v>125.6</v>
      </c>
      <c r="AD180" s="10">
        <v>136.69999999999999</v>
      </c>
      <c r="AE180" s="10">
        <v>124.6</v>
      </c>
      <c r="AF180" s="10">
        <f t="shared" si="13"/>
        <v>125.1</v>
      </c>
      <c r="AG180" s="10">
        <v>125.1</v>
      </c>
      <c r="AH180" s="10">
        <v>134.1</v>
      </c>
      <c r="AI180" s="9">
        <f t="shared" si="14"/>
        <v>-0.51928783382790578</v>
      </c>
    </row>
    <row r="181" spans="1:35" x14ac:dyDescent="0.2">
      <c r="A181" s="1" t="s">
        <v>34</v>
      </c>
      <c r="B181" s="1">
        <v>2017</v>
      </c>
      <c r="C181" s="1" t="s">
        <v>45</v>
      </c>
      <c r="D181" s="10">
        <v>135.80000000000001</v>
      </c>
      <c r="E181" s="10">
        <v>143.30000000000001</v>
      </c>
      <c r="F181" s="10">
        <v>145.19999999999999</v>
      </c>
      <c r="G181" s="10">
        <v>141</v>
      </c>
      <c r="H181" s="10">
        <v>120.5</v>
      </c>
      <c r="I181" s="10">
        <v>141.5</v>
      </c>
      <c r="J181" s="10">
        <v>161.69999999999999</v>
      </c>
      <c r="K181" s="10">
        <v>129.1</v>
      </c>
      <c r="L181" s="10">
        <v>121.5</v>
      </c>
      <c r="M181" s="10">
        <v>137.1</v>
      </c>
      <c r="N181" s="10">
        <v>128.80000000000001</v>
      </c>
      <c r="O181" s="10">
        <v>149</v>
      </c>
      <c r="P181" s="10">
        <v>140.5</v>
      </c>
      <c r="Q181" s="10">
        <f t="shared" si="10"/>
        <v>138.07692307692307</v>
      </c>
      <c r="R181" s="10">
        <v>154.19999999999999</v>
      </c>
      <c r="S181" s="10">
        <v>143.1</v>
      </c>
      <c r="T181" s="10">
        <v>135.1</v>
      </c>
      <c r="U181" s="10">
        <v>142</v>
      </c>
      <c r="V181" s="10">
        <f t="shared" si="11"/>
        <v>140.06666666666666</v>
      </c>
      <c r="W181" s="10">
        <v>139.1</v>
      </c>
      <c r="X181" s="10">
        <v>136.6</v>
      </c>
      <c r="Y181" s="10">
        <v>134.69999999999999</v>
      </c>
      <c r="Z181" s="10">
        <f t="shared" si="12"/>
        <v>136.79999999999998</v>
      </c>
      <c r="AA181" s="10">
        <v>133.1</v>
      </c>
      <c r="AB181" s="10">
        <v>118.5</v>
      </c>
      <c r="AC181" s="10">
        <v>129</v>
      </c>
      <c r="AD181" s="10">
        <v>138.5</v>
      </c>
      <c r="AE181" s="10">
        <v>126.5</v>
      </c>
      <c r="AF181" s="10">
        <f t="shared" si="13"/>
        <v>127.75</v>
      </c>
      <c r="AG181" s="10">
        <v>128.6</v>
      </c>
      <c r="AH181" s="10">
        <v>137.19999999999999</v>
      </c>
      <c r="AI181" s="9">
        <f t="shared" si="14"/>
        <v>-0.29069767441860883</v>
      </c>
    </row>
    <row r="182" spans="1:35" x14ac:dyDescent="0.2">
      <c r="A182" s="1" t="s">
        <v>30</v>
      </c>
      <c r="B182" s="1">
        <v>2018</v>
      </c>
      <c r="C182" s="1" t="s">
        <v>31</v>
      </c>
      <c r="D182" s="10">
        <v>136.6</v>
      </c>
      <c r="E182" s="10">
        <v>144.4</v>
      </c>
      <c r="F182" s="10">
        <v>143.80000000000001</v>
      </c>
      <c r="G182" s="10">
        <v>142</v>
      </c>
      <c r="H182" s="10">
        <v>123.2</v>
      </c>
      <c r="I182" s="10">
        <v>147.9</v>
      </c>
      <c r="J182" s="10">
        <v>152.1</v>
      </c>
      <c r="K182" s="10">
        <v>131.80000000000001</v>
      </c>
      <c r="L182" s="10">
        <v>119.5</v>
      </c>
      <c r="M182" s="10">
        <v>136</v>
      </c>
      <c r="N182" s="10">
        <v>131.19999999999999</v>
      </c>
      <c r="O182" s="10">
        <v>151.80000000000001</v>
      </c>
      <c r="P182" s="10">
        <v>140.4</v>
      </c>
      <c r="Q182" s="10">
        <f t="shared" si="10"/>
        <v>138.51538461538462</v>
      </c>
      <c r="R182" s="10">
        <v>153.6</v>
      </c>
      <c r="S182" s="10">
        <v>148.30000000000001</v>
      </c>
      <c r="T182" s="10">
        <v>142.30000000000001</v>
      </c>
      <c r="U182" s="10">
        <v>147.5</v>
      </c>
      <c r="V182" s="10">
        <f t="shared" si="11"/>
        <v>146.03333333333333</v>
      </c>
      <c r="W182" s="10">
        <v>140.4</v>
      </c>
      <c r="X182" s="10">
        <v>142.30000000000001</v>
      </c>
      <c r="Y182" s="10">
        <v>139.80000000000001</v>
      </c>
      <c r="Z182" s="10">
        <f t="shared" si="12"/>
        <v>140.83333333333334</v>
      </c>
      <c r="AA182" s="10">
        <v>136</v>
      </c>
      <c r="AB182" s="10">
        <v>122.7</v>
      </c>
      <c r="AC182" s="10">
        <v>134.30000000000001</v>
      </c>
      <c r="AD182" s="10">
        <v>141.6</v>
      </c>
      <c r="AE182" s="10">
        <v>128.6</v>
      </c>
      <c r="AF182" s="10">
        <f t="shared" si="13"/>
        <v>131.44999999999999</v>
      </c>
      <c r="AG182" s="10">
        <v>132.30000000000001</v>
      </c>
      <c r="AH182" s="10">
        <v>139.30000000000001</v>
      </c>
      <c r="AI182" s="9">
        <f t="shared" si="14"/>
        <v>-0.35765379113018592</v>
      </c>
    </row>
    <row r="183" spans="1:35" x14ac:dyDescent="0.2">
      <c r="A183" s="1" t="s">
        <v>33</v>
      </c>
      <c r="B183" s="1">
        <v>2018</v>
      </c>
      <c r="C183" s="1" t="s">
        <v>31</v>
      </c>
      <c r="D183" s="10">
        <v>134.6</v>
      </c>
      <c r="E183" s="10">
        <v>143.69999999999999</v>
      </c>
      <c r="F183" s="10">
        <v>143.6</v>
      </c>
      <c r="G183" s="10">
        <v>139.6</v>
      </c>
      <c r="H183" s="10">
        <v>116.4</v>
      </c>
      <c r="I183" s="10">
        <v>133.80000000000001</v>
      </c>
      <c r="J183" s="10">
        <v>150.5</v>
      </c>
      <c r="K183" s="10">
        <v>118.4</v>
      </c>
      <c r="L183" s="10">
        <v>117.3</v>
      </c>
      <c r="M183" s="10">
        <v>140.5</v>
      </c>
      <c r="N183" s="10">
        <v>125.9</v>
      </c>
      <c r="O183" s="10">
        <v>146.80000000000001</v>
      </c>
      <c r="P183" s="10">
        <v>137.19999999999999</v>
      </c>
      <c r="Q183" s="10">
        <f t="shared" si="10"/>
        <v>134.48461538461541</v>
      </c>
      <c r="R183" s="10">
        <v>157.69999999999999</v>
      </c>
      <c r="S183" s="10">
        <v>136</v>
      </c>
      <c r="T183" s="10">
        <v>125.9</v>
      </c>
      <c r="U183" s="10">
        <v>134.4</v>
      </c>
      <c r="V183" s="10">
        <f t="shared" si="11"/>
        <v>132.1</v>
      </c>
      <c r="W183" s="10">
        <v>140.4</v>
      </c>
      <c r="X183" s="10">
        <v>127.3</v>
      </c>
      <c r="Y183" s="10">
        <v>129.5</v>
      </c>
      <c r="Z183" s="10">
        <f t="shared" si="12"/>
        <v>132.4</v>
      </c>
      <c r="AA183" s="10">
        <v>129</v>
      </c>
      <c r="AB183" s="10">
        <v>116.3</v>
      </c>
      <c r="AC183" s="10">
        <v>126.2</v>
      </c>
      <c r="AD183" s="10">
        <v>137.1</v>
      </c>
      <c r="AE183" s="10">
        <v>125.5</v>
      </c>
      <c r="AF183" s="10">
        <f t="shared" si="13"/>
        <v>125.85</v>
      </c>
      <c r="AG183" s="10">
        <v>125.8</v>
      </c>
      <c r="AH183" s="10">
        <v>134.1</v>
      </c>
      <c r="AI183" s="9">
        <f t="shared" si="14"/>
        <v>0</v>
      </c>
    </row>
    <row r="184" spans="1:35" x14ac:dyDescent="0.2">
      <c r="A184" s="1" t="s">
        <v>34</v>
      </c>
      <c r="B184" s="1">
        <v>2018</v>
      </c>
      <c r="C184" s="1" t="s">
        <v>31</v>
      </c>
      <c r="D184" s="10">
        <v>136</v>
      </c>
      <c r="E184" s="10">
        <v>144.19999999999999</v>
      </c>
      <c r="F184" s="10">
        <v>143.69999999999999</v>
      </c>
      <c r="G184" s="10">
        <v>141.1</v>
      </c>
      <c r="H184" s="10">
        <v>120.7</v>
      </c>
      <c r="I184" s="10">
        <v>141.30000000000001</v>
      </c>
      <c r="J184" s="10">
        <v>151.6</v>
      </c>
      <c r="K184" s="10">
        <v>127.3</v>
      </c>
      <c r="L184" s="10">
        <v>118.8</v>
      </c>
      <c r="M184" s="10">
        <v>137.5</v>
      </c>
      <c r="N184" s="10">
        <v>129</v>
      </c>
      <c r="O184" s="10">
        <v>149.5</v>
      </c>
      <c r="P184" s="10">
        <v>139.19999999999999</v>
      </c>
      <c r="Q184" s="10">
        <f t="shared" si="10"/>
        <v>136.91538461538462</v>
      </c>
      <c r="R184" s="10">
        <v>154.69999999999999</v>
      </c>
      <c r="S184" s="10">
        <v>143.5</v>
      </c>
      <c r="T184" s="10">
        <v>135.5</v>
      </c>
      <c r="U184" s="10">
        <v>142.30000000000001</v>
      </c>
      <c r="V184" s="10">
        <f t="shared" si="11"/>
        <v>140.43333333333334</v>
      </c>
      <c r="W184" s="10">
        <v>140.4</v>
      </c>
      <c r="X184" s="10">
        <v>136.6</v>
      </c>
      <c r="Y184" s="10">
        <v>134.9</v>
      </c>
      <c r="Z184" s="10">
        <f t="shared" si="12"/>
        <v>137.29999999999998</v>
      </c>
      <c r="AA184" s="10">
        <v>133.30000000000001</v>
      </c>
      <c r="AB184" s="10">
        <v>119.3</v>
      </c>
      <c r="AC184" s="10">
        <v>129.69999999999999</v>
      </c>
      <c r="AD184" s="10">
        <v>139</v>
      </c>
      <c r="AE184" s="10">
        <v>127.3</v>
      </c>
      <c r="AF184" s="10">
        <f t="shared" si="13"/>
        <v>128.5</v>
      </c>
      <c r="AG184" s="10">
        <v>129.1</v>
      </c>
      <c r="AH184" s="10">
        <v>136.9</v>
      </c>
      <c r="AI184" s="9">
        <f t="shared" si="14"/>
        <v>-0.2186588921282675</v>
      </c>
    </row>
    <row r="185" spans="1:35" x14ac:dyDescent="0.2">
      <c r="A185" s="1" t="s">
        <v>30</v>
      </c>
      <c r="B185" s="1">
        <v>2018</v>
      </c>
      <c r="C185" s="1" t="s">
        <v>35</v>
      </c>
      <c r="D185" s="10">
        <v>136.4</v>
      </c>
      <c r="E185" s="10">
        <v>143.69999999999999</v>
      </c>
      <c r="F185" s="10">
        <v>140.6</v>
      </c>
      <c r="G185" s="10">
        <v>141.5</v>
      </c>
      <c r="H185" s="10">
        <v>122.9</v>
      </c>
      <c r="I185" s="10">
        <v>149.4</v>
      </c>
      <c r="J185" s="10">
        <v>142.4</v>
      </c>
      <c r="K185" s="10">
        <v>130.19999999999999</v>
      </c>
      <c r="L185" s="10">
        <v>117.9</v>
      </c>
      <c r="M185" s="10">
        <v>135.6</v>
      </c>
      <c r="N185" s="10">
        <v>130.5</v>
      </c>
      <c r="O185" s="10">
        <v>151.69999999999999</v>
      </c>
      <c r="P185" s="10">
        <v>138.69999999999999</v>
      </c>
      <c r="Q185" s="10">
        <f t="shared" si="10"/>
        <v>137.03846153846155</v>
      </c>
      <c r="R185" s="10">
        <v>153.30000000000001</v>
      </c>
      <c r="S185" s="10">
        <v>148.69999999999999</v>
      </c>
      <c r="T185" s="10">
        <v>142.4</v>
      </c>
      <c r="U185" s="10">
        <v>147.80000000000001</v>
      </c>
      <c r="V185" s="10">
        <f t="shared" si="11"/>
        <v>146.30000000000001</v>
      </c>
      <c r="W185" s="10">
        <v>141.30000000000001</v>
      </c>
      <c r="X185" s="10">
        <v>142.4</v>
      </c>
      <c r="Y185" s="10">
        <v>139.9</v>
      </c>
      <c r="Z185" s="10">
        <f t="shared" si="12"/>
        <v>141.20000000000002</v>
      </c>
      <c r="AA185" s="10">
        <v>136.19999999999999</v>
      </c>
      <c r="AB185" s="10">
        <v>123.3</v>
      </c>
      <c r="AC185" s="10">
        <v>134.30000000000001</v>
      </c>
      <c r="AD185" s="10">
        <v>141.5</v>
      </c>
      <c r="AE185" s="10">
        <v>128.80000000000001</v>
      </c>
      <c r="AF185" s="10">
        <f t="shared" si="13"/>
        <v>131.55000000000001</v>
      </c>
      <c r="AG185" s="10">
        <v>132.5</v>
      </c>
      <c r="AH185" s="10">
        <v>138.5</v>
      </c>
      <c r="AI185" s="9">
        <f t="shared" si="14"/>
        <v>-0.57430007178751707</v>
      </c>
    </row>
    <row r="186" spans="1:35" x14ac:dyDescent="0.2">
      <c r="A186" s="1" t="s">
        <v>33</v>
      </c>
      <c r="B186" s="1">
        <v>2018</v>
      </c>
      <c r="C186" s="1" t="s">
        <v>35</v>
      </c>
      <c r="D186" s="10">
        <v>134.80000000000001</v>
      </c>
      <c r="E186" s="10">
        <v>143</v>
      </c>
      <c r="F186" s="10">
        <v>139.9</v>
      </c>
      <c r="G186" s="10">
        <v>139.9</v>
      </c>
      <c r="H186" s="10">
        <v>116.2</v>
      </c>
      <c r="I186" s="10">
        <v>135.5</v>
      </c>
      <c r="J186" s="10">
        <v>136.9</v>
      </c>
      <c r="K186" s="10">
        <v>117</v>
      </c>
      <c r="L186" s="10">
        <v>115.4</v>
      </c>
      <c r="M186" s="10">
        <v>140.69999999999999</v>
      </c>
      <c r="N186" s="10">
        <v>125.9</v>
      </c>
      <c r="O186" s="10">
        <v>147.1</v>
      </c>
      <c r="P186" s="10">
        <v>135.6</v>
      </c>
      <c r="Q186" s="10">
        <f t="shared" si="10"/>
        <v>132.91538461538462</v>
      </c>
      <c r="R186" s="10">
        <v>159.30000000000001</v>
      </c>
      <c r="S186" s="10">
        <v>136.30000000000001</v>
      </c>
      <c r="T186" s="10">
        <v>126.1</v>
      </c>
      <c r="U186" s="10">
        <v>134.69999999999999</v>
      </c>
      <c r="V186" s="10">
        <f t="shared" si="11"/>
        <v>132.36666666666665</v>
      </c>
      <c r="W186" s="10">
        <v>141.30000000000001</v>
      </c>
      <c r="X186" s="10">
        <v>127.3</v>
      </c>
      <c r="Y186" s="10">
        <v>129.9</v>
      </c>
      <c r="Z186" s="10">
        <f t="shared" si="12"/>
        <v>132.83333333333334</v>
      </c>
      <c r="AA186" s="10">
        <v>129.80000000000001</v>
      </c>
      <c r="AB186" s="10">
        <v>117.4</v>
      </c>
      <c r="AC186" s="10">
        <v>126.5</v>
      </c>
      <c r="AD186" s="10">
        <v>137.19999999999999</v>
      </c>
      <c r="AE186" s="10">
        <v>126.2</v>
      </c>
      <c r="AF186" s="10">
        <f t="shared" si="13"/>
        <v>126.35</v>
      </c>
      <c r="AG186" s="10">
        <v>126.5</v>
      </c>
      <c r="AH186" s="10">
        <v>134</v>
      </c>
      <c r="AI186" s="9">
        <f t="shared" si="14"/>
        <v>-7.4571215510808586E-2</v>
      </c>
    </row>
    <row r="187" spans="1:35" x14ac:dyDescent="0.2">
      <c r="A187" s="1" t="s">
        <v>34</v>
      </c>
      <c r="B187" s="1">
        <v>2018</v>
      </c>
      <c r="C187" s="1" t="s">
        <v>35</v>
      </c>
      <c r="D187" s="10">
        <v>135.9</v>
      </c>
      <c r="E187" s="10">
        <v>143.5</v>
      </c>
      <c r="F187" s="10">
        <v>140.30000000000001</v>
      </c>
      <c r="G187" s="10">
        <v>140.9</v>
      </c>
      <c r="H187" s="10">
        <v>120.4</v>
      </c>
      <c r="I187" s="10">
        <v>142.9</v>
      </c>
      <c r="J187" s="10">
        <v>140.5</v>
      </c>
      <c r="K187" s="10">
        <v>125.8</v>
      </c>
      <c r="L187" s="10">
        <v>117.1</v>
      </c>
      <c r="M187" s="10">
        <v>137.30000000000001</v>
      </c>
      <c r="N187" s="10">
        <v>128.6</v>
      </c>
      <c r="O187" s="10">
        <v>149.6</v>
      </c>
      <c r="P187" s="10">
        <v>137.6</v>
      </c>
      <c r="Q187" s="10">
        <f t="shared" si="10"/>
        <v>135.4153846153846</v>
      </c>
      <c r="R187" s="10">
        <v>154.9</v>
      </c>
      <c r="S187" s="10">
        <v>143.80000000000001</v>
      </c>
      <c r="T187" s="10">
        <v>135.6</v>
      </c>
      <c r="U187" s="10">
        <v>142.6</v>
      </c>
      <c r="V187" s="10">
        <f t="shared" si="11"/>
        <v>140.66666666666666</v>
      </c>
      <c r="W187" s="10">
        <v>141.30000000000001</v>
      </c>
      <c r="X187" s="10">
        <v>136.69999999999999</v>
      </c>
      <c r="Y187" s="10">
        <v>135.19999999999999</v>
      </c>
      <c r="Z187" s="10">
        <f t="shared" si="12"/>
        <v>137.73333333333332</v>
      </c>
      <c r="AA187" s="10">
        <v>133.80000000000001</v>
      </c>
      <c r="AB187" s="10">
        <v>120.2</v>
      </c>
      <c r="AC187" s="10">
        <v>129.9</v>
      </c>
      <c r="AD187" s="10">
        <v>139</v>
      </c>
      <c r="AE187" s="10">
        <v>127.7</v>
      </c>
      <c r="AF187" s="10">
        <f t="shared" si="13"/>
        <v>128.80000000000001</v>
      </c>
      <c r="AG187" s="10">
        <v>129.6</v>
      </c>
      <c r="AH187" s="10">
        <v>136.4</v>
      </c>
      <c r="AI187" s="9">
        <f t="shared" si="14"/>
        <v>-0.36523009495982467</v>
      </c>
    </row>
    <row r="188" spans="1:35" x14ac:dyDescent="0.2">
      <c r="A188" s="1" t="s">
        <v>30</v>
      </c>
      <c r="B188" s="1">
        <v>2018</v>
      </c>
      <c r="C188" s="1" t="s">
        <v>36</v>
      </c>
      <c r="D188" s="10">
        <v>136.80000000000001</v>
      </c>
      <c r="E188" s="10">
        <v>143.80000000000001</v>
      </c>
      <c r="F188" s="10">
        <v>140</v>
      </c>
      <c r="G188" s="10">
        <v>142</v>
      </c>
      <c r="H188" s="10">
        <v>123.2</v>
      </c>
      <c r="I188" s="10">
        <v>152.9</v>
      </c>
      <c r="J188" s="10">
        <v>138</v>
      </c>
      <c r="K188" s="10">
        <v>129.30000000000001</v>
      </c>
      <c r="L188" s="10">
        <v>117.1</v>
      </c>
      <c r="M188" s="10">
        <v>136.30000000000001</v>
      </c>
      <c r="N188" s="10">
        <v>131.19999999999999</v>
      </c>
      <c r="O188" s="10">
        <v>152.80000000000001</v>
      </c>
      <c r="P188" s="10">
        <v>138.6</v>
      </c>
      <c r="Q188" s="10">
        <f t="shared" si="10"/>
        <v>137.07692307692307</v>
      </c>
      <c r="R188" s="10">
        <v>155.1</v>
      </c>
      <c r="S188" s="10">
        <v>149.19999999999999</v>
      </c>
      <c r="T188" s="10">
        <v>143</v>
      </c>
      <c r="U188" s="10">
        <v>148.30000000000001</v>
      </c>
      <c r="V188" s="10">
        <f t="shared" si="11"/>
        <v>146.83333333333334</v>
      </c>
      <c r="W188" s="10">
        <v>142</v>
      </c>
      <c r="X188" s="10">
        <v>142.6</v>
      </c>
      <c r="Y188" s="10">
        <v>139.9</v>
      </c>
      <c r="Z188" s="10">
        <f t="shared" si="12"/>
        <v>141.5</v>
      </c>
      <c r="AA188" s="10">
        <v>136.69999999999999</v>
      </c>
      <c r="AB188" s="10">
        <v>124.6</v>
      </c>
      <c r="AC188" s="10">
        <v>135.1</v>
      </c>
      <c r="AD188" s="10">
        <v>142.69999999999999</v>
      </c>
      <c r="AE188" s="10">
        <v>129.30000000000001</v>
      </c>
      <c r="AF188" s="10">
        <f t="shared" si="13"/>
        <v>132.19999999999999</v>
      </c>
      <c r="AG188" s="10">
        <v>133.30000000000001</v>
      </c>
      <c r="AH188" s="10">
        <v>138.69999999999999</v>
      </c>
      <c r="AI188" s="9">
        <f t="shared" si="14"/>
        <v>0.14440433212995568</v>
      </c>
    </row>
    <row r="189" spans="1:35" x14ac:dyDescent="0.2">
      <c r="A189" s="1" t="s">
        <v>33</v>
      </c>
      <c r="B189" s="1">
        <v>2018</v>
      </c>
      <c r="C189" s="1" t="s">
        <v>36</v>
      </c>
      <c r="D189" s="10">
        <v>135</v>
      </c>
      <c r="E189" s="10">
        <v>143.1</v>
      </c>
      <c r="F189" s="10">
        <v>135.5</v>
      </c>
      <c r="G189" s="10">
        <v>139.9</v>
      </c>
      <c r="H189" s="10">
        <v>116.5</v>
      </c>
      <c r="I189" s="10">
        <v>138.5</v>
      </c>
      <c r="J189" s="10">
        <v>128</v>
      </c>
      <c r="K189" s="10">
        <v>115.5</v>
      </c>
      <c r="L189" s="10">
        <v>114.2</v>
      </c>
      <c r="M189" s="10">
        <v>140.69999999999999</v>
      </c>
      <c r="N189" s="10">
        <v>126.2</v>
      </c>
      <c r="O189" s="10">
        <v>147.6</v>
      </c>
      <c r="P189" s="10">
        <v>134.80000000000001</v>
      </c>
      <c r="Q189" s="10">
        <f t="shared" si="10"/>
        <v>131.96153846153845</v>
      </c>
      <c r="R189" s="10">
        <v>159.69999999999999</v>
      </c>
      <c r="S189" s="10">
        <v>136.69999999999999</v>
      </c>
      <c r="T189" s="10">
        <v>126.7</v>
      </c>
      <c r="U189" s="10">
        <v>135.19999999999999</v>
      </c>
      <c r="V189" s="10">
        <f t="shared" si="11"/>
        <v>132.86666666666665</v>
      </c>
      <c r="W189" s="10">
        <v>142</v>
      </c>
      <c r="X189" s="10">
        <v>126.4</v>
      </c>
      <c r="Y189" s="10">
        <v>130.80000000000001</v>
      </c>
      <c r="Z189" s="10">
        <f t="shared" si="12"/>
        <v>133.06666666666666</v>
      </c>
      <c r="AA189" s="10">
        <v>130.5</v>
      </c>
      <c r="AB189" s="10">
        <v>117.8</v>
      </c>
      <c r="AC189" s="10">
        <v>126.8</v>
      </c>
      <c r="AD189" s="10">
        <v>137.80000000000001</v>
      </c>
      <c r="AE189" s="10">
        <v>126.7</v>
      </c>
      <c r="AF189" s="10">
        <f t="shared" si="13"/>
        <v>126.75</v>
      </c>
      <c r="AG189" s="10">
        <v>127.1</v>
      </c>
      <c r="AH189" s="10">
        <v>134</v>
      </c>
      <c r="AI189" s="9">
        <f t="shared" si="14"/>
        <v>0</v>
      </c>
    </row>
    <row r="190" spans="1:35" x14ac:dyDescent="0.2">
      <c r="A190" s="1" t="s">
        <v>34</v>
      </c>
      <c r="B190" s="1">
        <v>2018</v>
      </c>
      <c r="C190" s="1" t="s">
        <v>36</v>
      </c>
      <c r="D190" s="10">
        <v>136.19999999999999</v>
      </c>
      <c r="E190" s="10">
        <v>143.6</v>
      </c>
      <c r="F190" s="10">
        <v>138.30000000000001</v>
      </c>
      <c r="G190" s="10">
        <v>141.19999999999999</v>
      </c>
      <c r="H190" s="10">
        <v>120.7</v>
      </c>
      <c r="I190" s="10">
        <v>146.19999999999999</v>
      </c>
      <c r="J190" s="10">
        <v>134.6</v>
      </c>
      <c r="K190" s="10">
        <v>124.6</v>
      </c>
      <c r="L190" s="10">
        <v>116.1</v>
      </c>
      <c r="M190" s="10">
        <v>137.80000000000001</v>
      </c>
      <c r="N190" s="10">
        <v>129.1</v>
      </c>
      <c r="O190" s="10">
        <v>150.4</v>
      </c>
      <c r="P190" s="10">
        <v>137.19999999999999</v>
      </c>
      <c r="Q190" s="10">
        <f t="shared" si="10"/>
        <v>135.07692307692307</v>
      </c>
      <c r="R190" s="10">
        <v>156.30000000000001</v>
      </c>
      <c r="S190" s="10">
        <v>144.30000000000001</v>
      </c>
      <c r="T190" s="10">
        <v>136.19999999999999</v>
      </c>
      <c r="U190" s="10">
        <v>143.1</v>
      </c>
      <c r="V190" s="10">
        <f t="shared" si="11"/>
        <v>141.20000000000002</v>
      </c>
      <c r="W190" s="10">
        <v>142</v>
      </c>
      <c r="X190" s="10">
        <v>136.5</v>
      </c>
      <c r="Y190" s="10">
        <v>135.6</v>
      </c>
      <c r="Z190" s="10">
        <f t="shared" si="12"/>
        <v>138.03333333333333</v>
      </c>
      <c r="AA190" s="10">
        <v>134.30000000000001</v>
      </c>
      <c r="AB190" s="10">
        <v>121</v>
      </c>
      <c r="AC190" s="10">
        <v>130.4</v>
      </c>
      <c r="AD190" s="10">
        <v>139.80000000000001</v>
      </c>
      <c r="AE190" s="10">
        <v>128.19999999999999</v>
      </c>
      <c r="AF190" s="10">
        <f t="shared" si="13"/>
        <v>129.30000000000001</v>
      </c>
      <c r="AG190" s="10">
        <v>130.30000000000001</v>
      </c>
      <c r="AH190" s="10">
        <v>136.5</v>
      </c>
      <c r="AI190" s="9">
        <f t="shared" si="14"/>
        <v>7.3313782991198173E-2</v>
      </c>
    </row>
    <row r="191" spans="1:35" x14ac:dyDescent="0.2">
      <c r="A191" s="1" t="s">
        <v>30</v>
      </c>
      <c r="B191" s="1">
        <v>2018</v>
      </c>
      <c r="C191" s="1" t="s">
        <v>37</v>
      </c>
      <c r="D191" s="10">
        <v>137.1</v>
      </c>
      <c r="E191" s="10">
        <v>144.5</v>
      </c>
      <c r="F191" s="10">
        <v>135.9</v>
      </c>
      <c r="G191" s="10">
        <v>142.4</v>
      </c>
      <c r="H191" s="10">
        <v>123.5</v>
      </c>
      <c r="I191" s="10">
        <v>156.4</v>
      </c>
      <c r="J191" s="10">
        <v>135.1</v>
      </c>
      <c r="K191" s="10">
        <v>128.4</v>
      </c>
      <c r="L191" s="10">
        <v>115.2</v>
      </c>
      <c r="M191" s="10">
        <v>137.19999999999999</v>
      </c>
      <c r="N191" s="10">
        <v>131.9</v>
      </c>
      <c r="O191" s="10">
        <v>153.80000000000001</v>
      </c>
      <c r="P191" s="10">
        <v>138.6</v>
      </c>
      <c r="Q191" s="10">
        <f t="shared" si="10"/>
        <v>136.92307692307693</v>
      </c>
      <c r="R191" s="10">
        <v>156.1</v>
      </c>
      <c r="S191" s="10">
        <v>150.1</v>
      </c>
      <c r="T191" s="10">
        <v>143.30000000000001</v>
      </c>
      <c r="U191" s="10">
        <v>149.1</v>
      </c>
      <c r="V191" s="10">
        <f t="shared" si="11"/>
        <v>147.5</v>
      </c>
      <c r="W191" s="10">
        <v>142.9</v>
      </c>
      <c r="X191" s="10">
        <v>143.80000000000001</v>
      </c>
      <c r="Y191" s="10">
        <v>140.9</v>
      </c>
      <c r="Z191" s="10">
        <f t="shared" si="12"/>
        <v>142.53333333333333</v>
      </c>
      <c r="AA191" s="10">
        <v>137.6</v>
      </c>
      <c r="AB191" s="10">
        <v>125.3</v>
      </c>
      <c r="AC191" s="10">
        <v>136</v>
      </c>
      <c r="AD191" s="10">
        <v>143.69999999999999</v>
      </c>
      <c r="AE191" s="10">
        <v>130.4</v>
      </c>
      <c r="AF191" s="10">
        <f t="shared" si="13"/>
        <v>133.19999999999999</v>
      </c>
      <c r="AG191" s="10">
        <v>134.19999999999999</v>
      </c>
      <c r="AH191" s="10">
        <v>139.1</v>
      </c>
      <c r="AI191" s="9">
        <f t="shared" si="14"/>
        <v>0.28839221341024202</v>
      </c>
    </row>
    <row r="192" spans="1:35" x14ac:dyDescent="0.2">
      <c r="A192" s="1" t="s">
        <v>33</v>
      </c>
      <c r="B192" s="1">
        <v>2018</v>
      </c>
      <c r="C192" s="1" t="s">
        <v>37</v>
      </c>
      <c r="D192" s="10">
        <v>135</v>
      </c>
      <c r="E192" s="10">
        <v>144.30000000000001</v>
      </c>
      <c r="F192" s="10">
        <v>130.80000000000001</v>
      </c>
      <c r="G192" s="10">
        <v>140.30000000000001</v>
      </c>
      <c r="H192" s="10">
        <v>116.6</v>
      </c>
      <c r="I192" s="10">
        <v>150.1</v>
      </c>
      <c r="J192" s="10">
        <v>127.6</v>
      </c>
      <c r="K192" s="10">
        <v>114</v>
      </c>
      <c r="L192" s="10">
        <v>110.6</v>
      </c>
      <c r="M192" s="10">
        <v>140.19999999999999</v>
      </c>
      <c r="N192" s="10">
        <v>126.5</v>
      </c>
      <c r="O192" s="10">
        <v>148.30000000000001</v>
      </c>
      <c r="P192" s="10">
        <v>135.69999999999999</v>
      </c>
      <c r="Q192" s="10">
        <f t="shared" si="10"/>
        <v>132.30769230769232</v>
      </c>
      <c r="R192" s="10">
        <v>159.19999999999999</v>
      </c>
      <c r="S192" s="10">
        <v>137.80000000000001</v>
      </c>
      <c r="T192" s="10">
        <v>127.4</v>
      </c>
      <c r="U192" s="10">
        <v>136.19999999999999</v>
      </c>
      <c r="V192" s="10">
        <f t="shared" si="11"/>
        <v>133.80000000000001</v>
      </c>
      <c r="W192" s="10">
        <v>142.9</v>
      </c>
      <c r="X192" s="10">
        <v>124.6</v>
      </c>
      <c r="Y192" s="10">
        <v>131.80000000000001</v>
      </c>
      <c r="Z192" s="10">
        <f t="shared" si="12"/>
        <v>133.1</v>
      </c>
      <c r="AA192" s="10">
        <v>131.30000000000001</v>
      </c>
      <c r="AB192" s="10">
        <v>118.9</v>
      </c>
      <c r="AC192" s="10">
        <v>127.6</v>
      </c>
      <c r="AD192" s="10">
        <v>139.69999999999999</v>
      </c>
      <c r="AE192" s="10">
        <v>127.6</v>
      </c>
      <c r="AF192" s="10">
        <f t="shared" si="13"/>
        <v>127.6</v>
      </c>
      <c r="AG192" s="10">
        <v>128.19999999999999</v>
      </c>
      <c r="AH192" s="10">
        <v>134.80000000000001</v>
      </c>
      <c r="AI192" s="9">
        <f t="shared" si="14"/>
        <v>0.59701492537314282</v>
      </c>
    </row>
    <row r="193" spans="1:35" x14ac:dyDescent="0.2">
      <c r="A193" s="1" t="s">
        <v>34</v>
      </c>
      <c r="B193" s="1">
        <v>2018</v>
      </c>
      <c r="C193" s="1" t="s">
        <v>37</v>
      </c>
      <c r="D193" s="10">
        <v>136.4</v>
      </c>
      <c r="E193" s="10">
        <v>144.4</v>
      </c>
      <c r="F193" s="10">
        <v>133.9</v>
      </c>
      <c r="G193" s="10">
        <v>141.6</v>
      </c>
      <c r="H193" s="10">
        <v>121</v>
      </c>
      <c r="I193" s="10">
        <v>153.5</v>
      </c>
      <c r="J193" s="10">
        <v>132.6</v>
      </c>
      <c r="K193" s="10">
        <v>123.5</v>
      </c>
      <c r="L193" s="10">
        <v>113.7</v>
      </c>
      <c r="M193" s="10">
        <v>138.19999999999999</v>
      </c>
      <c r="N193" s="10">
        <v>129.6</v>
      </c>
      <c r="O193" s="10">
        <v>151.19999999999999</v>
      </c>
      <c r="P193" s="10">
        <v>137.5</v>
      </c>
      <c r="Q193" s="10">
        <f t="shared" si="10"/>
        <v>135.16153846153847</v>
      </c>
      <c r="R193" s="10">
        <v>156.9</v>
      </c>
      <c r="S193" s="10">
        <v>145.30000000000001</v>
      </c>
      <c r="T193" s="10">
        <v>136.69999999999999</v>
      </c>
      <c r="U193" s="10">
        <v>144</v>
      </c>
      <c r="V193" s="10">
        <f t="shared" si="11"/>
        <v>142</v>
      </c>
      <c r="W193" s="10">
        <v>142.9</v>
      </c>
      <c r="X193" s="10">
        <v>136.5</v>
      </c>
      <c r="Y193" s="10">
        <v>136.6</v>
      </c>
      <c r="Z193" s="10">
        <f t="shared" si="12"/>
        <v>138.66666666666666</v>
      </c>
      <c r="AA193" s="10">
        <v>135.19999999999999</v>
      </c>
      <c r="AB193" s="10">
        <v>121.9</v>
      </c>
      <c r="AC193" s="10">
        <v>131.30000000000001</v>
      </c>
      <c r="AD193" s="10">
        <v>141.4</v>
      </c>
      <c r="AE193" s="10">
        <v>129.19999999999999</v>
      </c>
      <c r="AF193" s="10">
        <f t="shared" si="13"/>
        <v>130.25</v>
      </c>
      <c r="AG193" s="10">
        <v>131.30000000000001</v>
      </c>
      <c r="AH193" s="10">
        <v>137.1</v>
      </c>
      <c r="AI193" s="9">
        <f t="shared" si="14"/>
        <v>0.43956043956043539</v>
      </c>
    </row>
    <row r="194" spans="1:35" x14ac:dyDescent="0.2">
      <c r="A194" s="1" t="s">
        <v>30</v>
      </c>
      <c r="B194" s="1">
        <v>2018</v>
      </c>
      <c r="C194" s="1" t="s">
        <v>38</v>
      </c>
      <c r="D194" s="10">
        <v>137.4</v>
      </c>
      <c r="E194" s="10">
        <v>145.69999999999999</v>
      </c>
      <c r="F194" s="10">
        <v>135.5</v>
      </c>
      <c r="G194" s="10">
        <v>142.9</v>
      </c>
      <c r="H194" s="10">
        <v>123.6</v>
      </c>
      <c r="I194" s="10">
        <v>157.5</v>
      </c>
      <c r="J194" s="10">
        <v>137.80000000000001</v>
      </c>
      <c r="K194" s="10">
        <v>127.2</v>
      </c>
      <c r="L194" s="10">
        <v>111.8</v>
      </c>
      <c r="M194" s="10">
        <v>137.4</v>
      </c>
      <c r="N194" s="10">
        <v>132.19999999999999</v>
      </c>
      <c r="O194" s="10">
        <v>154.30000000000001</v>
      </c>
      <c r="P194" s="10">
        <v>139.1</v>
      </c>
      <c r="Q194" s="10">
        <f t="shared" si="10"/>
        <v>137.1076923076923</v>
      </c>
      <c r="R194" s="10">
        <v>157</v>
      </c>
      <c r="S194" s="10">
        <v>150.80000000000001</v>
      </c>
      <c r="T194" s="10">
        <v>144.1</v>
      </c>
      <c r="U194" s="10">
        <v>149.80000000000001</v>
      </c>
      <c r="V194" s="10">
        <f t="shared" si="11"/>
        <v>148.23333333333332</v>
      </c>
      <c r="W194" s="10">
        <v>143.19999999999999</v>
      </c>
      <c r="X194" s="10">
        <v>144.30000000000001</v>
      </c>
      <c r="Y194" s="10">
        <v>141.80000000000001</v>
      </c>
      <c r="Z194" s="10">
        <f t="shared" si="12"/>
        <v>143.1</v>
      </c>
      <c r="AA194" s="10">
        <v>138.4</v>
      </c>
      <c r="AB194" s="10">
        <v>126.4</v>
      </c>
      <c r="AC194" s="10">
        <v>136.80000000000001</v>
      </c>
      <c r="AD194" s="10">
        <v>144.4</v>
      </c>
      <c r="AE194" s="10">
        <v>131.19999999999999</v>
      </c>
      <c r="AF194" s="10">
        <f t="shared" si="13"/>
        <v>134</v>
      </c>
      <c r="AG194" s="10">
        <v>135.1</v>
      </c>
      <c r="AH194" s="10">
        <v>139.80000000000001</v>
      </c>
      <c r="AI194" s="9">
        <f t="shared" si="14"/>
        <v>0.50323508267434724</v>
      </c>
    </row>
    <row r="195" spans="1:35" x14ac:dyDescent="0.2">
      <c r="A195" s="1" t="s">
        <v>33</v>
      </c>
      <c r="B195" s="1">
        <v>2018</v>
      </c>
      <c r="C195" s="1" t="s">
        <v>38</v>
      </c>
      <c r="D195" s="10">
        <v>135</v>
      </c>
      <c r="E195" s="10">
        <v>148.19999999999999</v>
      </c>
      <c r="F195" s="10">
        <v>130.5</v>
      </c>
      <c r="G195" s="10">
        <v>140.69999999999999</v>
      </c>
      <c r="H195" s="10">
        <v>116.4</v>
      </c>
      <c r="I195" s="10">
        <v>151.30000000000001</v>
      </c>
      <c r="J195" s="10">
        <v>131.4</v>
      </c>
      <c r="K195" s="10">
        <v>112.8</v>
      </c>
      <c r="L195" s="10">
        <v>105.3</v>
      </c>
      <c r="M195" s="10">
        <v>139.6</v>
      </c>
      <c r="N195" s="10">
        <v>126.6</v>
      </c>
      <c r="O195" s="10">
        <v>148.69999999999999</v>
      </c>
      <c r="P195" s="10">
        <v>136.4</v>
      </c>
      <c r="Q195" s="10">
        <f t="shared" si="10"/>
        <v>132.53076923076921</v>
      </c>
      <c r="R195" s="10">
        <v>160.30000000000001</v>
      </c>
      <c r="S195" s="10">
        <v>138.6</v>
      </c>
      <c r="T195" s="10">
        <v>127.9</v>
      </c>
      <c r="U195" s="10">
        <v>137</v>
      </c>
      <c r="V195" s="10">
        <f t="shared" si="11"/>
        <v>134.5</v>
      </c>
      <c r="W195" s="10">
        <v>143.19999999999999</v>
      </c>
      <c r="X195" s="10">
        <v>124.7</v>
      </c>
      <c r="Y195" s="10">
        <v>132.5</v>
      </c>
      <c r="Z195" s="10">
        <f t="shared" si="12"/>
        <v>133.46666666666667</v>
      </c>
      <c r="AA195" s="10">
        <v>132</v>
      </c>
      <c r="AB195" s="10">
        <v>119.8</v>
      </c>
      <c r="AC195" s="10">
        <v>128</v>
      </c>
      <c r="AD195" s="10">
        <v>140.4</v>
      </c>
      <c r="AE195" s="10">
        <v>128.1</v>
      </c>
      <c r="AF195" s="10">
        <f t="shared" si="13"/>
        <v>128.05000000000001</v>
      </c>
      <c r="AG195" s="10">
        <v>128.9</v>
      </c>
      <c r="AH195" s="10">
        <v>135.4</v>
      </c>
      <c r="AI195" s="9">
        <f t="shared" si="14"/>
        <v>0.44510385756676135</v>
      </c>
    </row>
    <row r="196" spans="1:35" x14ac:dyDescent="0.2">
      <c r="A196" s="1" t="s">
        <v>34</v>
      </c>
      <c r="B196" s="1">
        <v>2018</v>
      </c>
      <c r="C196" s="1" t="s">
        <v>38</v>
      </c>
      <c r="D196" s="10">
        <v>136.6</v>
      </c>
      <c r="E196" s="10">
        <v>146.6</v>
      </c>
      <c r="F196" s="10">
        <v>133.6</v>
      </c>
      <c r="G196" s="10">
        <v>142.1</v>
      </c>
      <c r="H196" s="10">
        <v>121</v>
      </c>
      <c r="I196" s="10">
        <v>154.6</v>
      </c>
      <c r="J196" s="10">
        <v>135.6</v>
      </c>
      <c r="K196" s="10">
        <v>122.3</v>
      </c>
      <c r="L196" s="10">
        <v>109.6</v>
      </c>
      <c r="M196" s="10">
        <v>138.1</v>
      </c>
      <c r="N196" s="10">
        <v>129.9</v>
      </c>
      <c r="O196" s="10">
        <v>151.69999999999999</v>
      </c>
      <c r="P196" s="10">
        <v>138.1</v>
      </c>
      <c r="Q196" s="10">
        <f t="shared" ref="Q196:Q262" si="15">AVERAGE(D196:P196)</f>
        <v>135.36923076923077</v>
      </c>
      <c r="R196" s="10">
        <v>157.9</v>
      </c>
      <c r="S196" s="10">
        <v>146</v>
      </c>
      <c r="T196" s="10">
        <v>137.4</v>
      </c>
      <c r="U196" s="10">
        <v>144.69999999999999</v>
      </c>
      <c r="V196" s="10">
        <f t="shared" ref="V196:V262" si="16">AVERAGE(S196:U196)</f>
        <v>142.69999999999999</v>
      </c>
      <c r="W196" s="10">
        <v>143.19999999999999</v>
      </c>
      <c r="X196" s="10">
        <v>136.9</v>
      </c>
      <c r="Y196" s="10">
        <v>137.4</v>
      </c>
      <c r="Z196" s="10">
        <f t="shared" ref="Z196:Z262" si="17">AVERAGE(W196:Y196)</f>
        <v>139.16666666666666</v>
      </c>
      <c r="AA196" s="10">
        <v>136</v>
      </c>
      <c r="AB196" s="10">
        <v>122.9</v>
      </c>
      <c r="AC196" s="10">
        <v>131.80000000000001</v>
      </c>
      <c r="AD196" s="10">
        <v>142.1</v>
      </c>
      <c r="AE196" s="10">
        <v>129.9</v>
      </c>
      <c r="AF196" s="10">
        <f t="shared" ref="AF196:AF262" si="18">AVERAGE(AC196,AE196)</f>
        <v>130.85000000000002</v>
      </c>
      <c r="AG196" s="10">
        <v>132.1</v>
      </c>
      <c r="AH196" s="10">
        <v>137.80000000000001</v>
      </c>
      <c r="AI196" s="9">
        <f t="shared" si="14"/>
        <v>0.51057622173597161</v>
      </c>
    </row>
    <row r="197" spans="1:35" x14ac:dyDescent="0.2">
      <c r="A197" s="1" t="s">
        <v>30</v>
      </c>
      <c r="B197" s="1">
        <v>2018</v>
      </c>
      <c r="C197" s="1" t="s">
        <v>39</v>
      </c>
      <c r="D197" s="10">
        <v>137.6</v>
      </c>
      <c r="E197" s="10">
        <v>148.1</v>
      </c>
      <c r="F197" s="10">
        <v>136.69999999999999</v>
      </c>
      <c r="G197" s="10">
        <v>143.19999999999999</v>
      </c>
      <c r="H197" s="10">
        <v>124</v>
      </c>
      <c r="I197" s="10">
        <v>154.1</v>
      </c>
      <c r="J197" s="10">
        <v>143.5</v>
      </c>
      <c r="K197" s="10">
        <v>126</v>
      </c>
      <c r="L197" s="10">
        <v>112.4</v>
      </c>
      <c r="M197" s="10">
        <v>137.6</v>
      </c>
      <c r="N197" s="10">
        <v>132.80000000000001</v>
      </c>
      <c r="O197" s="10">
        <v>154.30000000000001</v>
      </c>
      <c r="P197" s="10">
        <v>140</v>
      </c>
      <c r="Q197" s="10">
        <f t="shared" si="15"/>
        <v>137.71538461538461</v>
      </c>
      <c r="R197" s="10">
        <v>157.30000000000001</v>
      </c>
      <c r="S197" s="10">
        <v>151.30000000000001</v>
      </c>
      <c r="T197" s="10">
        <v>144.69999999999999</v>
      </c>
      <c r="U197" s="10">
        <v>150.30000000000001</v>
      </c>
      <c r="V197" s="10">
        <f t="shared" si="16"/>
        <v>148.76666666666668</v>
      </c>
      <c r="W197" s="10">
        <v>142.5</v>
      </c>
      <c r="X197" s="10">
        <v>145.1</v>
      </c>
      <c r="Y197" s="10">
        <v>142.19999999999999</v>
      </c>
      <c r="Z197" s="10">
        <f t="shared" si="17"/>
        <v>143.26666666666668</v>
      </c>
      <c r="AA197" s="10">
        <v>138.4</v>
      </c>
      <c r="AB197" s="10">
        <v>127.4</v>
      </c>
      <c r="AC197" s="10">
        <v>137.80000000000001</v>
      </c>
      <c r="AD197" s="10">
        <v>145.1</v>
      </c>
      <c r="AE197" s="10">
        <v>131.4</v>
      </c>
      <c r="AF197" s="10">
        <f t="shared" si="18"/>
        <v>134.60000000000002</v>
      </c>
      <c r="AG197" s="10">
        <v>135.6</v>
      </c>
      <c r="AH197" s="10">
        <v>140.5</v>
      </c>
      <c r="AI197" s="9">
        <f t="shared" si="14"/>
        <v>0.50071530758225224</v>
      </c>
    </row>
    <row r="198" spans="1:35" x14ac:dyDescent="0.2">
      <c r="A198" s="1" t="s">
        <v>33</v>
      </c>
      <c r="B198" s="1">
        <v>2018</v>
      </c>
      <c r="C198" s="1" t="s">
        <v>39</v>
      </c>
      <c r="D198" s="10">
        <v>135.30000000000001</v>
      </c>
      <c r="E198" s="10">
        <v>149.69999999999999</v>
      </c>
      <c r="F198" s="10">
        <v>133.9</v>
      </c>
      <c r="G198" s="10">
        <v>140.80000000000001</v>
      </c>
      <c r="H198" s="10">
        <v>116.6</v>
      </c>
      <c r="I198" s="10">
        <v>152.19999999999999</v>
      </c>
      <c r="J198" s="10">
        <v>144</v>
      </c>
      <c r="K198" s="10">
        <v>112.3</v>
      </c>
      <c r="L198" s="10">
        <v>108.4</v>
      </c>
      <c r="M198" s="10">
        <v>140</v>
      </c>
      <c r="N198" s="10">
        <v>126.7</v>
      </c>
      <c r="O198" s="10">
        <v>149</v>
      </c>
      <c r="P198" s="10">
        <v>138.4</v>
      </c>
      <c r="Q198" s="10">
        <f t="shared" si="15"/>
        <v>134.40769230769232</v>
      </c>
      <c r="R198" s="10">
        <v>161</v>
      </c>
      <c r="S198" s="10">
        <v>138.9</v>
      </c>
      <c r="T198" s="10">
        <v>128.69999999999999</v>
      </c>
      <c r="U198" s="10">
        <v>137.4</v>
      </c>
      <c r="V198" s="10">
        <f t="shared" si="16"/>
        <v>135</v>
      </c>
      <c r="W198" s="10">
        <v>142.5</v>
      </c>
      <c r="X198" s="10">
        <v>126.5</v>
      </c>
      <c r="Y198" s="10">
        <v>133.1</v>
      </c>
      <c r="Z198" s="10">
        <f t="shared" si="17"/>
        <v>134.03333333333333</v>
      </c>
      <c r="AA198" s="10">
        <v>132.6</v>
      </c>
      <c r="AB198" s="10">
        <v>120.4</v>
      </c>
      <c r="AC198" s="10">
        <v>128.5</v>
      </c>
      <c r="AD198" s="10">
        <v>141.19999999999999</v>
      </c>
      <c r="AE198" s="10">
        <v>128.19999999999999</v>
      </c>
      <c r="AF198" s="10">
        <f t="shared" si="18"/>
        <v>128.35</v>
      </c>
      <c r="AG198" s="10">
        <v>129.5</v>
      </c>
      <c r="AH198" s="10">
        <v>136.19999999999999</v>
      </c>
      <c r="AI198" s="9">
        <f t="shared" ref="AI198:AI264" si="19">(AH198-AH195)/AH195*100</f>
        <v>0.59084194977842164</v>
      </c>
    </row>
    <row r="199" spans="1:35" x14ac:dyDescent="0.2">
      <c r="A199" s="1" t="s">
        <v>34</v>
      </c>
      <c r="B199" s="1">
        <v>2018</v>
      </c>
      <c r="C199" s="1" t="s">
        <v>39</v>
      </c>
      <c r="D199" s="10">
        <v>136.9</v>
      </c>
      <c r="E199" s="10">
        <v>148.69999999999999</v>
      </c>
      <c r="F199" s="10">
        <v>135.6</v>
      </c>
      <c r="G199" s="10">
        <v>142.30000000000001</v>
      </c>
      <c r="H199" s="10">
        <v>121.3</v>
      </c>
      <c r="I199" s="10">
        <v>153.19999999999999</v>
      </c>
      <c r="J199" s="10">
        <v>143.69999999999999</v>
      </c>
      <c r="K199" s="10">
        <v>121.4</v>
      </c>
      <c r="L199" s="10">
        <v>111.1</v>
      </c>
      <c r="M199" s="10">
        <v>138.4</v>
      </c>
      <c r="N199" s="10">
        <v>130.30000000000001</v>
      </c>
      <c r="O199" s="10">
        <v>151.80000000000001</v>
      </c>
      <c r="P199" s="10">
        <v>139.4</v>
      </c>
      <c r="Q199" s="10">
        <f t="shared" si="15"/>
        <v>136.46923076923079</v>
      </c>
      <c r="R199" s="10">
        <v>158.30000000000001</v>
      </c>
      <c r="S199" s="10">
        <v>146.4</v>
      </c>
      <c r="T199" s="10">
        <v>138.1</v>
      </c>
      <c r="U199" s="10">
        <v>145.19999999999999</v>
      </c>
      <c r="V199" s="10">
        <f t="shared" si="16"/>
        <v>143.23333333333332</v>
      </c>
      <c r="W199" s="10">
        <v>142.5</v>
      </c>
      <c r="X199" s="10">
        <v>138.1</v>
      </c>
      <c r="Y199" s="10">
        <v>137.9</v>
      </c>
      <c r="Z199" s="10">
        <f t="shared" si="17"/>
        <v>139.5</v>
      </c>
      <c r="AA199" s="10">
        <v>136.19999999999999</v>
      </c>
      <c r="AB199" s="10">
        <v>123.7</v>
      </c>
      <c r="AC199" s="10">
        <v>132.6</v>
      </c>
      <c r="AD199" s="10">
        <v>142.80000000000001</v>
      </c>
      <c r="AE199" s="10">
        <v>130.1</v>
      </c>
      <c r="AF199" s="10">
        <f t="shared" si="18"/>
        <v>131.35</v>
      </c>
      <c r="AG199" s="10">
        <v>132.6</v>
      </c>
      <c r="AH199" s="10">
        <v>138.5</v>
      </c>
      <c r="AI199" s="9">
        <f t="shared" si="19"/>
        <v>0.50798258345427327</v>
      </c>
    </row>
    <row r="200" spans="1:35" x14ac:dyDescent="0.2">
      <c r="A200" s="1" t="s">
        <v>30</v>
      </c>
      <c r="B200" s="1">
        <v>2018</v>
      </c>
      <c r="C200" s="1" t="s">
        <v>40</v>
      </c>
      <c r="D200" s="10">
        <v>138.4</v>
      </c>
      <c r="E200" s="10">
        <v>149.30000000000001</v>
      </c>
      <c r="F200" s="10">
        <v>139.30000000000001</v>
      </c>
      <c r="G200" s="10">
        <v>143.4</v>
      </c>
      <c r="H200" s="10">
        <v>124.1</v>
      </c>
      <c r="I200" s="10">
        <v>153.30000000000001</v>
      </c>
      <c r="J200" s="10">
        <v>154.19999999999999</v>
      </c>
      <c r="K200" s="10">
        <v>126.4</v>
      </c>
      <c r="L200" s="10">
        <v>114.3</v>
      </c>
      <c r="M200" s="10">
        <v>138.19999999999999</v>
      </c>
      <c r="N200" s="10">
        <v>132.80000000000001</v>
      </c>
      <c r="O200" s="10">
        <v>154.80000000000001</v>
      </c>
      <c r="P200" s="10">
        <v>142</v>
      </c>
      <c r="Q200" s="10">
        <f t="shared" si="15"/>
        <v>139.26923076923077</v>
      </c>
      <c r="R200" s="10">
        <v>156.1</v>
      </c>
      <c r="S200" s="10">
        <v>151.5</v>
      </c>
      <c r="T200" s="10">
        <v>145.1</v>
      </c>
      <c r="U200" s="10">
        <v>150.6</v>
      </c>
      <c r="V200" s="10">
        <f t="shared" si="16"/>
        <v>149.06666666666669</v>
      </c>
      <c r="W200" s="10">
        <v>143.6</v>
      </c>
      <c r="X200" s="10">
        <v>146.80000000000001</v>
      </c>
      <c r="Y200" s="10">
        <v>143.1</v>
      </c>
      <c r="Z200" s="10">
        <f t="shared" si="17"/>
        <v>144.5</v>
      </c>
      <c r="AA200" s="10">
        <v>139</v>
      </c>
      <c r="AB200" s="10">
        <v>127.5</v>
      </c>
      <c r="AC200" s="10">
        <v>138.4</v>
      </c>
      <c r="AD200" s="10">
        <v>145.80000000000001</v>
      </c>
      <c r="AE200" s="10">
        <v>131.4</v>
      </c>
      <c r="AF200" s="10">
        <f t="shared" si="18"/>
        <v>134.9</v>
      </c>
      <c r="AG200" s="10">
        <v>136</v>
      </c>
      <c r="AH200" s="10">
        <v>141.80000000000001</v>
      </c>
      <c r="AI200" s="9">
        <f t="shared" si="19"/>
        <v>0.92526690391459887</v>
      </c>
    </row>
    <row r="201" spans="1:35" x14ac:dyDescent="0.2">
      <c r="A201" s="1" t="s">
        <v>33</v>
      </c>
      <c r="B201" s="1">
        <v>2018</v>
      </c>
      <c r="C201" s="1" t="s">
        <v>40</v>
      </c>
      <c r="D201" s="10">
        <v>135.6</v>
      </c>
      <c r="E201" s="10">
        <v>148.6</v>
      </c>
      <c r="F201" s="10">
        <v>139.1</v>
      </c>
      <c r="G201" s="10">
        <v>141</v>
      </c>
      <c r="H201" s="10">
        <v>116.7</v>
      </c>
      <c r="I201" s="10">
        <v>149.69999999999999</v>
      </c>
      <c r="J201" s="10">
        <v>159.19999999999999</v>
      </c>
      <c r="K201" s="10">
        <v>112.6</v>
      </c>
      <c r="L201" s="10">
        <v>111.8</v>
      </c>
      <c r="M201" s="10">
        <v>140.30000000000001</v>
      </c>
      <c r="N201" s="10">
        <v>126.8</v>
      </c>
      <c r="O201" s="10">
        <v>149.4</v>
      </c>
      <c r="P201" s="10">
        <v>140.30000000000001</v>
      </c>
      <c r="Q201" s="10">
        <f t="shared" si="15"/>
        <v>136.23846153846154</v>
      </c>
      <c r="R201" s="10">
        <v>161.4</v>
      </c>
      <c r="S201" s="10">
        <v>139.6</v>
      </c>
      <c r="T201" s="10">
        <v>128.9</v>
      </c>
      <c r="U201" s="10">
        <v>137.9</v>
      </c>
      <c r="V201" s="10">
        <f t="shared" si="16"/>
        <v>135.46666666666667</v>
      </c>
      <c r="W201" s="10">
        <v>143.6</v>
      </c>
      <c r="X201" s="10">
        <v>128.1</v>
      </c>
      <c r="Y201" s="10">
        <v>133.6</v>
      </c>
      <c r="Z201" s="10">
        <f t="shared" si="17"/>
        <v>135.1</v>
      </c>
      <c r="AA201" s="10">
        <v>133.6</v>
      </c>
      <c r="AB201" s="10">
        <v>120.1</v>
      </c>
      <c r="AC201" s="10">
        <v>129</v>
      </c>
      <c r="AD201" s="10">
        <v>144</v>
      </c>
      <c r="AE201" s="10">
        <v>128.19999999999999</v>
      </c>
      <c r="AF201" s="10">
        <f t="shared" si="18"/>
        <v>128.6</v>
      </c>
      <c r="AG201" s="10">
        <v>130.19999999999999</v>
      </c>
      <c r="AH201" s="10">
        <v>137.5</v>
      </c>
      <c r="AI201" s="9">
        <f t="shared" si="19"/>
        <v>0.95447870778268096</v>
      </c>
    </row>
    <row r="202" spans="1:35" x14ac:dyDescent="0.2">
      <c r="A202" s="1" t="s">
        <v>34</v>
      </c>
      <c r="B202" s="1">
        <v>2018</v>
      </c>
      <c r="C202" s="1" t="s">
        <v>40</v>
      </c>
      <c r="D202" s="10">
        <v>137.5</v>
      </c>
      <c r="E202" s="10">
        <v>149.1</v>
      </c>
      <c r="F202" s="10">
        <v>139.19999999999999</v>
      </c>
      <c r="G202" s="10">
        <v>142.5</v>
      </c>
      <c r="H202" s="10">
        <v>121.4</v>
      </c>
      <c r="I202" s="10">
        <v>151.6</v>
      </c>
      <c r="J202" s="10">
        <v>155.9</v>
      </c>
      <c r="K202" s="10">
        <v>121.7</v>
      </c>
      <c r="L202" s="10">
        <v>113.5</v>
      </c>
      <c r="M202" s="10">
        <v>138.9</v>
      </c>
      <c r="N202" s="10">
        <v>130.30000000000001</v>
      </c>
      <c r="O202" s="10">
        <v>152.30000000000001</v>
      </c>
      <c r="P202" s="10">
        <v>141.4</v>
      </c>
      <c r="Q202" s="10">
        <f t="shared" si="15"/>
        <v>138.1</v>
      </c>
      <c r="R202" s="10">
        <v>157.5</v>
      </c>
      <c r="S202" s="10">
        <v>146.80000000000001</v>
      </c>
      <c r="T202" s="10">
        <v>138.4</v>
      </c>
      <c r="U202" s="10">
        <v>145.6</v>
      </c>
      <c r="V202" s="10">
        <f t="shared" si="16"/>
        <v>143.60000000000002</v>
      </c>
      <c r="W202" s="10">
        <v>143.6</v>
      </c>
      <c r="X202" s="10">
        <v>139.69999999999999</v>
      </c>
      <c r="Y202" s="10">
        <v>138.6</v>
      </c>
      <c r="Z202" s="10">
        <f t="shared" si="17"/>
        <v>140.63333333333333</v>
      </c>
      <c r="AA202" s="10">
        <v>137</v>
      </c>
      <c r="AB202" s="10">
        <v>123.6</v>
      </c>
      <c r="AC202" s="10">
        <v>133.1</v>
      </c>
      <c r="AD202" s="10">
        <v>144.69999999999999</v>
      </c>
      <c r="AE202" s="10">
        <v>130.1</v>
      </c>
      <c r="AF202" s="10">
        <f t="shared" si="18"/>
        <v>131.6</v>
      </c>
      <c r="AG202" s="10">
        <v>133.19999999999999</v>
      </c>
      <c r="AH202" s="10">
        <v>139.80000000000001</v>
      </c>
      <c r="AI202" s="9">
        <f t="shared" si="19"/>
        <v>0.93862815884477346</v>
      </c>
    </row>
    <row r="203" spans="1:35" x14ac:dyDescent="0.2">
      <c r="A203" s="1" t="s">
        <v>30</v>
      </c>
      <c r="B203" s="1">
        <v>2018</v>
      </c>
      <c r="C203" s="1" t="s">
        <v>41</v>
      </c>
      <c r="D203" s="10">
        <v>139.19999999999999</v>
      </c>
      <c r="E203" s="10">
        <v>148.80000000000001</v>
      </c>
      <c r="F203" s="10">
        <v>139.1</v>
      </c>
      <c r="G203" s="10">
        <v>143.5</v>
      </c>
      <c r="H203" s="10">
        <v>125</v>
      </c>
      <c r="I203" s="10">
        <v>154.4</v>
      </c>
      <c r="J203" s="10">
        <v>156.30000000000001</v>
      </c>
      <c r="K203" s="10">
        <v>126.8</v>
      </c>
      <c r="L203" s="10">
        <v>115.4</v>
      </c>
      <c r="M203" s="10">
        <v>138.6</v>
      </c>
      <c r="N203" s="10">
        <v>133.80000000000001</v>
      </c>
      <c r="O203" s="10">
        <v>155.19999999999999</v>
      </c>
      <c r="P203" s="10">
        <v>142.69999999999999</v>
      </c>
      <c r="Q203" s="10">
        <f t="shared" si="15"/>
        <v>139.90769230769232</v>
      </c>
      <c r="R203" s="10">
        <v>156.4</v>
      </c>
      <c r="S203" s="10">
        <v>152.1</v>
      </c>
      <c r="T203" s="10">
        <v>145.80000000000001</v>
      </c>
      <c r="U203" s="10">
        <v>151.30000000000001</v>
      </c>
      <c r="V203" s="10">
        <f t="shared" si="16"/>
        <v>149.73333333333332</v>
      </c>
      <c r="W203" s="10">
        <v>144.6</v>
      </c>
      <c r="X203" s="10">
        <v>147.69999999999999</v>
      </c>
      <c r="Y203" s="10">
        <v>143.80000000000001</v>
      </c>
      <c r="Z203" s="10">
        <f t="shared" si="17"/>
        <v>145.36666666666665</v>
      </c>
      <c r="AA203" s="10">
        <v>139.4</v>
      </c>
      <c r="AB203" s="10">
        <v>128.30000000000001</v>
      </c>
      <c r="AC203" s="10">
        <v>138.6</v>
      </c>
      <c r="AD203" s="10">
        <v>146.9</v>
      </c>
      <c r="AE203" s="10">
        <v>131.30000000000001</v>
      </c>
      <c r="AF203" s="10">
        <f t="shared" si="18"/>
        <v>134.94999999999999</v>
      </c>
      <c r="AG203" s="10">
        <v>136.6</v>
      </c>
      <c r="AH203" s="10">
        <v>142.5</v>
      </c>
      <c r="AI203" s="9">
        <f t="shared" si="19"/>
        <v>0.49365303244004838</v>
      </c>
    </row>
    <row r="204" spans="1:35" x14ac:dyDescent="0.2">
      <c r="A204" s="1" t="s">
        <v>33</v>
      </c>
      <c r="B204" s="1">
        <v>2018</v>
      </c>
      <c r="C204" s="1" t="s">
        <v>41</v>
      </c>
      <c r="D204" s="10">
        <v>136.5</v>
      </c>
      <c r="E204" s="10">
        <v>146.4</v>
      </c>
      <c r="F204" s="10">
        <v>136.6</v>
      </c>
      <c r="G204" s="10">
        <v>141.19999999999999</v>
      </c>
      <c r="H204" s="10">
        <v>117.4</v>
      </c>
      <c r="I204" s="10">
        <v>146.30000000000001</v>
      </c>
      <c r="J204" s="10">
        <v>157.30000000000001</v>
      </c>
      <c r="K204" s="10">
        <v>113.6</v>
      </c>
      <c r="L204" s="10">
        <v>113.3</v>
      </c>
      <c r="M204" s="10">
        <v>141.1</v>
      </c>
      <c r="N204" s="10">
        <v>127.4</v>
      </c>
      <c r="O204" s="10">
        <v>150.4</v>
      </c>
      <c r="P204" s="10">
        <v>140.1</v>
      </c>
      <c r="Q204" s="10">
        <f t="shared" si="15"/>
        <v>135.96923076923076</v>
      </c>
      <c r="R204" s="10">
        <v>162.1</v>
      </c>
      <c r="S204" s="10">
        <v>140</v>
      </c>
      <c r="T204" s="10">
        <v>129</v>
      </c>
      <c r="U204" s="10">
        <v>138.30000000000001</v>
      </c>
      <c r="V204" s="10">
        <f t="shared" si="16"/>
        <v>135.76666666666668</v>
      </c>
      <c r="W204" s="10">
        <v>144.6</v>
      </c>
      <c r="X204" s="10">
        <v>129.80000000000001</v>
      </c>
      <c r="Y204" s="10">
        <v>134.4</v>
      </c>
      <c r="Z204" s="10">
        <f t="shared" si="17"/>
        <v>136.26666666666665</v>
      </c>
      <c r="AA204" s="10">
        <v>134.9</v>
      </c>
      <c r="AB204" s="10">
        <v>120.7</v>
      </c>
      <c r="AC204" s="10">
        <v>129.80000000000001</v>
      </c>
      <c r="AD204" s="10">
        <v>145.30000000000001</v>
      </c>
      <c r="AE204" s="10">
        <v>128.30000000000001</v>
      </c>
      <c r="AF204" s="10">
        <f t="shared" si="18"/>
        <v>129.05000000000001</v>
      </c>
      <c r="AG204" s="10">
        <v>131</v>
      </c>
      <c r="AH204" s="10">
        <v>138</v>
      </c>
      <c r="AI204" s="9">
        <f t="shared" si="19"/>
        <v>0.36363636363636365</v>
      </c>
    </row>
    <row r="205" spans="1:35" x14ac:dyDescent="0.2">
      <c r="A205" s="1" t="s">
        <v>34</v>
      </c>
      <c r="B205" s="1">
        <v>2018</v>
      </c>
      <c r="C205" s="1" t="s">
        <v>41</v>
      </c>
      <c r="D205" s="10">
        <v>138.30000000000001</v>
      </c>
      <c r="E205" s="10">
        <v>148</v>
      </c>
      <c r="F205" s="10">
        <v>138.1</v>
      </c>
      <c r="G205" s="10">
        <v>142.6</v>
      </c>
      <c r="H205" s="10">
        <v>122.2</v>
      </c>
      <c r="I205" s="10">
        <v>150.6</v>
      </c>
      <c r="J205" s="10">
        <v>156.6</v>
      </c>
      <c r="K205" s="10">
        <v>122.4</v>
      </c>
      <c r="L205" s="10">
        <v>114.7</v>
      </c>
      <c r="M205" s="10">
        <v>139.4</v>
      </c>
      <c r="N205" s="10">
        <v>131.1</v>
      </c>
      <c r="O205" s="10">
        <v>153</v>
      </c>
      <c r="P205" s="10">
        <v>141.69999999999999</v>
      </c>
      <c r="Q205" s="10">
        <f t="shared" si="15"/>
        <v>138.36153846153849</v>
      </c>
      <c r="R205" s="10">
        <v>157.9</v>
      </c>
      <c r="S205" s="10">
        <v>147.30000000000001</v>
      </c>
      <c r="T205" s="10">
        <v>138.80000000000001</v>
      </c>
      <c r="U205" s="10">
        <v>146.1</v>
      </c>
      <c r="V205" s="10">
        <f t="shared" si="16"/>
        <v>144.06666666666669</v>
      </c>
      <c r="W205" s="10">
        <v>144.6</v>
      </c>
      <c r="X205" s="10">
        <v>140.9</v>
      </c>
      <c r="Y205" s="10">
        <v>139.4</v>
      </c>
      <c r="Z205" s="10">
        <f t="shared" si="17"/>
        <v>141.63333333333333</v>
      </c>
      <c r="AA205" s="10">
        <v>137.69999999999999</v>
      </c>
      <c r="AB205" s="10">
        <v>124.3</v>
      </c>
      <c r="AC205" s="10">
        <v>133.6</v>
      </c>
      <c r="AD205" s="10">
        <v>146</v>
      </c>
      <c r="AE205" s="10">
        <v>130.1</v>
      </c>
      <c r="AF205" s="10">
        <f t="shared" si="18"/>
        <v>131.85</v>
      </c>
      <c r="AG205" s="10">
        <v>133.9</v>
      </c>
      <c r="AH205" s="10">
        <v>140.4</v>
      </c>
      <c r="AI205" s="9">
        <f t="shared" si="19"/>
        <v>0.42918454935621908</v>
      </c>
    </row>
    <row r="206" spans="1:35" x14ac:dyDescent="0.2">
      <c r="A206" s="1" t="s">
        <v>30</v>
      </c>
      <c r="B206" s="1">
        <v>2018</v>
      </c>
      <c r="C206" s="1" t="s">
        <v>42</v>
      </c>
      <c r="D206" s="10">
        <v>139.4</v>
      </c>
      <c r="E206" s="10">
        <v>147.19999999999999</v>
      </c>
      <c r="F206" s="10">
        <v>136.6</v>
      </c>
      <c r="G206" s="10">
        <v>143.69999999999999</v>
      </c>
      <c r="H206" s="10">
        <v>124.6</v>
      </c>
      <c r="I206" s="10">
        <v>150.1</v>
      </c>
      <c r="J206" s="10">
        <v>149.4</v>
      </c>
      <c r="K206" s="10">
        <v>125.4</v>
      </c>
      <c r="L206" s="10">
        <v>114.4</v>
      </c>
      <c r="M206" s="10">
        <v>138.69999999999999</v>
      </c>
      <c r="N206" s="10">
        <v>133.1</v>
      </c>
      <c r="O206" s="10">
        <v>155.9</v>
      </c>
      <c r="P206" s="10">
        <v>141.30000000000001</v>
      </c>
      <c r="Q206" s="10">
        <f t="shared" si="15"/>
        <v>138.44615384615386</v>
      </c>
      <c r="R206" s="10">
        <v>157.69999999999999</v>
      </c>
      <c r="S206" s="10">
        <v>152.1</v>
      </c>
      <c r="T206" s="10">
        <v>146.1</v>
      </c>
      <c r="U206" s="10">
        <v>151.30000000000001</v>
      </c>
      <c r="V206" s="10">
        <f t="shared" si="16"/>
        <v>149.83333333333334</v>
      </c>
      <c r="W206" s="10">
        <v>145.30000000000001</v>
      </c>
      <c r="X206" s="10">
        <v>149</v>
      </c>
      <c r="Y206" s="10">
        <v>144</v>
      </c>
      <c r="Z206" s="10">
        <f t="shared" si="17"/>
        <v>146.1</v>
      </c>
      <c r="AA206" s="10">
        <v>140</v>
      </c>
      <c r="AB206" s="10">
        <v>129.9</v>
      </c>
      <c r="AC206" s="10">
        <v>140</v>
      </c>
      <c r="AD206" s="10">
        <v>147.6</v>
      </c>
      <c r="AE206" s="10">
        <v>132</v>
      </c>
      <c r="AF206" s="10">
        <f t="shared" si="18"/>
        <v>136</v>
      </c>
      <c r="AG206" s="10">
        <v>137.4</v>
      </c>
      <c r="AH206" s="10">
        <v>142.1</v>
      </c>
      <c r="AI206" s="9">
        <f t="shared" si="19"/>
        <v>-0.28070175438596889</v>
      </c>
    </row>
    <row r="207" spans="1:35" x14ac:dyDescent="0.2">
      <c r="A207" s="1" t="s">
        <v>33</v>
      </c>
      <c r="B207" s="1">
        <v>2018</v>
      </c>
      <c r="C207" s="1" t="s">
        <v>42</v>
      </c>
      <c r="D207" s="10">
        <v>137</v>
      </c>
      <c r="E207" s="10">
        <v>143.1</v>
      </c>
      <c r="F207" s="10">
        <v>132.80000000000001</v>
      </c>
      <c r="G207" s="10">
        <v>141.5</v>
      </c>
      <c r="H207" s="10">
        <v>117.8</v>
      </c>
      <c r="I207" s="10">
        <v>140</v>
      </c>
      <c r="J207" s="10">
        <v>151.30000000000001</v>
      </c>
      <c r="K207" s="10">
        <v>113.5</v>
      </c>
      <c r="L207" s="10">
        <v>112.3</v>
      </c>
      <c r="M207" s="10">
        <v>141.19999999999999</v>
      </c>
      <c r="N207" s="10">
        <v>127.7</v>
      </c>
      <c r="O207" s="10">
        <v>151.30000000000001</v>
      </c>
      <c r="P207" s="10">
        <v>138.9</v>
      </c>
      <c r="Q207" s="10">
        <f t="shared" si="15"/>
        <v>134.49230769230769</v>
      </c>
      <c r="R207" s="10">
        <v>163.30000000000001</v>
      </c>
      <c r="S207" s="10">
        <v>140.80000000000001</v>
      </c>
      <c r="T207" s="10">
        <v>129.30000000000001</v>
      </c>
      <c r="U207" s="10">
        <v>139.1</v>
      </c>
      <c r="V207" s="10">
        <f t="shared" si="16"/>
        <v>136.4</v>
      </c>
      <c r="W207" s="10">
        <v>145.30000000000001</v>
      </c>
      <c r="X207" s="10">
        <v>131.19999999999999</v>
      </c>
      <c r="Y207" s="10">
        <v>134.9</v>
      </c>
      <c r="Z207" s="10">
        <f t="shared" si="17"/>
        <v>137.13333333333333</v>
      </c>
      <c r="AA207" s="10">
        <v>135.69999999999999</v>
      </c>
      <c r="AB207" s="10">
        <v>122.5</v>
      </c>
      <c r="AC207" s="10">
        <v>130.19999999999999</v>
      </c>
      <c r="AD207" s="10">
        <v>145.19999999999999</v>
      </c>
      <c r="AE207" s="10">
        <v>129.30000000000001</v>
      </c>
      <c r="AF207" s="10">
        <f t="shared" si="18"/>
        <v>129.75</v>
      </c>
      <c r="AG207" s="10">
        <v>131.9</v>
      </c>
      <c r="AH207" s="10">
        <v>138.1</v>
      </c>
      <c r="AI207" s="9">
        <f t="shared" si="19"/>
        <v>7.246376811593791E-2</v>
      </c>
    </row>
    <row r="208" spans="1:35" x14ac:dyDescent="0.2">
      <c r="A208" s="1" t="s">
        <v>34</v>
      </c>
      <c r="B208" s="1">
        <v>2018</v>
      </c>
      <c r="C208" s="1" t="s">
        <v>42</v>
      </c>
      <c r="D208" s="10">
        <v>138.6</v>
      </c>
      <c r="E208" s="10">
        <v>145.80000000000001</v>
      </c>
      <c r="F208" s="10">
        <v>135.1</v>
      </c>
      <c r="G208" s="10">
        <v>142.9</v>
      </c>
      <c r="H208" s="10">
        <v>122.1</v>
      </c>
      <c r="I208" s="10">
        <v>145.4</v>
      </c>
      <c r="J208" s="10">
        <v>150</v>
      </c>
      <c r="K208" s="10">
        <v>121.4</v>
      </c>
      <c r="L208" s="10">
        <v>113.7</v>
      </c>
      <c r="M208" s="10">
        <v>139.5</v>
      </c>
      <c r="N208" s="10">
        <v>130.80000000000001</v>
      </c>
      <c r="O208" s="10">
        <v>153.80000000000001</v>
      </c>
      <c r="P208" s="10">
        <v>140.4</v>
      </c>
      <c r="Q208" s="10">
        <f t="shared" si="15"/>
        <v>136.88461538461539</v>
      </c>
      <c r="R208" s="10">
        <v>159.19999999999999</v>
      </c>
      <c r="S208" s="10">
        <v>147.69999999999999</v>
      </c>
      <c r="T208" s="10">
        <v>139.1</v>
      </c>
      <c r="U208" s="10">
        <v>146.5</v>
      </c>
      <c r="V208" s="10">
        <f t="shared" si="16"/>
        <v>144.43333333333331</v>
      </c>
      <c r="W208" s="10">
        <v>145.30000000000001</v>
      </c>
      <c r="X208" s="10">
        <v>142.30000000000001</v>
      </c>
      <c r="Y208" s="10">
        <v>139.69999999999999</v>
      </c>
      <c r="Z208" s="10">
        <f t="shared" si="17"/>
        <v>142.43333333333334</v>
      </c>
      <c r="AA208" s="10">
        <v>138.4</v>
      </c>
      <c r="AB208" s="10">
        <v>126</v>
      </c>
      <c r="AC208" s="10">
        <v>134.5</v>
      </c>
      <c r="AD208" s="10">
        <v>146.19999999999999</v>
      </c>
      <c r="AE208" s="10">
        <v>130.9</v>
      </c>
      <c r="AF208" s="10">
        <f t="shared" si="18"/>
        <v>132.69999999999999</v>
      </c>
      <c r="AG208" s="10">
        <v>134.69999999999999</v>
      </c>
      <c r="AH208" s="10">
        <v>140.19999999999999</v>
      </c>
      <c r="AI208" s="9">
        <f t="shared" si="19"/>
        <v>-0.14245014245015461</v>
      </c>
    </row>
    <row r="209" spans="1:35" x14ac:dyDescent="0.2">
      <c r="A209" s="1" t="s">
        <v>30</v>
      </c>
      <c r="B209" s="1">
        <v>2018</v>
      </c>
      <c r="C209" s="1" t="s">
        <v>43</v>
      </c>
      <c r="D209" s="10">
        <v>139.30000000000001</v>
      </c>
      <c r="E209" s="10">
        <v>147.6</v>
      </c>
      <c r="F209" s="10">
        <v>134.6</v>
      </c>
      <c r="G209" s="10">
        <v>141.9</v>
      </c>
      <c r="H209" s="10">
        <v>123.5</v>
      </c>
      <c r="I209" s="10">
        <v>144.5</v>
      </c>
      <c r="J209" s="10">
        <v>147.6</v>
      </c>
      <c r="K209" s="10">
        <v>121.4</v>
      </c>
      <c r="L209" s="10">
        <v>112.3</v>
      </c>
      <c r="M209" s="10">
        <v>139.5</v>
      </c>
      <c r="N209" s="10">
        <v>134.6</v>
      </c>
      <c r="O209" s="10">
        <v>155.19999999999999</v>
      </c>
      <c r="P209" s="10">
        <v>140.19999999999999</v>
      </c>
      <c r="Q209" s="10">
        <f t="shared" si="15"/>
        <v>137.09230769230768</v>
      </c>
      <c r="R209" s="10">
        <v>159.6</v>
      </c>
      <c r="S209" s="10">
        <v>150.69999999999999</v>
      </c>
      <c r="T209" s="10">
        <v>144.5</v>
      </c>
      <c r="U209" s="10">
        <v>149.80000000000001</v>
      </c>
      <c r="V209" s="10">
        <f t="shared" si="16"/>
        <v>148.33333333333334</v>
      </c>
      <c r="W209" s="10">
        <v>146.30000000000001</v>
      </c>
      <c r="X209" s="10">
        <v>149.69999999999999</v>
      </c>
      <c r="Y209" s="10">
        <v>147.5</v>
      </c>
      <c r="Z209" s="10">
        <f t="shared" si="17"/>
        <v>147.83333333333334</v>
      </c>
      <c r="AA209" s="10">
        <v>144.80000000000001</v>
      </c>
      <c r="AB209" s="10">
        <v>130.80000000000001</v>
      </c>
      <c r="AC209" s="10">
        <v>140.1</v>
      </c>
      <c r="AD209" s="10">
        <v>148</v>
      </c>
      <c r="AE209" s="10">
        <v>134.4</v>
      </c>
      <c r="AF209" s="10">
        <f t="shared" si="18"/>
        <v>137.25</v>
      </c>
      <c r="AG209" s="10">
        <v>139.80000000000001</v>
      </c>
      <c r="AH209" s="10">
        <v>142.19999999999999</v>
      </c>
      <c r="AI209" s="9">
        <f t="shared" si="19"/>
        <v>7.0372976776913662E-2</v>
      </c>
    </row>
    <row r="210" spans="1:35" x14ac:dyDescent="0.2">
      <c r="A210" s="1" t="s">
        <v>33</v>
      </c>
      <c r="B210" s="1">
        <v>2018</v>
      </c>
      <c r="C210" s="1" t="s">
        <v>43</v>
      </c>
      <c r="D210" s="10">
        <v>137.6</v>
      </c>
      <c r="E210" s="10">
        <v>144.9</v>
      </c>
      <c r="F210" s="10">
        <v>133.5</v>
      </c>
      <c r="G210" s="10">
        <v>141.5</v>
      </c>
      <c r="H210" s="10">
        <v>118</v>
      </c>
      <c r="I210" s="10">
        <v>139.5</v>
      </c>
      <c r="J210" s="10">
        <v>153</v>
      </c>
      <c r="K210" s="10">
        <v>113.2</v>
      </c>
      <c r="L210" s="10">
        <v>112.8</v>
      </c>
      <c r="M210" s="10">
        <v>141.1</v>
      </c>
      <c r="N210" s="10">
        <v>127.6</v>
      </c>
      <c r="O210" s="10">
        <v>152</v>
      </c>
      <c r="P210" s="10">
        <v>139.4</v>
      </c>
      <c r="Q210" s="10">
        <f t="shared" si="15"/>
        <v>134.93076923076922</v>
      </c>
      <c r="R210" s="10">
        <v>164</v>
      </c>
      <c r="S210" s="10">
        <v>141.5</v>
      </c>
      <c r="T210" s="10">
        <v>129.80000000000001</v>
      </c>
      <c r="U210" s="10">
        <v>139.69999999999999</v>
      </c>
      <c r="V210" s="10">
        <f t="shared" si="16"/>
        <v>137</v>
      </c>
      <c r="W210" s="10">
        <v>146.30000000000001</v>
      </c>
      <c r="X210" s="10">
        <v>133.4</v>
      </c>
      <c r="Y210" s="10">
        <v>135.1</v>
      </c>
      <c r="Z210" s="10">
        <f t="shared" si="17"/>
        <v>138.26666666666668</v>
      </c>
      <c r="AA210" s="10">
        <v>136.19999999999999</v>
      </c>
      <c r="AB210" s="10">
        <v>123.3</v>
      </c>
      <c r="AC210" s="10">
        <v>130.69999999999999</v>
      </c>
      <c r="AD210" s="10">
        <v>145.5</v>
      </c>
      <c r="AE210" s="10">
        <v>130.4</v>
      </c>
      <c r="AF210" s="10">
        <f t="shared" si="18"/>
        <v>130.55000000000001</v>
      </c>
      <c r="AG210" s="10">
        <v>132.5</v>
      </c>
      <c r="AH210" s="10">
        <v>138.9</v>
      </c>
      <c r="AI210" s="9">
        <f t="shared" si="19"/>
        <v>0.57929036929761868</v>
      </c>
    </row>
    <row r="211" spans="1:35" x14ac:dyDescent="0.2">
      <c r="A211" s="1" t="s">
        <v>34</v>
      </c>
      <c r="B211" s="1">
        <v>2018</v>
      </c>
      <c r="C211" s="1" t="s">
        <v>43</v>
      </c>
      <c r="D211" s="10">
        <v>137.4</v>
      </c>
      <c r="E211" s="10">
        <v>149.5</v>
      </c>
      <c r="F211" s="10">
        <v>137.30000000000001</v>
      </c>
      <c r="G211" s="10">
        <v>141.9</v>
      </c>
      <c r="H211" s="10">
        <v>121.1</v>
      </c>
      <c r="I211" s="10">
        <v>142.5</v>
      </c>
      <c r="J211" s="10">
        <v>146.69999999999999</v>
      </c>
      <c r="K211" s="10">
        <v>119.1</v>
      </c>
      <c r="L211" s="10">
        <v>111.9</v>
      </c>
      <c r="M211" s="10">
        <v>141</v>
      </c>
      <c r="N211" s="10">
        <v>133.6</v>
      </c>
      <c r="O211" s="10">
        <v>154.5</v>
      </c>
      <c r="P211" s="10">
        <v>139.69999999999999</v>
      </c>
      <c r="Q211" s="10">
        <f t="shared" si="15"/>
        <v>136.63076923076923</v>
      </c>
      <c r="R211" s="10">
        <v>162.6</v>
      </c>
      <c r="S211" s="10">
        <v>148</v>
      </c>
      <c r="T211" s="10">
        <v>139.19999999999999</v>
      </c>
      <c r="U211" s="10">
        <v>146.80000000000001</v>
      </c>
      <c r="V211" s="10">
        <f t="shared" si="16"/>
        <v>144.66666666666666</v>
      </c>
      <c r="W211" s="10">
        <v>146.9</v>
      </c>
      <c r="X211" s="10">
        <v>145.30000000000001</v>
      </c>
      <c r="Y211" s="10">
        <v>142.19999999999999</v>
      </c>
      <c r="Z211" s="10">
        <f t="shared" si="17"/>
        <v>144.80000000000001</v>
      </c>
      <c r="AA211" s="10">
        <v>142.1</v>
      </c>
      <c r="AB211" s="10">
        <v>125.5</v>
      </c>
      <c r="AC211" s="10">
        <v>136.5</v>
      </c>
      <c r="AD211" s="10">
        <v>147.80000000000001</v>
      </c>
      <c r="AE211" s="10">
        <v>132</v>
      </c>
      <c r="AF211" s="10">
        <f t="shared" si="18"/>
        <v>134.25</v>
      </c>
      <c r="AG211" s="10">
        <v>136.30000000000001</v>
      </c>
      <c r="AH211" s="10">
        <v>140.80000000000001</v>
      </c>
      <c r="AI211" s="9">
        <f t="shared" si="19"/>
        <v>0.4279600570613572</v>
      </c>
    </row>
    <row r="212" spans="1:35" x14ac:dyDescent="0.2">
      <c r="A212" s="1" t="s">
        <v>30</v>
      </c>
      <c r="B212" s="1">
        <v>2018</v>
      </c>
      <c r="C212" s="1" t="s">
        <v>44</v>
      </c>
      <c r="D212" s="10">
        <v>137.1</v>
      </c>
      <c r="E212" s="10">
        <v>150.80000000000001</v>
      </c>
      <c r="F212" s="10">
        <v>136.69999999999999</v>
      </c>
      <c r="G212" s="10">
        <v>141.9</v>
      </c>
      <c r="H212" s="10">
        <v>122.8</v>
      </c>
      <c r="I212" s="10">
        <v>143.9</v>
      </c>
      <c r="J212" s="10">
        <v>147.5</v>
      </c>
      <c r="K212" s="10">
        <v>121</v>
      </c>
      <c r="L212" s="10">
        <v>111.6</v>
      </c>
      <c r="M212" s="10">
        <v>140.6</v>
      </c>
      <c r="N212" s="10">
        <v>137.5</v>
      </c>
      <c r="O212" s="10">
        <v>156.1</v>
      </c>
      <c r="P212" s="10">
        <v>140</v>
      </c>
      <c r="Q212" s="10">
        <f t="shared" si="15"/>
        <v>137.49999999999997</v>
      </c>
      <c r="R212" s="10">
        <v>161.9</v>
      </c>
      <c r="S212" s="10">
        <v>151.69999999999999</v>
      </c>
      <c r="T212" s="10">
        <v>145.5</v>
      </c>
      <c r="U212" s="10">
        <v>150.80000000000001</v>
      </c>
      <c r="V212" s="10">
        <f t="shared" si="16"/>
        <v>149.33333333333334</v>
      </c>
      <c r="W212" s="10">
        <v>146.9</v>
      </c>
      <c r="X212" s="10">
        <v>150.30000000000001</v>
      </c>
      <c r="Y212" s="10">
        <v>148</v>
      </c>
      <c r="Z212" s="10">
        <f t="shared" si="17"/>
        <v>148.4</v>
      </c>
      <c r="AA212" s="10">
        <v>145.4</v>
      </c>
      <c r="AB212" s="10">
        <v>130.30000000000001</v>
      </c>
      <c r="AC212" s="10">
        <v>143.1</v>
      </c>
      <c r="AD212" s="10">
        <v>150.19999999999999</v>
      </c>
      <c r="AE212" s="10">
        <v>133.1</v>
      </c>
      <c r="AF212" s="10">
        <f t="shared" si="18"/>
        <v>138.1</v>
      </c>
      <c r="AG212" s="10">
        <v>140.1</v>
      </c>
      <c r="AH212" s="10">
        <v>142.4</v>
      </c>
      <c r="AI212" s="9">
        <f t="shared" si="19"/>
        <v>0.14064697609002605</v>
      </c>
    </row>
    <row r="213" spans="1:35" x14ac:dyDescent="0.2">
      <c r="A213" s="1" t="s">
        <v>33</v>
      </c>
      <c r="B213" s="1">
        <v>2018</v>
      </c>
      <c r="C213" s="1" t="s">
        <v>44</v>
      </c>
      <c r="D213" s="10">
        <v>138.1</v>
      </c>
      <c r="E213" s="10">
        <v>146.30000000000001</v>
      </c>
      <c r="F213" s="10">
        <v>137.80000000000001</v>
      </c>
      <c r="G213" s="10">
        <v>141.6</v>
      </c>
      <c r="H213" s="10">
        <v>118.1</v>
      </c>
      <c r="I213" s="10">
        <v>141.5</v>
      </c>
      <c r="J213" s="10">
        <v>145.19999999999999</v>
      </c>
      <c r="K213" s="10">
        <v>115.3</v>
      </c>
      <c r="L213" s="10">
        <v>112.5</v>
      </c>
      <c r="M213" s="10">
        <v>141.4</v>
      </c>
      <c r="N213" s="10">
        <v>128</v>
      </c>
      <c r="O213" s="10">
        <v>152.6</v>
      </c>
      <c r="P213" s="10">
        <v>139.1</v>
      </c>
      <c r="Q213" s="10">
        <f t="shared" si="15"/>
        <v>135.19230769230768</v>
      </c>
      <c r="R213" s="10">
        <v>164.4</v>
      </c>
      <c r="S213" s="10">
        <v>142.4</v>
      </c>
      <c r="T213" s="10">
        <v>130.19999999999999</v>
      </c>
      <c r="U213" s="10">
        <v>140.5</v>
      </c>
      <c r="V213" s="10">
        <f t="shared" si="16"/>
        <v>137.70000000000002</v>
      </c>
      <c r="W213" s="10">
        <v>146.9</v>
      </c>
      <c r="X213" s="10">
        <v>136.69999999999999</v>
      </c>
      <c r="Y213" s="10">
        <v>135.80000000000001</v>
      </c>
      <c r="Z213" s="10">
        <f t="shared" si="17"/>
        <v>139.80000000000001</v>
      </c>
      <c r="AA213" s="10">
        <v>136.80000000000001</v>
      </c>
      <c r="AB213" s="10">
        <v>121.2</v>
      </c>
      <c r="AC213" s="10">
        <v>131.30000000000001</v>
      </c>
      <c r="AD213" s="10">
        <v>146.1</v>
      </c>
      <c r="AE213" s="10">
        <v>130.5</v>
      </c>
      <c r="AF213" s="10">
        <f t="shared" si="18"/>
        <v>130.9</v>
      </c>
      <c r="AG213" s="10">
        <v>132.19999999999999</v>
      </c>
      <c r="AH213" s="10">
        <v>139</v>
      </c>
      <c r="AI213" s="9">
        <f t="shared" si="19"/>
        <v>7.1994240460759043E-2</v>
      </c>
    </row>
    <row r="214" spans="1:35" x14ac:dyDescent="0.2">
      <c r="A214" s="1" t="s">
        <v>34</v>
      </c>
      <c r="B214" s="1">
        <v>2018</v>
      </c>
      <c r="C214" s="1" t="s">
        <v>44</v>
      </c>
      <c r="D214" s="10">
        <v>137.4</v>
      </c>
      <c r="E214" s="10">
        <v>149.19999999999999</v>
      </c>
      <c r="F214" s="10">
        <v>137.1</v>
      </c>
      <c r="G214" s="10">
        <v>141.80000000000001</v>
      </c>
      <c r="H214" s="10">
        <v>121.1</v>
      </c>
      <c r="I214" s="10">
        <v>142.80000000000001</v>
      </c>
      <c r="J214" s="10">
        <v>146.69999999999999</v>
      </c>
      <c r="K214" s="10">
        <v>119.1</v>
      </c>
      <c r="L214" s="10">
        <v>111.9</v>
      </c>
      <c r="M214" s="10">
        <v>140.9</v>
      </c>
      <c r="N214" s="10">
        <v>133.5</v>
      </c>
      <c r="O214" s="10">
        <v>154.5</v>
      </c>
      <c r="P214" s="10">
        <v>139.69999999999999</v>
      </c>
      <c r="Q214" s="10">
        <f t="shared" si="15"/>
        <v>136.59230769230771</v>
      </c>
      <c r="R214" s="10">
        <v>162.6</v>
      </c>
      <c r="S214" s="10">
        <v>148</v>
      </c>
      <c r="T214" s="10">
        <v>139.1</v>
      </c>
      <c r="U214" s="10">
        <v>146.69999999999999</v>
      </c>
      <c r="V214" s="10">
        <f t="shared" si="16"/>
        <v>144.6</v>
      </c>
      <c r="W214" s="10">
        <v>146.9</v>
      </c>
      <c r="X214" s="10">
        <v>145.1</v>
      </c>
      <c r="Y214" s="10">
        <v>142.19999999999999</v>
      </c>
      <c r="Z214" s="10">
        <f t="shared" si="17"/>
        <v>144.73333333333332</v>
      </c>
      <c r="AA214" s="10">
        <v>142.1</v>
      </c>
      <c r="AB214" s="10">
        <v>125.5</v>
      </c>
      <c r="AC214" s="10">
        <v>136.5</v>
      </c>
      <c r="AD214" s="10">
        <v>147.80000000000001</v>
      </c>
      <c r="AE214" s="10">
        <v>132</v>
      </c>
      <c r="AF214" s="10">
        <f t="shared" si="18"/>
        <v>134.25</v>
      </c>
      <c r="AG214" s="10">
        <v>136.30000000000001</v>
      </c>
      <c r="AH214" s="10">
        <v>140.80000000000001</v>
      </c>
      <c r="AI214" s="9">
        <f t="shared" si="19"/>
        <v>0</v>
      </c>
    </row>
    <row r="215" spans="1:35" x14ac:dyDescent="0.2">
      <c r="A215" s="1" t="s">
        <v>30</v>
      </c>
      <c r="B215" s="1">
        <v>2018</v>
      </c>
      <c r="C215" s="1" t="s">
        <v>45</v>
      </c>
      <c r="D215" s="10">
        <v>137.1</v>
      </c>
      <c r="E215" s="10">
        <v>151.9</v>
      </c>
      <c r="F215" s="10">
        <v>137.4</v>
      </c>
      <c r="G215" s="10">
        <v>142.4</v>
      </c>
      <c r="H215" s="10">
        <v>124.2</v>
      </c>
      <c r="I215" s="10">
        <v>140.19999999999999</v>
      </c>
      <c r="J215" s="10">
        <v>136.6</v>
      </c>
      <c r="K215" s="10">
        <v>120.9</v>
      </c>
      <c r="L215" s="10">
        <v>109.9</v>
      </c>
      <c r="M215" s="10">
        <v>140.19999999999999</v>
      </c>
      <c r="N215" s="10">
        <v>137.80000000000001</v>
      </c>
      <c r="O215" s="10">
        <v>156</v>
      </c>
      <c r="P215" s="10">
        <v>138.5</v>
      </c>
      <c r="Q215" s="10">
        <f t="shared" si="15"/>
        <v>136.3923076923077</v>
      </c>
      <c r="R215" s="10">
        <v>162.4</v>
      </c>
      <c r="S215" s="10">
        <v>151.6</v>
      </c>
      <c r="T215" s="10">
        <v>145.9</v>
      </c>
      <c r="U215" s="10">
        <v>150.80000000000001</v>
      </c>
      <c r="V215" s="10">
        <f t="shared" si="16"/>
        <v>149.43333333333334</v>
      </c>
      <c r="W215" s="10">
        <v>146.5</v>
      </c>
      <c r="X215" s="10">
        <v>149</v>
      </c>
      <c r="Y215" s="10">
        <v>149.5</v>
      </c>
      <c r="Z215" s="10">
        <f t="shared" si="17"/>
        <v>148.33333333333334</v>
      </c>
      <c r="AA215" s="10">
        <v>149.6</v>
      </c>
      <c r="AB215" s="10">
        <v>128.9</v>
      </c>
      <c r="AC215" s="10">
        <v>143.30000000000001</v>
      </c>
      <c r="AD215" s="10">
        <v>155.1</v>
      </c>
      <c r="AE215" s="10">
        <v>133.19999999999999</v>
      </c>
      <c r="AF215" s="10">
        <f t="shared" si="18"/>
        <v>138.25</v>
      </c>
      <c r="AG215" s="10">
        <v>141.6</v>
      </c>
      <c r="AH215" s="10">
        <v>141.9</v>
      </c>
      <c r="AI215" s="9">
        <f t="shared" si="19"/>
        <v>-0.35112359550561795</v>
      </c>
    </row>
    <row r="216" spans="1:35" x14ac:dyDescent="0.2">
      <c r="A216" s="1" t="s">
        <v>33</v>
      </c>
      <c r="B216" s="1">
        <v>2018</v>
      </c>
      <c r="C216" s="1" t="s">
        <v>45</v>
      </c>
      <c r="D216" s="10">
        <v>138.5</v>
      </c>
      <c r="E216" s="10">
        <v>147.80000000000001</v>
      </c>
      <c r="F216" s="10">
        <v>141.1</v>
      </c>
      <c r="G216" s="10">
        <v>141.6</v>
      </c>
      <c r="H216" s="10">
        <v>118.1</v>
      </c>
      <c r="I216" s="10">
        <v>138.5</v>
      </c>
      <c r="J216" s="10">
        <v>132.4</v>
      </c>
      <c r="K216" s="10">
        <v>117.5</v>
      </c>
      <c r="L216" s="10">
        <v>111</v>
      </c>
      <c r="M216" s="10">
        <v>141.5</v>
      </c>
      <c r="N216" s="10">
        <v>128.1</v>
      </c>
      <c r="O216" s="10">
        <v>152.9</v>
      </c>
      <c r="P216" s="10">
        <v>137.6</v>
      </c>
      <c r="Q216" s="10">
        <f t="shared" si="15"/>
        <v>134.35384615384615</v>
      </c>
      <c r="R216" s="10">
        <v>164.6</v>
      </c>
      <c r="S216" s="10">
        <v>142.69999999999999</v>
      </c>
      <c r="T216" s="10">
        <v>130.30000000000001</v>
      </c>
      <c r="U216" s="10">
        <v>140.80000000000001</v>
      </c>
      <c r="V216" s="10">
        <f t="shared" si="16"/>
        <v>137.93333333333334</v>
      </c>
      <c r="W216" s="10">
        <v>146.5</v>
      </c>
      <c r="X216" s="10">
        <v>132.4</v>
      </c>
      <c r="Y216" s="10">
        <v>136.19999999999999</v>
      </c>
      <c r="Z216" s="10">
        <f t="shared" si="17"/>
        <v>138.36666666666665</v>
      </c>
      <c r="AA216" s="10">
        <v>137.30000000000001</v>
      </c>
      <c r="AB216" s="10">
        <v>118.8</v>
      </c>
      <c r="AC216" s="10">
        <v>131.69999999999999</v>
      </c>
      <c r="AD216" s="10">
        <v>146.5</v>
      </c>
      <c r="AE216" s="10">
        <v>130.80000000000001</v>
      </c>
      <c r="AF216" s="10">
        <f t="shared" si="18"/>
        <v>131.25</v>
      </c>
      <c r="AG216" s="10">
        <v>131.69999999999999</v>
      </c>
      <c r="AH216" s="10">
        <v>138</v>
      </c>
      <c r="AI216" s="9">
        <f t="shared" si="19"/>
        <v>-0.71942446043165476</v>
      </c>
    </row>
    <row r="217" spans="1:35" x14ac:dyDescent="0.2">
      <c r="A217" s="1" t="s">
        <v>34</v>
      </c>
      <c r="B217" s="1">
        <v>2018</v>
      </c>
      <c r="C217" s="1" t="s">
        <v>45</v>
      </c>
      <c r="D217" s="10">
        <v>137.5</v>
      </c>
      <c r="E217" s="10">
        <v>150.5</v>
      </c>
      <c r="F217" s="10">
        <v>138.80000000000001</v>
      </c>
      <c r="G217" s="10">
        <v>142.1</v>
      </c>
      <c r="H217" s="10">
        <v>122</v>
      </c>
      <c r="I217" s="10">
        <v>139.4</v>
      </c>
      <c r="J217" s="10">
        <v>135.19999999999999</v>
      </c>
      <c r="K217" s="10">
        <v>119.8</v>
      </c>
      <c r="L217" s="10">
        <v>110.3</v>
      </c>
      <c r="M217" s="10">
        <v>140.6</v>
      </c>
      <c r="N217" s="10">
        <v>133.80000000000001</v>
      </c>
      <c r="O217" s="10">
        <v>154.6</v>
      </c>
      <c r="P217" s="10">
        <v>138.19999999999999</v>
      </c>
      <c r="Q217" s="10">
        <f t="shared" si="15"/>
        <v>135.59999999999997</v>
      </c>
      <c r="R217" s="10">
        <v>163</v>
      </c>
      <c r="S217" s="10">
        <v>148.1</v>
      </c>
      <c r="T217" s="10">
        <v>139.4</v>
      </c>
      <c r="U217" s="10">
        <v>146.80000000000001</v>
      </c>
      <c r="V217" s="10">
        <f t="shared" si="16"/>
        <v>144.76666666666668</v>
      </c>
      <c r="W217" s="10">
        <v>146.5</v>
      </c>
      <c r="X217" s="10">
        <v>142.69999999999999</v>
      </c>
      <c r="Y217" s="10">
        <v>143.19999999999999</v>
      </c>
      <c r="Z217" s="10">
        <f t="shared" si="17"/>
        <v>144.13333333333333</v>
      </c>
      <c r="AA217" s="10">
        <v>144.9</v>
      </c>
      <c r="AB217" s="10">
        <v>123.6</v>
      </c>
      <c r="AC217" s="10">
        <v>136.80000000000001</v>
      </c>
      <c r="AD217" s="10">
        <v>150.1</v>
      </c>
      <c r="AE217" s="10">
        <v>132.19999999999999</v>
      </c>
      <c r="AF217" s="10">
        <f t="shared" si="18"/>
        <v>134.5</v>
      </c>
      <c r="AG217" s="10">
        <v>136.80000000000001</v>
      </c>
      <c r="AH217" s="10">
        <v>140.1</v>
      </c>
      <c r="AI217" s="9">
        <f t="shared" si="19"/>
        <v>-0.49715909090910293</v>
      </c>
    </row>
    <row r="218" spans="1:35" x14ac:dyDescent="0.2">
      <c r="A218" s="1" t="s">
        <v>30</v>
      </c>
      <c r="B218" s="1">
        <v>2019</v>
      </c>
      <c r="C218" s="1" t="s">
        <v>31</v>
      </c>
      <c r="D218" s="10">
        <v>136.6</v>
      </c>
      <c r="E218" s="10">
        <v>152.5</v>
      </c>
      <c r="F218" s="10">
        <v>138.19999999999999</v>
      </c>
      <c r="G218" s="10">
        <v>142.4</v>
      </c>
      <c r="H218" s="10">
        <v>123.9</v>
      </c>
      <c r="I218" s="10">
        <v>135.5</v>
      </c>
      <c r="J218" s="10">
        <v>131.69999999999999</v>
      </c>
      <c r="K218" s="10">
        <v>121.3</v>
      </c>
      <c r="L218" s="10">
        <v>108.4</v>
      </c>
      <c r="M218" s="10">
        <v>138.9</v>
      </c>
      <c r="N218" s="10">
        <v>137</v>
      </c>
      <c r="O218" s="10">
        <v>155.80000000000001</v>
      </c>
      <c r="P218" s="10">
        <v>137.4</v>
      </c>
      <c r="Q218" s="10">
        <f t="shared" si="15"/>
        <v>135.35384615384618</v>
      </c>
      <c r="R218" s="10">
        <v>162.69999999999999</v>
      </c>
      <c r="S218" s="10">
        <v>150.6</v>
      </c>
      <c r="T218" s="10">
        <v>145.1</v>
      </c>
      <c r="U218" s="10">
        <v>149.9</v>
      </c>
      <c r="V218" s="10">
        <f t="shared" si="16"/>
        <v>148.53333333333333</v>
      </c>
      <c r="W218" s="10">
        <v>147.69999999999999</v>
      </c>
      <c r="X218" s="10">
        <v>146.19999999999999</v>
      </c>
      <c r="Y218" s="10">
        <v>150.1</v>
      </c>
      <c r="Z218" s="10">
        <f t="shared" si="17"/>
        <v>148</v>
      </c>
      <c r="AA218" s="10">
        <v>149.6</v>
      </c>
      <c r="AB218" s="10">
        <v>128.6</v>
      </c>
      <c r="AC218" s="10">
        <v>142.9</v>
      </c>
      <c r="AD218" s="10">
        <v>155.19999999999999</v>
      </c>
      <c r="AE218" s="10">
        <v>133.5</v>
      </c>
      <c r="AF218" s="10">
        <f t="shared" si="18"/>
        <v>138.19999999999999</v>
      </c>
      <c r="AG218" s="10">
        <v>141.69999999999999</v>
      </c>
      <c r="AH218" s="10">
        <v>141</v>
      </c>
      <c r="AI218" s="9">
        <f t="shared" si="19"/>
        <v>-0.63424947145877775</v>
      </c>
    </row>
    <row r="219" spans="1:35" x14ac:dyDescent="0.2">
      <c r="A219" s="1" t="s">
        <v>33</v>
      </c>
      <c r="B219" s="1">
        <v>2019</v>
      </c>
      <c r="C219" s="1" t="s">
        <v>31</v>
      </c>
      <c r="D219" s="10">
        <v>138.30000000000001</v>
      </c>
      <c r="E219" s="10">
        <v>149.4</v>
      </c>
      <c r="F219" s="10">
        <v>143.5</v>
      </c>
      <c r="G219" s="10">
        <v>141.69999999999999</v>
      </c>
      <c r="H219" s="10">
        <v>118.1</v>
      </c>
      <c r="I219" s="10">
        <v>135.19999999999999</v>
      </c>
      <c r="J219" s="10">
        <v>130.5</v>
      </c>
      <c r="K219" s="10">
        <v>118.2</v>
      </c>
      <c r="L219" s="10">
        <v>110.4</v>
      </c>
      <c r="M219" s="10">
        <v>140.4</v>
      </c>
      <c r="N219" s="10">
        <v>128.1</v>
      </c>
      <c r="O219" s="10">
        <v>153.19999999999999</v>
      </c>
      <c r="P219" s="10">
        <v>137.30000000000001</v>
      </c>
      <c r="Q219" s="10">
        <f t="shared" si="15"/>
        <v>134.17692307692309</v>
      </c>
      <c r="R219" s="10">
        <v>164.7</v>
      </c>
      <c r="S219" s="10">
        <v>143</v>
      </c>
      <c r="T219" s="10">
        <v>130.4</v>
      </c>
      <c r="U219" s="10">
        <v>141.1</v>
      </c>
      <c r="V219" s="10">
        <f t="shared" si="16"/>
        <v>138.16666666666666</v>
      </c>
      <c r="W219" s="10">
        <v>147.69999999999999</v>
      </c>
      <c r="X219" s="10">
        <v>128.6</v>
      </c>
      <c r="Y219" s="10">
        <v>136.30000000000001</v>
      </c>
      <c r="Z219" s="10">
        <f t="shared" si="17"/>
        <v>137.53333333333333</v>
      </c>
      <c r="AA219" s="10">
        <v>137.80000000000001</v>
      </c>
      <c r="AB219" s="10">
        <v>118.6</v>
      </c>
      <c r="AC219" s="10">
        <v>131.9</v>
      </c>
      <c r="AD219" s="10">
        <v>146.6</v>
      </c>
      <c r="AE219" s="10">
        <v>131.69999999999999</v>
      </c>
      <c r="AF219" s="10">
        <f t="shared" si="18"/>
        <v>131.80000000000001</v>
      </c>
      <c r="AG219" s="10">
        <v>131.80000000000001</v>
      </c>
      <c r="AH219" s="10">
        <v>138</v>
      </c>
      <c r="AI219" s="9">
        <f t="shared" si="19"/>
        <v>0</v>
      </c>
    </row>
    <row r="220" spans="1:35" x14ac:dyDescent="0.2">
      <c r="A220" s="1" t="s">
        <v>34</v>
      </c>
      <c r="B220" s="1">
        <v>2019</v>
      </c>
      <c r="C220" s="1" t="s">
        <v>31</v>
      </c>
      <c r="D220" s="10">
        <v>137.1</v>
      </c>
      <c r="E220" s="10">
        <v>151.4</v>
      </c>
      <c r="F220" s="10">
        <v>140.19999999999999</v>
      </c>
      <c r="G220" s="10">
        <v>142.1</v>
      </c>
      <c r="H220" s="10">
        <v>121.8</v>
      </c>
      <c r="I220" s="10">
        <v>135.4</v>
      </c>
      <c r="J220" s="10">
        <v>131.30000000000001</v>
      </c>
      <c r="K220" s="10">
        <v>120.3</v>
      </c>
      <c r="L220" s="10">
        <v>109.1</v>
      </c>
      <c r="M220" s="10">
        <v>139.4</v>
      </c>
      <c r="N220" s="10">
        <v>133.30000000000001</v>
      </c>
      <c r="O220" s="10">
        <v>154.6</v>
      </c>
      <c r="P220" s="10">
        <v>137.4</v>
      </c>
      <c r="Q220" s="10">
        <f t="shared" si="15"/>
        <v>134.87692307692308</v>
      </c>
      <c r="R220" s="10">
        <v>163.19999999999999</v>
      </c>
      <c r="S220" s="10">
        <v>147.6</v>
      </c>
      <c r="T220" s="10">
        <v>139</v>
      </c>
      <c r="U220" s="10">
        <v>146.4</v>
      </c>
      <c r="V220" s="10">
        <f t="shared" si="16"/>
        <v>144.33333333333334</v>
      </c>
      <c r="W220" s="10">
        <v>147.69999999999999</v>
      </c>
      <c r="X220" s="10">
        <v>139.5</v>
      </c>
      <c r="Y220" s="10">
        <v>143.6</v>
      </c>
      <c r="Z220" s="10">
        <f t="shared" si="17"/>
        <v>143.6</v>
      </c>
      <c r="AA220" s="10">
        <v>145.1</v>
      </c>
      <c r="AB220" s="10">
        <v>123.3</v>
      </c>
      <c r="AC220" s="10">
        <v>136.69999999999999</v>
      </c>
      <c r="AD220" s="10">
        <v>150.19999999999999</v>
      </c>
      <c r="AE220" s="10">
        <v>132.80000000000001</v>
      </c>
      <c r="AF220" s="10">
        <f t="shared" si="18"/>
        <v>134.75</v>
      </c>
      <c r="AG220" s="10">
        <v>136.9</v>
      </c>
      <c r="AH220" s="10">
        <v>139.6</v>
      </c>
      <c r="AI220" s="9">
        <f t="shared" si="19"/>
        <v>-0.3568879371877231</v>
      </c>
    </row>
    <row r="221" spans="1:35" x14ac:dyDescent="0.2">
      <c r="A221" s="1" t="s">
        <v>30</v>
      </c>
      <c r="B221" s="1">
        <v>2019</v>
      </c>
      <c r="C221" s="1" t="s">
        <v>35</v>
      </c>
      <c r="D221" s="10">
        <v>136.80000000000001</v>
      </c>
      <c r="E221" s="10">
        <v>153</v>
      </c>
      <c r="F221" s="10">
        <v>139.1</v>
      </c>
      <c r="G221" s="10">
        <v>142.5</v>
      </c>
      <c r="H221" s="10">
        <v>124.1</v>
      </c>
      <c r="I221" s="10">
        <v>135.80000000000001</v>
      </c>
      <c r="J221" s="10">
        <v>128.69999999999999</v>
      </c>
      <c r="K221" s="10">
        <v>121.5</v>
      </c>
      <c r="L221" s="10">
        <v>108.3</v>
      </c>
      <c r="M221" s="10">
        <v>139.19999999999999</v>
      </c>
      <c r="N221" s="10">
        <v>137.4</v>
      </c>
      <c r="O221" s="10">
        <v>156.19999999999999</v>
      </c>
      <c r="P221" s="10">
        <v>137.19999999999999</v>
      </c>
      <c r="Q221" s="10">
        <f t="shared" si="15"/>
        <v>135.3692307692308</v>
      </c>
      <c r="R221" s="10">
        <v>162.80000000000001</v>
      </c>
      <c r="S221" s="10">
        <v>150.5</v>
      </c>
      <c r="T221" s="10">
        <v>146.1</v>
      </c>
      <c r="U221" s="10">
        <v>149.9</v>
      </c>
      <c r="V221" s="10">
        <f t="shared" si="16"/>
        <v>148.83333333333334</v>
      </c>
      <c r="W221" s="10">
        <v>148.5</v>
      </c>
      <c r="X221" s="10">
        <v>145.30000000000001</v>
      </c>
      <c r="Y221" s="10">
        <v>150.1</v>
      </c>
      <c r="Z221" s="10">
        <f t="shared" si="17"/>
        <v>147.96666666666667</v>
      </c>
      <c r="AA221" s="10">
        <v>149.9</v>
      </c>
      <c r="AB221" s="10">
        <v>129.19999999999999</v>
      </c>
      <c r="AC221" s="10">
        <v>143.4</v>
      </c>
      <c r="AD221" s="10">
        <v>155.5</v>
      </c>
      <c r="AE221" s="10">
        <v>134.9</v>
      </c>
      <c r="AF221" s="10">
        <f t="shared" si="18"/>
        <v>139.15</v>
      </c>
      <c r="AG221" s="10">
        <v>142.19999999999999</v>
      </c>
      <c r="AH221" s="10">
        <v>141</v>
      </c>
      <c r="AI221" s="9">
        <f t="shared" si="19"/>
        <v>0</v>
      </c>
    </row>
    <row r="222" spans="1:35" x14ac:dyDescent="0.2">
      <c r="A222" s="1" t="s">
        <v>33</v>
      </c>
      <c r="B222" s="1">
        <v>2019</v>
      </c>
      <c r="C222" s="1" t="s">
        <v>35</v>
      </c>
      <c r="D222" s="10">
        <v>139.4</v>
      </c>
      <c r="E222" s="10">
        <v>150.1</v>
      </c>
      <c r="F222" s="10">
        <v>145.30000000000001</v>
      </c>
      <c r="G222" s="10">
        <v>141.69999999999999</v>
      </c>
      <c r="H222" s="10">
        <v>118.4</v>
      </c>
      <c r="I222" s="10">
        <v>137</v>
      </c>
      <c r="J222" s="10">
        <v>131.6</v>
      </c>
      <c r="K222" s="10">
        <v>119.9</v>
      </c>
      <c r="L222" s="10">
        <v>110.4</v>
      </c>
      <c r="M222" s="10">
        <v>140.80000000000001</v>
      </c>
      <c r="N222" s="10">
        <v>128.30000000000001</v>
      </c>
      <c r="O222" s="10">
        <v>153.5</v>
      </c>
      <c r="P222" s="10">
        <v>138</v>
      </c>
      <c r="Q222" s="10">
        <f t="shared" si="15"/>
        <v>134.95384615384617</v>
      </c>
      <c r="R222" s="10">
        <v>164.9</v>
      </c>
      <c r="S222" s="10">
        <v>143.30000000000001</v>
      </c>
      <c r="T222" s="10">
        <v>130.80000000000001</v>
      </c>
      <c r="U222" s="10">
        <v>141.4</v>
      </c>
      <c r="V222" s="10">
        <f t="shared" si="16"/>
        <v>138.5</v>
      </c>
      <c r="W222" s="10">
        <v>148.5</v>
      </c>
      <c r="X222" s="10">
        <v>127.1</v>
      </c>
      <c r="Y222" s="10">
        <v>136.6</v>
      </c>
      <c r="Z222" s="10">
        <f t="shared" si="17"/>
        <v>137.4</v>
      </c>
      <c r="AA222" s="10">
        <v>138.5</v>
      </c>
      <c r="AB222" s="10">
        <v>119.2</v>
      </c>
      <c r="AC222" s="10">
        <v>132.19999999999999</v>
      </c>
      <c r="AD222" s="10">
        <v>146.6</v>
      </c>
      <c r="AE222" s="10">
        <v>133</v>
      </c>
      <c r="AF222" s="10">
        <f t="shared" si="18"/>
        <v>132.6</v>
      </c>
      <c r="AG222" s="10">
        <v>132.4</v>
      </c>
      <c r="AH222" s="10">
        <v>138.6</v>
      </c>
      <c r="AI222" s="9">
        <f t="shared" si="19"/>
        <v>0.434782608695648</v>
      </c>
    </row>
    <row r="223" spans="1:35" x14ac:dyDescent="0.2">
      <c r="A223" s="1" t="s">
        <v>34</v>
      </c>
      <c r="B223" s="1">
        <v>2019</v>
      </c>
      <c r="C223" s="1" t="s">
        <v>35</v>
      </c>
      <c r="D223" s="10">
        <v>137.6</v>
      </c>
      <c r="E223" s="10">
        <v>152</v>
      </c>
      <c r="F223" s="10">
        <v>141.5</v>
      </c>
      <c r="G223" s="10">
        <v>142.19999999999999</v>
      </c>
      <c r="H223" s="10">
        <v>122</v>
      </c>
      <c r="I223" s="10">
        <v>136.4</v>
      </c>
      <c r="J223" s="10">
        <v>129.69999999999999</v>
      </c>
      <c r="K223" s="10">
        <v>121</v>
      </c>
      <c r="L223" s="10">
        <v>109</v>
      </c>
      <c r="M223" s="10">
        <v>139.69999999999999</v>
      </c>
      <c r="N223" s="10">
        <v>133.6</v>
      </c>
      <c r="O223" s="10">
        <v>154.9</v>
      </c>
      <c r="P223" s="10">
        <v>137.5</v>
      </c>
      <c r="Q223" s="10">
        <f t="shared" si="15"/>
        <v>135.16153846153844</v>
      </c>
      <c r="R223" s="10">
        <v>163.4</v>
      </c>
      <c r="S223" s="10">
        <v>147.69999999999999</v>
      </c>
      <c r="T223" s="10">
        <v>139.69999999999999</v>
      </c>
      <c r="U223" s="10">
        <v>146.5</v>
      </c>
      <c r="V223" s="10">
        <f t="shared" si="16"/>
        <v>144.63333333333333</v>
      </c>
      <c r="W223" s="10">
        <v>148.5</v>
      </c>
      <c r="X223" s="10">
        <v>138.4</v>
      </c>
      <c r="Y223" s="10">
        <v>143.69999999999999</v>
      </c>
      <c r="Z223" s="10">
        <f t="shared" si="17"/>
        <v>143.53333333333333</v>
      </c>
      <c r="AA223" s="10">
        <v>145.6</v>
      </c>
      <c r="AB223" s="10">
        <v>123.9</v>
      </c>
      <c r="AC223" s="10">
        <v>137.1</v>
      </c>
      <c r="AD223" s="10">
        <v>150.30000000000001</v>
      </c>
      <c r="AE223" s="10">
        <v>134.1</v>
      </c>
      <c r="AF223" s="10">
        <f t="shared" si="18"/>
        <v>135.6</v>
      </c>
      <c r="AG223" s="10">
        <v>137.4</v>
      </c>
      <c r="AH223" s="10">
        <v>139.9</v>
      </c>
      <c r="AI223" s="9">
        <f t="shared" si="19"/>
        <v>0.21489971346705686</v>
      </c>
    </row>
    <row r="224" spans="1:35" x14ac:dyDescent="0.2">
      <c r="A224" s="1" t="s">
        <v>30</v>
      </c>
      <c r="B224" s="1">
        <v>2019</v>
      </c>
      <c r="C224" s="1" t="s">
        <v>36</v>
      </c>
      <c r="D224" s="10">
        <v>136.9</v>
      </c>
      <c r="E224" s="10">
        <v>154.1</v>
      </c>
      <c r="F224" s="10">
        <v>138.69999999999999</v>
      </c>
      <c r="G224" s="10">
        <v>142.5</v>
      </c>
      <c r="H224" s="10">
        <v>124.1</v>
      </c>
      <c r="I224" s="10">
        <v>136.1</v>
      </c>
      <c r="J224" s="10">
        <v>128.19999999999999</v>
      </c>
      <c r="K224" s="10">
        <v>122.3</v>
      </c>
      <c r="L224" s="10">
        <v>108.3</v>
      </c>
      <c r="M224" s="10">
        <v>138.9</v>
      </c>
      <c r="N224" s="10">
        <v>137.4</v>
      </c>
      <c r="O224" s="10">
        <v>156.4</v>
      </c>
      <c r="P224" s="10">
        <v>137.30000000000001</v>
      </c>
      <c r="Q224" s="10">
        <f t="shared" si="15"/>
        <v>135.4769230769231</v>
      </c>
      <c r="R224" s="10">
        <v>162.9</v>
      </c>
      <c r="S224" s="10">
        <v>150.80000000000001</v>
      </c>
      <c r="T224" s="10">
        <v>146.1</v>
      </c>
      <c r="U224" s="10">
        <v>150.1</v>
      </c>
      <c r="V224" s="10">
        <f t="shared" si="16"/>
        <v>149</v>
      </c>
      <c r="W224" s="10">
        <v>149</v>
      </c>
      <c r="X224" s="10">
        <v>146.4</v>
      </c>
      <c r="Y224" s="10">
        <v>150</v>
      </c>
      <c r="Z224" s="10">
        <f t="shared" si="17"/>
        <v>148.46666666666667</v>
      </c>
      <c r="AA224" s="10">
        <v>150.4</v>
      </c>
      <c r="AB224" s="10">
        <v>129.9</v>
      </c>
      <c r="AC224" s="10">
        <v>143.80000000000001</v>
      </c>
      <c r="AD224" s="10">
        <v>155.5</v>
      </c>
      <c r="AE224" s="10">
        <v>134</v>
      </c>
      <c r="AF224" s="10">
        <f t="shared" si="18"/>
        <v>138.9</v>
      </c>
      <c r="AG224" s="10">
        <v>142.4</v>
      </c>
      <c r="AH224" s="10">
        <v>141.19999999999999</v>
      </c>
      <c r="AI224" s="9">
        <f t="shared" ref="AI224:AI235" si="20">(AH224-AH221)/AH221*100</f>
        <v>0.14184397163119761</v>
      </c>
    </row>
    <row r="225" spans="1:35" x14ac:dyDescent="0.2">
      <c r="A225" s="1" t="s">
        <v>33</v>
      </c>
      <c r="B225" s="1">
        <v>2019</v>
      </c>
      <c r="C225" s="1" t="s">
        <v>36</v>
      </c>
      <c r="D225" s="10">
        <v>139.69999999999999</v>
      </c>
      <c r="E225" s="10">
        <v>151.1</v>
      </c>
      <c r="F225" s="10">
        <v>142.9</v>
      </c>
      <c r="G225" s="10">
        <v>141.9</v>
      </c>
      <c r="H225" s="10">
        <v>118.4</v>
      </c>
      <c r="I225" s="10">
        <v>139.4</v>
      </c>
      <c r="J225" s="10">
        <v>141.19999999999999</v>
      </c>
      <c r="K225" s="10">
        <v>120.7</v>
      </c>
      <c r="L225" s="10">
        <v>110.4</v>
      </c>
      <c r="M225" s="10">
        <v>140.69999999999999</v>
      </c>
      <c r="N225" s="10">
        <v>128.5</v>
      </c>
      <c r="O225" s="10">
        <v>153.9</v>
      </c>
      <c r="P225" s="10">
        <v>139.6</v>
      </c>
      <c r="Q225" s="10">
        <f t="shared" si="15"/>
        <v>136.03076923076924</v>
      </c>
      <c r="R225" s="10">
        <v>165.3</v>
      </c>
      <c r="S225" s="10">
        <v>143.5</v>
      </c>
      <c r="T225" s="10">
        <v>131.19999999999999</v>
      </c>
      <c r="U225" s="10">
        <v>141.6</v>
      </c>
      <c r="V225" s="10">
        <f t="shared" si="16"/>
        <v>138.76666666666665</v>
      </c>
      <c r="W225" s="10">
        <v>149</v>
      </c>
      <c r="X225" s="10">
        <v>128.80000000000001</v>
      </c>
      <c r="Y225" s="10">
        <v>136.80000000000001</v>
      </c>
      <c r="Z225" s="10">
        <f t="shared" si="17"/>
        <v>138.20000000000002</v>
      </c>
      <c r="AA225" s="10">
        <v>139.19999999999999</v>
      </c>
      <c r="AB225" s="10">
        <v>119.9</v>
      </c>
      <c r="AC225" s="10">
        <v>133</v>
      </c>
      <c r="AD225" s="10">
        <v>146.69999999999999</v>
      </c>
      <c r="AE225" s="10">
        <v>132.5</v>
      </c>
      <c r="AF225" s="10">
        <f t="shared" si="18"/>
        <v>132.75</v>
      </c>
      <c r="AG225" s="10">
        <v>132.80000000000001</v>
      </c>
      <c r="AH225" s="10">
        <v>139.5</v>
      </c>
      <c r="AI225" s="9">
        <f t="shared" si="20"/>
        <v>0.64935064935065345</v>
      </c>
    </row>
    <row r="226" spans="1:35" x14ac:dyDescent="0.2">
      <c r="A226" s="1" t="s">
        <v>34</v>
      </c>
      <c r="B226" s="1">
        <v>2019</v>
      </c>
      <c r="C226" s="1" t="s">
        <v>36</v>
      </c>
      <c r="D226" s="10">
        <v>137.80000000000001</v>
      </c>
      <c r="E226" s="10">
        <v>153</v>
      </c>
      <c r="F226" s="10">
        <v>140.30000000000001</v>
      </c>
      <c r="G226" s="10">
        <v>142.30000000000001</v>
      </c>
      <c r="H226" s="10">
        <v>122</v>
      </c>
      <c r="I226" s="10">
        <v>137.6</v>
      </c>
      <c r="J226" s="10">
        <v>132.6</v>
      </c>
      <c r="K226" s="10">
        <v>121.8</v>
      </c>
      <c r="L226" s="10">
        <v>109</v>
      </c>
      <c r="M226" s="10">
        <v>139.5</v>
      </c>
      <c r="N226" s="10">
        <v>133.69999999999999</v>
      </c>
      <c r="O226" s="10">
        <v>155.19999999999999</v>
      </c>
      <c r="P226" s="10">
        <v>138.1</v>
      </c>
      <c r="Q226" s="10">
        <f t="shared" si="15"/>
        <v>135.6076923076923</v>
      </c>
      <c r="R226" s="10">
        <v>163.5</v>
      </c>
      <c r="S226" s="10">
        <v>147.9</v>
      </c>
      <c r="T226" s="10">
        <v>139.9</v>
      </c>
      <c r="U226" s="10">
        <v>146.69999999999999</v>
      </c>
      <c r="V226" s="10">
        <f t="shared" si="16"/>
        <v>144.83333333333334</v>
      </c>
      <c r="W226" s="10">
        <v>149</v>
      </c>
      <c r="X226" s="10">
        <v>139.69999999999999</v>
      </c>
      <c r="Y226" s="10">
        <v>143.80000000000001</v>
      </c>
      <c r="Z226" s="10">
        <f t="shared" si="17"/>
        <v>144.16666666666666</v>
      </c>
      <c r="AA226" s="10">
        <v>146.19999999999999</v>
      </c>
      <c r="AB226" s="10">
        <v>124.6</v>
      </c>
      <c r="AC226" s="10">
        <v>137.69999999999999</v>
      </c>
      <c r="AD226" s="10">
        <v>150.30000000000001</v>
      </c>
      <c r="AE226" s="10">
        <v>133.4</v>
      </c>
      <c r="AF226" s="10">
        <f t="shared" si="18"/>
        <v>135.55000000000001</v>
      </c>
      <c r="AG226" s="10">
        <v>137.69999999999999</v>
      </c>
      <c r="AH226" s="10">
        <v>140.4</v>
      </c>
      <c r="AI226" s="9">
        <f t="shared" si="20"/>
        <v>0.35739814152966404</v>
      </c>
    </row>
    <row r="227" spans="1:35" x14ac:dyDescent="0.2">
      <c r="A227" s="1" t="s">
        <v>30</v>
      </c>
      <c r="B227" s="1">
        <v>2019</v>
      </c>
      <c r="C227" s="1" t="s">
        <v>37</v>
      </c>
      <c r="D227" s="10">
        <f>AVERAGE(D223:D226,D230:D233)</f>
        <v>138.23749999999998</v>
      </c>
      <c r="E227" s="10">
        <f t="shared" ref="E227:AG229" si="21">AVERAGE(E223:E226,E230:E233)</f>
        <v>156.05000000000001</v>
      </c>
      <c r="F227" s="10">
        <f t="shared" si="21"/>
        <v>138.55000000000001</v>
      </c>
      <c r="G227" s="10">
        <f t="shared" si="21"/>
        <v>142.45000000000002</v>
      </c>
      <c r="H227" s="10">
        <f t="shared" si="21"/>
        <v>121.925</v>
      </c>
      <c r="I227" s="10">
        <f t="shared" si="21"/>
        <v>141.58750000000001</v>
      </c>
      <c r="J227" s="10">
        <f t="shared" si="21"/>
        <v>138.78749999999999</v>
      </c>
      <c r="K227" s="10">
        <f t="shared" si="21"/>
        <v>123.61249999999998</v>
      </c>
      <c r="L227" s="10">
        <f t="shared" si="21"/>
        <v>109.71250000000001</v>
      </c>
      <c r="M227" s="10">
        <f t="shared" si="21"/>
        <v>139.92499999999998</v>
      </c>
      <c r="N227" s="10">
        <f t="shared" si="21"/>
        <v>133.97500000000002</v>
      </c>
      <c r="O227" s="10">
        <f t="shared" si="21"/>
        <v>155.42500000000001</v>
      </c>
      <c r="P227" s="10">
        <f t="shared" si="21"/>
        <v>139.67500000000001</v>
      </c>
      <c r="Q227" s="10">
        <f t="shared" si="21"/>
        <v>136.91634615384618</v>
      </c>
      <c r="R227" s="10">
        <f t="shared" si="21"/>
        <v>164.11250000000001</v>
      </c>
      <c r="S227" s="10">
        <f t="shared" si="21"/>
        <v>148.12500000000003</v>
      </c>
      <c r="T227" s="10">
        <f t="shared" si="21"/>
        <v>140.26249999999999</v>
      </c>
      <c r="U227" s="10">
        <f t="shared" si="21"/>
        <v>146.97500000000002</v>
      </c>
      <c r="V227" s="10">
        <f t="shared" si="21"/>
        <v>145.12083333333334</v>
      </c>
      <c r="W227" s="10">
        <f t="shared" si="21"/>
        <v>149.4</v>
      </c>
      <c r="X227" s="10">
        <f t="shared" si="21"/>
        <v>139.71249999999998</v>
      </c>
      <c r="Y227" s="10">
        <f t="shared" si="21"/>
        <v>144.28749999999999</v>
      </c>
      <c r="Z227" s="10">
        <f t="shared" si="21"/>
        <v>144.46666666666667</v>
      </c>
      <c r="AA227" s="10">
        <f t="shared" si="21"/>
        <v>146.38749999999999</v>
      </c>
      <c r="AB227" s="10">
        <f t="shared" si="21"/>
        <v>125.46250000000001</v>
      </c>
      <c r="AC227" s="10">
        <f t="shared" si="21"/>
        <v>139.63749999999999</v>
      </c>
      <c r="AD227" s="10">
        <f t="shared" si="21"/>
        <v>152.1</v>
      </c>
      <c r="AE227" s="10">
        <f t="shared" si="21"/>
        <v>133.58750000000001</v>
      </c>
      <c r="AF227" s="10">
        <f t="shared" si="21"/>
        <v>136.61250000000001</v>
      </c>
      <c r="AG227" s="10">
        <f t="shared" si="21"/>
        <v>138.5</v>
      </c>
      <c r="AH227" s="10">
        <f>AVERAGE(AH223:AH226,AH230:AH233)</f>
        <v>141.3125</v>
      </c>
      <c r="AI227" s="9">
        <f t="shared" si="20"/>
        <v>7.9674220963180858E-2</v>
      </c>
    </row>
    <row r="228" spans="1:35" x14ac:dyDescent="0.2">
      <c r="A228" s="1" t="s">
        <v>33</v>
      </c>
      <c r="B228" s="1">
        <v>2019</v>
      </c>
      <c r="C228" s="1" t="s">
        <v>37</v>
      </c>
      <c r="D228" s="10">
        <f>AVERAGE(D224:D227,D231:D234)</f>
        <v>138.72968750000001</v>
      </c>
      <c r="E228" s="10">
        <f t="shared" si="21"/>
        <v>156.56874999999999</v>
      </c>
      <c r="F228" s="10">
        <f t="shared" si="21"/>
        <v>138.91875000000002</v>
      </c>
      <c r="G228" s="10">
        <f t="shared" si="21"/>
        <v>142.58125000000001</v>
      </c>
      <c r="H228" s="10">
        <f t="shared" si="21"/>
        <v>121.24062499999999</v>
      </c>
      <c r="I228" s="10">
        <f t="shared" si="21"/>
        <v>143.13593750000001</v>
      </c>
      <c r="J228" s="10">
        <f t="shared" si="21"/>
        <v>144.47343750000002</v>
      </c>
      <c r="K228" s="10">
        <f t="shared" si="21"/>
        <v>124.22656249999999</v>
      </c>
      <c r="L228" s="10">
        <f t="shared" si="21"/>
        <v>110.1140625</v>
      </c>
      <c r="M228" s="10">
        <f t="shared" si="21"/>
        <v>140.16562499999998</v>
      </c>
      <c r="N228" s="10">
        <f t="shared" si="21"/>
        <v>132.93437499999999</v>
      </c>
      <c r="O228" s="10">
        <f t="shared" si="21"/>
        <v>155.32812499999997</v>
      </c>
      <c r="P228" s="10">
        <f t="shared" si="21"/>
        <v>140.74687499999999</v>
      </c>
      <c r="Q228" s="10">
        <f t="shared" si="21"/>
        <v>137.62800480769229</v>
      </c>
      <c r="R228" s="10">
        <f t="shared" si="21"/>
        <v>164.62656250000001</v>
      </c>
      <c r="S228" s="10">
        <f t="shared" si="21"/>
        <v>147.30312499999999</v>
      </c>
      <c r="T228" s="10">
        <f t="shared" si="21"/>
        <v>138.47031249999998</v>
      </c>
      <c r="U228" s="10">
        <f t="shared" si="21"/>
        <v>145.99687500000002</v>
      </c>
      <c r="V228" s="10">
        <f t="shared" si="21"/>
        <v>143.92343749999998</v>
      </c>
      <c r="W228" s="10">
        <f t="shared" si="21"/>
        <v>149.42500000000001</v>
      </c>
      <c r="X228" s="10">
        <f t="shared" si="21"/>
        <v>137.82656249999999</v>
      </c>
      <c r="Y228" s="10">
        <f t="shared" si="21"/>
        <v>142.84843750000002</v>
      </c>
      <c r="Z228" s="10">
        <f t="shared" si="21"/>
        <v>143.36666666666667</v>
      </c>
      <c r="AA228" s="10">
        <f t="shared" si="21"/>
        <v>145.11093749999998</v>
      </c>
      <c r="AB228" s="10">
        <f t="shared" si="21"/>
        <v>124.3328125</v>
      </c>
      <c r="AC228" s="10">
        <f t="shared" si="21"/>
        <v>138.50468750000002</v>
      </c>
      <c r="AD228" s="10">
        <f t="shared" si="21"/>
        <v>151.35000000000002</v>
      </c>
      <c r="AE228" s="10">
        <f t="shared" si="21"/>
        <v>133.49843749999999</v>
      </c>
      <c r="AF228" s="10">
        <f t="shared" si="21"/>
        <v>136.00156249999998</v>
      </c>
      <c r="AG228" s="10">
        <f t="shared" si="21"/>
        <v>137.47499999999999</v>
      </c>
      <c r="AH228" s="10">
        <f>AVERAGE(AH224:AH227,AH231:AH234)</f>
        <v>141.45156249999999</v>
      </c>
      <c r="AI228" s="9">
        <f t="shared" si="20"/>
        <v>1.3989695340501751</v>
      </c>
    </row>
    <row r="229" spans="1:35" x14ac:dyDescent="0.2">
      <c r="A229" s="1" t="s">
        <v>34</v>
      </c>
      <c r="B229" s="1">
        <v>2019</v>
      </c>
      <c r="C229" s="1" t="s">
        <v>37</v>
      </c>
      <c r="D229" s="10">
        <f>AVERAGE(D225:D228,D232:D235)</f>
        <v>138.74589843749999</v>
      </c>
      <c r="E229" s="10">
        <f t="shared" si="21"/>
        <v>157.55234374999998</v>
      </c>
      <c r="F229" s="10">
        <f t="shared" si="21"/>
        <v>138.88359375000002</v>
      </c>
      <c r="G229" s="10">
        <f t="shared" si="21"/>
        <v>142.70390625000002</v>
      </c>
      <c r="H229" s="10">
        <f t="shared" si="21"/>
        <v>121.333203125</v>
      </c>
      <c r="I229" s="10">
        <f t="shared" si="21"/>
        <v>143.65292968750001</v>
      </c>
      <c r="J229" s="10">
        <f t="shared" si="21"/>
        <v>145.1201171875</v>
      </c>
      <c r="K229" s="10">
        <f t="shared" si="21"/>
        <v>124.95488281249999</v>
      </c>
      <c r="L229" s="10">
        <f t="shared" si="21"/>
        <v>110.31582031249999</v>
      </c>
      <c r="M229" s="10">
        <f t="shared" si="21"/>
        <v>140.27382812499999</v>
      </c>
      <c r="N229" s="10">
        <f t="shared" si="21"/>
        <v>133.03867187500001</v>
      </c>
      <c r="O229" s="10">
        <f t="shared" si="21"/>
        <v>155.369140625</v>
      </c>
      <c r="P229" s="10">
        <f t="shared" si="21"/>
        <v>141.04023437500001</v>
      </c>
      <c r="Q229" s="10">
        <f t="shared" si="21"/>
        <v>137.92189002403848</v>
      </c>
      <c r="R229" s="10">
        <f t="shared" si="21"/>
        <v>164.67988281250001</v>
      </c>
      <c r="S229" s="10">
        <f t="shared" si="21"/>
        <v>147.44101562499998</v>
      </c>
      <c r="T229" s="10">
        <f t="shared" si="21"/>
        <v>138.60410156250001</v>
      </c>
      <c r="U229" s="10">
        <f t="shared" si="21"/>
        <v>146.13398437500001</v>
      </c>
      <c r="V229" s="10">
        <f t="shared" si="21"/>
        <v>144.05970052083333</v>
      </c>
      <c r="W229" s="10">
        <f t="shared" si="21"/>
        <v>149.39062500000003</v>
      </c>
      <c r="X229" s="10">
        <f t="shared" si="21"/>
        <v>138.22988281249999</v>
      </c>
      <c r="Y229" s="10">
        <f t="shared" si="21"/>
        <v>142.77949218750001</v>
      </c>
      <c r="Z229" s="10">
        <f t="shared" si="21"/>
        <v>143.4666666666667</v>
      </c>
      <c r="AA229" s="10">
        <f t="shared" si="21"/>
        <v>145.39980468749999</v>
      </c>
      <c r="AB229" s="10">
        <f t="shared" si="21"/>
        <v>124.19941406250001</v>
      </c>
      <c r="AC229" s="10">
        <f t="shared" si="21"/>
        <v>138.54277343749999</v>
      </c>
      <c r="AD229" s="10">
        <f t="shared" si="21"/>
        <v>151.39375000000001</v>
      </c>
      <c r="AE229" s="10">
        <f t="shared" si="21"/>
        <v>133.64824218749999</v>
      </c>
      <c r="AF229" s="10">
        <f t="shared" si="21"/>
        <v>136.09550781249999</v>
      </c>
      <c r="AG229" s="10">
        <f>AVERAGE(AG225:AG228,AG232:AG235)</f>
        <v>137.52187499999999</v>
      </c>
      <c r="AH229" s="10">
        <f t="shared" ref="AH229" si="22">AVERAGE(AH225:AH228,AH232:AH235)</f>
        <v>141.65800781250002</v>
      </c>
      <c r="AI229" s="9">
        <f t="shared" si="20"/>
        <v>0.8960169604700936</v>
      </c>
    </row>
    <row r="230" spans="1:35" x14ac:dyDescent="0.2">
      <c r="A230" s="1" t="s">
        <v>30</v>
      </c>
      <c r="B230" s="1">
        <v>2019</v>
      </c>
      <c r="C230" s="1" t="s">
        <v>38</v>
      </c>
      <c r="D230" s="10">
        <v>137.4</v>
      </c>
      <c r="E230" s="10">
        <v>159.5</v>
      </c>
      <c r="F230" s="10">
        <v>134.5</v>
      </c>
      <c r="G230" s="10">
        <v>142.6</v>
      </c>
      <c r="H230" s="10">
        <v>124</v>
      </c>
      <c r="I230" s="10">
        <v>143.69999999999999</v>
      </c>
      <c r="J230" s="10">
        <v>133.4</v>
      </c>
      <c r="K230" s="10">
        <v>125.1</v>
      </c>
      <c r="L230" s="10">
        <v>109.3</v>
      </c>
      <c r="M230" s="10">
        <v>139.30000000000001</v>
      </c>
      <c r="N230" s="10">
        <v>137.69999999999999</v>
      </c>
      <c r="O230" s="10">
        <v>156.4</v>
      </c>
      <c r="P230" s="10">
        <v>139.19999999999999</v>
      </c>
      <c r="Q230" s="10">
        <f t="shared" si="15"/>
        <v>137.0846153846154</v>
      </c>
      <c r="R230" s="10">
        <v>163.30000000000001</v>
      </c>
      <c r="S230" s="10">
        <v>151.30000000000001</v>
      </c>
      <c r="T230" s="10">
        <v>146.6</v>
      </c>
      <c r="U230" s="10">
        <v>150.69999999999999</v>
      </c>
      <c r="V230" s="10">
        <f t="shared" si="16"/>
        <v>149.53333333333333</v>
      </c>
      <c r="W230" s="10">
        <v>150.1</v>
      </c>
      <c r="X230" s="10">
        <v>146.9</v>
      </c>
      <c r="Y230" s="10">
        <v>149.5</v>
      </c>
      <c r="Z230" s="10">
        <f t="shared" si="17"/>
        <v>148.83333333333334</v>
      </c>
      <c r="AA230" s="10">
        <v>151.30000000000001</v>
      </c>
      <c r="AB230" s="10">
        <v>130.19999999999999</v>
      </c>
      <c r="AC230" s="10">
        <v>145.9</v>
      </c>
      <c r="AD230" s="10">
        <v>156.69999999999999</v>
      </c>
      <c r="AE230" s="10">
        <v>133.9</v>
      </c>
      <c r="AF230" s="10">
        <f t="shared" si="18"/>
        <v>139.9</v>
      </c>
      <c r="AG230" s="10">
        <v>142.9</v>
      </c>
      <c r="AH230" s="10">
        <v>142.4</v>
      </c>
      <c r="AI230" s="9">
        <f t="shared" si="20"/>
        <v>0.76957098628925658</v>
      </c>
    </row>
    <row r="231" spans="1:35" x14ac:dyDescent="0.2">
      <c r="A231" s="1" t="s">
        <v>33</v>
      </c>
      <c r="B231" s="1">
        <v>2019</v>
      </c>
      <c r="C231" s="1" t="s">
        <v>38</v>
      </c>
      <c r="D231" s="10">
        <v>140.4</v>
      </c>
      <c r="E231" s="10">
        <v>156.69999999999999</v>
      </c>
      <c r="F231" s="10">
        <v>138.30000000000001</v>
      </c>
      <c r="G231" s="10">
        <v>142.4</v>
      </c>
      <c r="H231" s="10">
        <v>118.6</v>
      </c>
      <c r="I231" s="10">
        <v>149.69999999999999</v>
      </c>
      <c r="J231" s="10">
        <v>161.6</v>
      </c>
      <c r="K231" s="10">
        <v>124.4</v>
      </c>
      <c r="L231" s="10">
        <v>111.2</v>
      </c>
      <c r="M231" s="10">
        <v>141</v>
      </c>
      <c r="N231" s="10">
        <v>128.9</v>
      </c>
      <c r="O231" s="10">
        <v>154.5</v>
      </c>
      <c r="P231" s="10">
        <v>143.80000000000001</v>
      </c>
      <c r="Q231" s="10">
        <f t="shared" si="15"/>
        <v>139.34615384615387</v>
      </c>
      <c r="R231" s="10">
        <v>166.2</v>
      </c>
      <c r="S231" s="10">
        <v>144</v>
      </c>
      <c r="T231" s="10">
        <v>131.69999999999999</v>
      </c>
      <c r="U231" s="10">
        <v>142.19999999999999</v>
      </c>
      <c r="V231" s="10">
        <f t="shared" si="16"/>
        <v>139.29999999999998</v>
      </c>
      <c r="W231" s="10">
        <v>150.1</v>
      </c>
      <c r="X231" s="10">
        <v>129.4</v>
      </c>
      <c r="Y231" s="10">
        <v>137.19999999999999</v>
      </c>
      <c r="Z231" s="10">
        <f t="shared" si="17"/>
        <v>138.9</v>
      </c>
      <c r="AA231" s="10">
        <v>139.80000000000001</v>
      </c>
      <c r="AB231" s="10">
        <v>120.1</v>
      </c>
      <c r="AC231" s="10">
        <v>134</v>
      </c>
      <c r="AD231" s="10">
        <v>148</v>
      </c>
      <c r="AE231" s="10">
        <v>132.6</v>
      </c>
      <c r="AF231" s="10">
        <f t="shared" si="18"/>
        <v>133.30000000000001</v>
      </c>
      <c r="AG231" s="10">
        <v>133.30000000000001</v>
      </c>
      <c r="AH231" s="10">
        <v>141.5</v>
      </c>
      <c r="AI231" s="9">
        <f t="shared" si="20"/>
        <v>3.424317069668685E-2</v>
      </c>
    </row>
    <row r="232" spans="1:35" x14ac:dyDescent="0.2">
      <c r="A232" s="1" t="s">
        <v>34</v>
      </c>
      <c r="B232" s="1">
        <v>2019</v>
      </c>
      <c r="C232" s="1" t="s">
        <v>38</v>
      </c>
      <c r="D232" s="10">
        <v>138.30000000000001</v>
      </c>
      <c r="E232" s="10">
        <v>158.5</v>
      </c>
      <c r="F232" s="10">
        <v>136</v>
      </c>
      <c r="G232" s="10">
        <v>142.5</v>
      </c>
      <c r="H232" s="10">
        <v>122</v>
      </c>
      <c r="I232" s="10">
        <v>146.5</v>
      </c>
      <c r="J232" s="10">
        <v>143</v>
      </c>
      <c r="K232" s="10">
        <v>124.9</v>
      </c>
      <c r="L232" s="10">
        <v>109.9</v>
      </c>
      <c r="M232" s="10">
        <v>139.9</v>
      </c>
      <c r="N232" s="10">
        <v>134</v>
      </c>
      <c r="O232" s="10">
        <v>155.5</v>
      </c>
      <c r="P232" s="10">
        <v>140.9</v>
      </c>
      <c r="Q232" s="10">
        <f t="shared" si="15"/>
        <v>137.83846153846156</v>
      </c>
      <c r="R232" s="10">
        <v>164.1</v>
      </c>
      <c r="S232" s="10">
        <v>148.4</v>
      </c>
      <c r="T232" s="10">
        <v>140.4</v>
      </c>
      <c r="U232" s="10">
        <v>147.30000000000001</v>
      </c>
      <c r="V232" s="10">
        <f t="shared" si="16"/>
        <v>145.36666666666667</v>
      </c>
      <c r="W232" s="10">
        <v>150.1</v>
      </c>
      <c r="X232" s="10">
        <v>140.30000000000001</v>
      </c>
      <c r="Y232" s="10">
        <v>143.69999999999999</v>
      </c>
      <c r="Z232" s="10">
        <f t="shared" si="17"/>
        <v>144.69999999999999</v>
      </c>
      <c r="AA232" s="10">
        <v>146.9</v>
      </c>
      <c r="AB232" s="10">
        <v>124.9</v>
      </c>
      <c r="AC232" s="10">
        <v>139.19999999999999</v>
      </c>
      <c r="AD232" s="10">
        <v>151.6</v>
      </c>
      <c r="AE232" s="10">
        <v>133.4</v>
      </c>
      <c r="AF232" s="10">
        <f t="shared" si="18"/>
        <v>136.30000000000001</v>
      </c>
      <c r="AG232" s="10">
        <v>138.19999999999999</v>
      </c>
      <c r="AH232" s="10">
        <v>142</v>
      </c>
      <c r="AI232" s="9">
        <f t="shared" si="20"/>
        <v>0.2414210059714007</v>
      </c>
    </row>
    <row r="233" spans="1:35" x14ac:dyDescent="0.2">
      <c r="A233" s="1" t="s">
        <v>30</v>
      </c>
      <c r="B233" s="1">
        <v>2019</v>
      </c>
      <c r="C233" s="1" t="s">
        <v>39</v>
      </c>
      <c r="D233" s="10">
        <v>137.80000000000001</v>
      </c>
      <c r="E233" s="10">
        <v>163.5</v>
      </c>
      <c r="F233" s="10">
        <v>136.19999999999999</v>
      </c>
      <c r="G233" s="10">
        <v>143.19999999999999</v>
      </c>
      <c r="H233" s="10">
        <v>124.3</v>
      </c>
      <c r="I233" s="10">
        <v>143.30000000000001</v>
      </c>
      <c r="J233" s="10">
        <v>140.6</v>
      </c>
      <c r="K233" s="10">
        <v>128.69999999999999</v>
      </c>
      <c r="L233" s="10">
        <v>110.6</v>
      </c>
      <c r="M233" s="10">
        <v>140.4</v>
      </c>
      <c r="N233" s="10">
        <v>138</v>
      </c>
      <c r="O233" s="10">
        <v>156.6</v>
      </c>
      <c r="P233" s="10">
        <v>141</v>
      </c>
      <c r="Q233" s="10">
        <f t="shared" si="15"/>
        <v>138.78461538461536</v>
      </c>
      <c r="R233" s="10">
        <v>164.2</v>
      </c>
      <c r="S233" s="10">
        <v>151.4</v>
      </c>
      <c r="T233" s="10">
        <v>146.5</v>
      </c>
      <c r="U233" s="10">
        <v>150.69999999999999</v>
      </c>
      <c r="V233" s="10">
        <f t="shared" si="16"/>
        <v>149.53333333333333</v>
      </c>
      <c r="W233" s="10">
        <v>149.4</v>
      </c>
      <c r="X233" s="10">
        <v>147.80000000000001</v>
      </c>
      <c r="Y233" s="10">
        <v>149.6</v>
      </c>
      <c r="Z233" s="10">
        <f t="shared" si="17"/>
        <v>148.93333333333337</v>
      </c>
      <c r="AA233" s="10">
        <v>151.69999999999999</v>
      </c>
      <c r="AB233" s="10">
        <v>130.19999999999999</v>
      </c>
      <c r="AC233" s="10">
        <v>146.4</v>
      </c>
      <c r="AD233" s="10">
        <v>157.69999999999999</v>
      </c>
      <c r="AE233" s="10">
        <v>134.80000000000001</v>
      </c>
      <c r="AF233" s="10">
        <f t="shared" si="18"/>
        <v>140.60000000000002</v>
      </c>
      <c r="AG233" s="10">
        <v>143.30000000000001</v>
      </c>
      <c r="AH233" s="10">
        <v>143.6</v>
      </c>
      <c r="AI233" s="9">
        <f t="shared" si="20"/>
        <v>0.8426966292134751</v>
      </c>
    </row>
    <row r="234" spans="1:35" x14ac:dyDescent="0.2">
      <c r="A234" s="1" t="s">
        <v>33</v>
      </c>
      <c r="B234" s="1">
        <v>2019</v>
      </c>
      <c r="C234" s="1" t="s">
        <v>39</v>
      </c>
      <c r="D234" s="10">
        <v>140.69999999999999</v>
      </c>
      <c r="E234" s="10">
        <v>159.6</v>
      </c>
      <c r="F234" s="10">
        <v>140.4</v>
      </c>
      <c r="G234" s="10">
        <v>143.4</v>
      </c>
      <c r="H234" s="10">
        <v>118.6</v>
      </c>
      <c r="I234" s="10">
        <v>150.9</v>
      </c>
      <c r="J234" s="10">
        <v>169.8</v>
      </c>
      <c r="K234" s="10">
        <v>127.4</v>
      </c>
      <c r="L234" s="10">
        <v>111.8</v>
      </c>
      <c r="M234" s="10">
        <v>141</v>
      </c>
      <c r="N234" s="10">
        <v>129</v>
      </c>
      <c r="O234" s="10">
        <v>155.1</v>
      </c>
      <c r="P234" s="10">
        <v>145.6</v>
      </c>
      <c r="Q234" s="10">
        <f t="shared" si="15"/>
        <v>141.0230769230769</v>
      </c>
      <c r="R234" s="10">
        <v>166.7</v>
      </c>
      <c r="S234" s="10">
        <v>144.30000000000001</v>
      </c>
      <c r="T234" s="10">
        <v>131.69999999999999</v>
      </c>
      <c r="U234" s="10">
        <v>142.4</v>
      </c>
      <c r="V234" s="10">
        <f t="shared" si="16"/>
        <v>139.46666666666667</v>
      </c>
      <c r="W234" s="10">
        <v>149.4</v>
      </c>
      <c r="X234" s="10">
        <v>130.5</v>
      </c>
      <c r="Y234" s="10">
        <v>137.4</v>
      </c>
      <c r="Z234" s="10">
        <f t="shared" si="17"/>
        <v>139.1</v>
      </c>
      <c r="AA234" s="10">
        <v>140.30000000000001</v>
      </c>
      <c r="AB234" s="10">
        <v>119.6</v>
      </c>
      <c r="AC234" s="10">
        <v>134.30000000000001</v>
      </c>
      <c r="AD234" s="10">
        <v>148.9</v>
      </c>
      <c r="AE234" s="10">
        <v>133.69999999999999</v>
      </c>
      <c r="AF234" s="10">
        <f t="shared" si="18"/>
        <v>134</v>
      </c>
      <c r="AG234" s="10">
        <v>133.6</v>
      </c>
      <c r="AH234" s="10">
        <v>142.1</v>
      </c>
      <c r="AI234" s="9">
        <f t="shared" si="20"/>
        <v>0.42402826855123271</v>
      </c>
    </row>
    <row r="235" spans="1:35" x14ac:dyDescent="0.2">
      <c r="A235" s="1" t="s">
        <v>34</v>
      </c>
      <c r="B235" s="1">
        <v>2019</v>
      </c>
      <c r="C235" s="1" t="s">
        <v>39</v>
      </c>
      <c r="D235" s="10">
        <v>138.69999999999999</v>
      </c>
      <c r="E235" s="10">
        <v>162.1</v>
      </c>
      <c r="F235" s="10">
        <v>137.80000000000001</v>
      </c>
      <c r="G235" s="10">
        <v>143.30000000000001</v>
      </c>
      <c r="H235" s="10">
        <v>122.2</v>
      </c>
      <c r="I235" s="10">
        <v>146.80000000000001</v>
      </c>
      <c r="J235" s="10">
        <v>150.5</v>
      </c>
      <c r="K235" s="10">
        <v>128.30000000000001</v>
      </c>
      <c r="L235" s="10">
        <v>111</v>
      </c>
      <c r="M235" s="10">
        <v>140.6</v>
      </c>
      <c r="N235" s="10">
        <v>134.19999999999999</v>
      </c>
      <c r="O235" s="10">
        <v>155.9</v>
      </c>
      <c r="P235" s="10">
        <v>142.69999999999999</v>
      </c>
      <c r="Q235" s="10">
        <f t="shared" si="15"/>
        <v>139.54615384615386</v>
      </c>
      <c r="R235" s="10">
        <v>164.9</v>
      </c>
      <c r="S235" s="10">
        <v>148.6</v>
      </c>
      <c r="T235" s="10">
        <v>140.4</v>
      </c>
      <c r="U235" s="10">
        <v>147.4</v>
      </c>
      <c r="V235" s="10">
        <f t="shared" si="16"/>
        <v>145.46666666666667</v>
      </c>
      <c r="W235" s="10">
        <v>149.4</v>
      </c>
      <c r="X235" s="10">
        <v>141.19999999999999</v>
      </c>
      <c r="Y235" s="10">
        <v>143.80000000000001</v>
      </c>
      <c r="Z235" s="10">
        <f t="shared" si="17"/>
        <v>144.80000000000001</v>
      </c>
      <c r="AA235" s="10">
        <v>147.4</v>
      </c>
      <c r="AB235" s="10">
        <v>124.6</v>
      </c>
      <c r="AC235" s="10">
        <v>139.6</v>
      </c>
      <c r="AD235" s="10">
        <v>152.5</v>
      </c>
      <c r="AE235" s="10">
        <v>134.30000000000001</v>
      </c>
      <c r="AF235" s="10">
        <f t="shared" si="18"/>
        <v>136.94999999999999</v>
      </c>
      <c r="AG235" s="10">
        <v>138.6</v>
      </c>
      <c r="AH235" s="10">
        <v>142.9</v>
      </c>
      <c r="AI235" s="9">
        <f t="shared" si="20"/>
        <v>0.63380281690141249</v>
      </c>
    </row>
    <row r="236" spans="1:35" x14ac:dyDescent="0.2">
      <c r="A236" s="1" t="s">
        <v>30</v>
      </c>
      <c r="B236" s="1">
        <v>2019</v>
      </c>
      <c r="C236" s="1" t="s">
        <v>40</v>
      </c>
      <c r="D236" s="10">
        <v>138.4</v>
      </c>
      <c r="E236" s="10">
        <v>164</v>
      </c>
      <c r="F236" s="10">
        <v>138.4</v>
      </c>
      <c r="G236" s="10">
        <v>143.9</v>
      </c>
      <c r="H236" s="10">
        <v>124.4</v>
      </c>
      <c r="I236" s="10">
        <v>146.4</v>
      </c>
      <c r="J236" s="10">
        <v>150.1</v>
      </c>
      <c r="K236" s="10">
        <v>130.6</v>
      </c>
      <c r="L236" s="10">
        <v>110.8</v>
      </c>
      <c r="M236" s="10">
        <v>141.69999999999999</v>
      </c>
      <c r="N236" s="10">
        <v>138.5</v>
      </c>
      <c r="O236" s="10">
        <v>156.69999999999999</v>
      </c>
      <c r="P236" s="10">
        <v>143</v>
      </c>
      <c r="Q236" s="10">
        <f t="shared" si="15"/>
        <v>140.53076923076921</v>
      </c>
      <c r="R236" s="10">
        <v>164.5</v>
      </c>
      <c r="S236" s="10">
        <v>151.6</v>
      </c>
      <c r="T236" s="10">
        <v>146.6</v>
      </c>
      <c r="U236" s="10">
        <v>150.9</v>
      </c>
      <c r="V236" s="10">
        <f t="shared" si="16"/>
        <v>149.70000000000002</v>
      </c>
      <c r="W236" s="10">
        <v>150.6</v>
      </c>
      <c r="X236" s="10">
        <v>146.80000000000001</v>
      </c>
      <c r="Y236" s="10">
        <v>150</v>
      </c>
      <c r="Z236" s="10">
        <f t="shared" si="17"/>
        <v>149.13333333333333</v>
      </c>
      <c r="AA236" s="10">
        <v>152.19999999999999</v>
      </c>
      <c r="AB236" s="10">
        <v>131.19999999999999</v>
      </c>
      <c r="AC236" s="10">
        <v>147.5</v>
      </c>
      <c r="AD236" s="10">
        <v>159.1</v>
      </c>
      <c r="AE236" s="10">
        <v>136.1</v>
      </c>
      <c r="AF236" s="10">
        <f t="shared" si="18"/>
        <v>141.80000000000001</v>
      </c>
      <c r="AG236" s="10">
        <v>144.19999999999999</v>
      </c>
      <c r="AH236" s="10">
        <v>144.9</v>
      </c>
      <c r="AI236" s="9">
        <f t="shared" si="19"/>
        <v>0.90529247910864308</v>
      </c>
    </row>
    <row r="237" spans="1:35" x14ac:dyDescent="0.2">
      <c r="A237" s="1" t="s">
        <v>33</v>
      </c>
      <c r="B237" s="1">
        <v>2019</v>
      </c>
      <c r="C237" s="1" t="s">
        <v>40</v>
      </c>
      <c r="D237" s="10">
        <v>141.4</v>
      </c>
      <c r="E237" s="10">
        <v>160.19999999999999</v>
      </c>
      <c r="F237" s="10">
        <v>142.5</v>
      </c>
      <c r="G237" s="10">
        <v>144.1</v>
      </c>
      <c r="H237" s="10">
        <v>119.3</v>
      </c>
      <c r="I237" s="10">
        <v>154.69999999999999</v>
      </c>
      <c r="J237" s="10">
        <v>180.1</v>
      </c>
      <c r="K237" s="10">
        <v>128.9</v>
      </c>
      <c r="L237" s="10">
        <v>111.8</v>
      </c>
      <c r="M237" s="10">
        <v>141.6</v>
      </c>
      <c r="N237" s="10">
        <v>129.5</v>
      </c>
      <c r="O237" s="10">
        <v>155.6</v>
      </c>
      <c r="P237" s="10">
        <v>147.69999999999999</v>
      </c>
      <c r="Q237" s="10">
        <f t="shared" si="15"/>
        <v>142.87692307692308</v>
      </c>
      <c r="R237" s="10">
        <v>167.2</v>
      </c>
      <c r="S237" s="10">
        <v>144.69999999999999</v>
      </c>
      <c r="T237" s="10">
        <v>131.9</v>
      </c>
      <c r="U237" s="10">
        <v>142.69999999999999</v>
      </c>
      <c r="V237" s="10">
        <f t="shared" si="16"/>
        <v>139.76666666666668</v>
      </c>
      <c r="W237" s="10">
        <v>150.6</v>
      </c>
      <c r="X237" s="10">
        <v>127</v>
      </c>
      <c r="Y237" s="10">
        <v>137.69999999999999</v>
      </c>
      <c r="Z237" s="10">
        <f t="shared" si="17"/>
        <v>138.43333333333334</v>
      </c>
      <c r="AA237" s="10">
        <v>140.80000000000001</v>
      </c>
      <c r="AB237" s="10">
        <v>120.6</v>
      </c>
      <c r="AC237" s="10">
        <v>135</v>
      </c>
      <c r="AD237" s="10">
        <v>150.4</v>
      </c>
      <c r="AE237" s="10">
        <v>135.1</v>
      </c>
      <c r="AF237" s="10">
        <f t="shared" si="18"/>
        <v>135.05000000000001</v>
      </c>
      <c r="AG237" s="10">
        <v>134.5</v>
      </c>
      <c r="AH237" s="10">
        <v>143.30000000000001</v>
      </c>
      <c r="AI237" s="9">
        <f>(AH237-AH234)/AH234*100</f>
        <v>0.84447572132302395</v>
      </c>
    </row>
    <row r="238" spans="1:35" x14ac:dyDescent="0.2">
      <c r="A238" s="1" t="s">
        <v>34</v>
      </c>
      <c r="B238" s="1">
        <v>2019</v>
      </c>
      <c r="C238" s="1" t="s">
        <v>40</v>
      </c>
      <c r="D238" s="10">
        <v>139.30000000000001</v>
      </c>
      <c r="E238" s="10">
        <v>162.69999999999999</v>
      </c>
      <c r="F238" s="10">
        <v>140</v>
      </c>
      <c r="G238" s="10">
        <v>144</v>
      </c>
      <c r="H238" s="10">
        <v>122.5</v>
      </c>
      <c r="I238" s="10">
        <v>150.30000000000001</v>
      </c>
      <c r="J238" s="10">
        <v>160.30000000000001</v>
      </c>
      <c r="K238" s="10">
        <v>130</v>
      </c>
      <c r="L238" s="10">
        <v>111.1</v>
      </c>
      <c r="M238" s="10">
        <v>141.69999999999999</v>
      </c>
      <c r="N238" s="10">
        <v>134.69999999999999</v>
      </c>
      <c r="O238" s="10">
        <v>156.19999999999999</v>
      </c>
      <c r="P238" s="10">
        <v>144.69999999999999</v>
      </c>
      <c r="Q238" s="10">
        <f t="shared" si="15"/>
        <v>141.34615384615384</v>
      </c>
      <c r="R238" s="10">
        <v>165.2</v>
      </c>
      <c r="S238" s="10">
        <v>148.9</v>
      </c>
      <c r="T238" s="10">
        <v>140.5</v>
      </c>
      <c r="U238" s="10">
        <v>147.6</v>
      </c>
      <c r="V238" s="10">
        <f t="shared" si="16"/>
        <v>145.66666666666666</v>
      </c>
      <c r="W238" s="10">
        <v>150.6</v>
      </c>
      <c r="X238" s="10">
        <v>139.30000000000001</v>
      </c>
      <c r="Y238" s="10">
        <v>144.19999999999999</v>
      </c>
      <c r="Z238" s="10">
        <f t="shared" si="17"/>
        <v>144.69999999999999</v>
      </c>
      <c r="AA238" s="10">
        <v>147.9</v>
      </c>
      <c r="AB238" s="10">
        <v>125.6</v>
      </c>
      <c r="AC238" s="10">
        <v>140.5</v>
      </c>
      <c r="AD238" s="10">
        <v>154</v>
      </c>
      <c r="AE238" s="10">
        <v>135.69999999999999</v>
      </c>
      <c r="AF238" s="10">
        <f t="shared" si="18"/>
        <v>138.1</v>
      </c>
      <c r="AG238" s="10">
        <v>139.5</v>
      </c>
      <c r="AH238" s="10">
        <v>144.19999999999999</v>
      </c>
      <c r="AI238" s="9">
        <f t="shared" si="19"/>
        <v>0.9097270818754255</v>
      </c>
    </row>
    <row r="239" spans="1:35" x14ac:dyDescent="0.2">
      <c r="A239" s="1" t="s">
        <v>30</v>
      </c>
      <c r="B239" s="1">
        <v>2019</v>
      </c>
      <c r="C239" s="1" t="s">
        <v>41</v>
      </c>
      <c r="D239" s="10">
        <v>139.19999999999999</v>
      </c>
      <c r="E239" s="10">
        <v>161.9</v>
      </c>
      <c r="F239" s="10">
        <v>137.1</v>
      </c>
      <c r="G239" s="10">
        <v>144.6</v>
      </c>
      <c r="H239" s="10">
        <v>124.7</v>
      </c>
      <c r="I239" s="10">
        <v>145.5</v>
      </c>
      <c r="J239" s="10">
        <v>156.19999999999999</v>
      </c>
      <c r="K239" s="10">
        <v>131.5</v>
      </c>
      <c r="L239" s="10">
        <v>111.7</v>
      </c>
      <c r="M239" s="10">
        <v>142.69999999999999</v>
      </c>
      <c r="N239" s="10">
        <v>138.5</v>
      </c>
      <c r="O239" s="10">
        <v>156.9</v>
      </c>
      <c r="P239" s="10">
        <v>144</v>
      </c>
      <c r="Q239" s="10">
        <f t="shared" si="15"/>
        <v>141.11538461538464</v>
      </c>
      <c r="R239" s="10">
        <v>165.1</v>
      </c>
      <c r="S239" s="10">
        <v>151.80000000000001</v>
      </c>
      <c r="T239" s="10">
        <v>146.6</v>
      </c>
      <c r="U239" s="10">
        <v>151.1</v>
      </c>
      <c r="V239" s="10">
        <f t="shared" si="16"/>
        <v>149.83333333333334</v>
      </c>
      <c r="W239" s="10">
        <v>151.6</v>
      </c>
      <c r="X239" s="10">
        <v>146.4</v>
      </c>
      <c r="Y239" s="10">
        <v>150.19999999999999</v>
      </c>
      <c r="Z239" s="10">
        <f t="shared" si="17"/>
        <v>149.4</v>
      </c>
      <c r="AA239" s="10">
        <v>152.69999999999999</v>
      </c>
      <c r="AB239" s="10">
        <v>131.4</v>
      </c>
      <c r="AC239" s="10">
        <v>148</v>
      </c>
      <c r="AD239" s="10">
        <v>159.69999999999999</v>
      </c>
      <c r="AE239" s="10">
        <v>138.80000000000001</v>
      </c>
      <c r="AF239" s="10">
        <f t="shared" si="18"/>
        <v>143.4</v>
      </c>
      <c r="AG239" s="10">
        <v>144.9</v>
      </c>
      <c r="AH239" s="10">
        <v>145.69999999999999</v>
      </c>
      <c r="AI239" s="9">
        <f>(AH239-AH236)/AH236*100</f>
        <v>0.55210489993097511</v>
      </c>
    </row>
    <row r="240" spans="1:35" x14ac:dyDescent="0.2">
      <c r="A240" s="1" t="s">
        <v>33</v>
      </c>
      <c r="B240" s="1">
        <v>2019</v>
      </c>
      <c r="C240" s="1" t="s">
        <v>41</v>
      </c>
      <c r="D240" s="10">
        <v>142.1</v>
      </c>
      <c r="E240" s="10">
        <v>158.30000000000001</v>
      </c>
      <c r="F240" s="10">
        <v>140.80000000000001</v>
      </c>
      <c r="G240" s="10">
        <v>144.9</v>
      </c>
      <c r="H240" s="10">
        <v>119.9</v>
      </c>
      <c r="I240" s="10">
        <v>153.9</v>
      </c>
      <c r="J240" s="10">
        <v>189.1</v>
      </c>
      <c r="K240" s="10">
        <v>129.80000000000001</v>
      </c>
      <c r="L240" s="10">
        <v>112.7</v>
      </c>
      <c r="M240" s="10">
        <v>142.5</v>
      </c>
      <c r="N240" s="10">
        <v>129.80000000000001</v>
      </c>
      <c r="O240" s="10">
        <v>156.19999999999999</v>
      </c>
      <c r="P240" s="10">
        <v>149.1</v>
      </c>
      <c r="Q240" s="10">
        <f t="shared" si="15"/>
        <v>143.77692307692308</v>
      </c>
      <c r="R240" s="10">
        <v>167.9</v>
      </c>
      <c r="S240" s="10">
        <v>145</v>
      </c>
      <c r="T240" s="10">
        <v>132.19999999999999</v>
      </c>
      <c r="U240" s="10">
        <v>143</v>
      </c>
      <c r="V240" s="10">
        <f t="shared" si="16"/>
        <v>140.06666666666666</v>
      </c>
      <c r="W240" s="10">
        <v>151.6</v>
      </c>
      <c r="X240" s="10">
        <v>125.5</v>
      </c>
      <c r="Y240" s="10">
        <v>138.1</v>
      </c>
      <c r="Z240" s="10">
        <f t="shared" si="17"/>
        <v>138.4</v>
      </c>
      <c r="AA240" s="10">
        <v>141.5</v>
      </c>
      <c r="AB240" s="10">
        <v>120.8</v>
      </c>
      <c r="AC240" s="10">
        <v>135.4</v>
      </c>
      <c r="AD240" s="10">
        <v>151.5</v>
      </c>
      <c r="AE240" s="10">
        <v>137.80000000000001</v>
      </c>
      <c r="AF240" s="10">
        <f t="shared" si="18"/>
        <v>136.60000000000002</v>
      </c>
      <c r="AG240" s="10">
        <v>135.30000000000001</v>
      </c>
      <c r="AH240" s="10">
        <v>144.19999999999999</v>
      </c>
      <c r="AI240" s="9">
        <f t="shared" si="19"/>
        <v>0.62805303558965608</v>
      </c>
    </row>
    <row r="241" spans="1:35" x14ac:dyDescent="0.2">
      <c r="A241" s="1" t="s">
        <v>34</v>
      </c>
      <c r="B241" s="1">
        <v>2019</v>
      </c>
      <c r="C241" s="1" t="s">
        <v>41</v>
      </c>
      <c r="D241" s="10">
        <v>140.1</v>
      </c>
      <c r="E241" s="10">
        <v>160.6</v>
      </c>
      <c r="F241" s="10">
        <v>138.5</v>
      </c>
      <c r="G241" s="10">
        <v>144.69999999999999</v>
      </c>
      <c r="H241" s="10">
        <v>122.9</v>
      </c>
      <c r="I241" s="10">
        <v>149.4</v>
      </c>
      <c r="J241" s="10">
        <v>167.4</v>
      </c>
      <c r="K241" s="10">
        <v>130.9</v>
      </c>
      <c r="L241" s="10">
        <v>112</v>
      </c>
      <c r="M241" s="10">
        <v>142.6</v>
      </c>
      <c r="N241" s="10">
        <v>134.9</v>
      </c>
      <c r="O241" s="10">
        <v>156.6</v>
      </c>
      <c r="P241" s="10">
        <v>145.9</v>
      </c>
      <c r="Q241" s="10">
        <f t="shared" si="15"/>
        <v>142.03846153846155</v>
      </c>
      <c r="R241" s="10">
        <v>165.8</v>
      </c>
      <c r="S241" s="10">
        <v>149.1</v>
      </c>
      <c r="T241" s="10">
        <v>140.6</v>
      </c>
      <c r="U241" s="10">
        <v>147.9</v>
      </c>
      <c r="V241" s="10">
        <f t="shared" si="16"/>
        <v>145.86666666666667</v>
      </c>
      <c r="W241" s="10">
        <v>151.6</v>
      </c>
      <c r="X241" s="10">
        <v>138.5</v>
      </c>
      <c r="Y241" s="10">
        <v>144.5</v>
      </c>
      <c r="Z241" s="10">
        <f t="shared" si="17"/>
        <v>144.86666666666667</v>
      </c>
      <c r="AA241" s="10">
        <v>148.5</v>
      </c>
      <c r="AB241" s="10">
        <v>125.8</v>
      </c>
      <c r="AC241" s="10">
        <v>140.9</v>
      </c>
      <c r="AD241" s="10">
        <v>154.9</v>
      </c>
      <c r="AE241" s="10">
        <v>138.4</v>
      </c>
      <c r="AF241" s="10">
        <f t="shared" si="18"/>
        <v>139.65</v>
      </c>
      <c r="AG241" s="10">
        <v>140.19999999999999</v>
      </c>
      <c r="AH241" s="10">
        <v>145</v>
      </c>
      <c r="AI241" s="9">
        <f t="shared" si="19"/>
        <v>0.55478502080444614</v>
      </c>
    </row>
    <row r="242" spans="1:35" x14ac:dyDescent="0.2">
      <c r="A242" s="1" t="s">
        <v>30</v>
      </c>
      <c r="B242" s="1">
        <v>2019</v>
      </c>
      <c r="C242" s="1" t="s">
        <v>42</v>
      </c>
      <c r="D242" s="10">
        <v>140.1</v>
      </c>
      <c r="E242" s="10">
        <v>161.9</v>
      </c>
      <c r="F242" s="10">
        <v>138.30000000000001</v>
      </c>
      <c r="G242" s="10">
        <v>145.69999999999999</v>
      </c>
      <c r="H242" s="10">
        <v>125.1</v>
      </c>
      <c r="I242" s="10">
        <v>143.80000000000001</v>
      </c>
      <c r="J242" s="10">
        <v>163.4</v>
      </c>
      <c r="K242" s="10">
        <v>132.19999999999999</v>
      </c>
      <c r="L242" s="10">
        <v>112.8</v>
      </c>
      <c r="M242" s="10">
        <v>144.19999999999999</v>
      </c>
      <c r="N242" s="10">
        <v>138.5</v>
      </c>
      <c r="O242" s="10">
        <v>157.19999999999999</v>
      </c>
      <c r="P242" s="10">
        <v>145.5</v>
      </c>
      <c r="Q242" s="10">
        <f t="shared" si="15"/>
        <v>142.2076923076923</v>
      </c>
      <c r="R242" s="10">
        <v>165.7</v>
      </c>
      <c r="S242" s="10">
        <v>151.69999999999999</v>
      </c>
      <c r="T242" s="10">
        <v>146.6</v>
      </c>
      <c r="U242" s="10">
        <v>151</v>
      </c>
      <c r="V242" s="10">
        <f t="shared" si="16"/>
        <v>149.76666666666665</v>
      </c>
      <c r="W242" s="10">
        <v>152.19999999999999</v>
      </c>
      <c r="X242" s="10">
        <v>146.9</v>
      </c>
      <c r="Y242" s="10">
        <v>150.30000000000001</v>
      </c>
      <c r="Z242" s="10">
        <f t="shared" si="17"/>
        <v>149.80000000000001</v>
      </c>
      <c r="AA242" s="10">
        <v>153.4</v>
      </c>
      <c r="AB242" s="10">
        <v>131.6</v>
      </c>
      <c r="AC242" s="10">
        <v>148.30000000000001</v>
      </c>
      <c r="AD242" s="10">
        <v>160.19999999999999</v>
      </c>
      <c r="AE242" s="10">
        <v>140.19999999999999</v>
      </c>
      <c r="AF242" s="10">
        <f t="shared" si="18"/>
        <v>144.25</v>
      </c>
      <c r="AG242" s="10">
        <v>145.4</v>
      </c>
      <c r="AH242" s="10">
        <v>146.69999999999999</v>
      </c>
      <c r="AI242" s="9">
        <f t="shared" si="19"/>
        <v>0.68634179821551133</v>
      </c>
    </row>
    <row r="243" spans="1:35" x14ac:dyDescent="0.2">
      <c r="A243" s="1" t="s">
        <v>33</v>
      </c>
      <c r="B243" s="1">
        <v>2019</v>
      </c>
      <c r="C243" s="1" t="s">
        <v>42</v>
      </c>
      <c r="D243" s="10">
        <v>142.69999999999999</v>
      </c>
      <c r="E243" s="10">
        <v>158.69999999999999</v>
      </c>
      <c r="F243" s="10">
        <v>141.6</v>
      </c>
      <c r="G243" s="10">
        <v>144.9</v>
      </c>
      <c r="H243" s="10">
        <v>120.8</v>
      </c>
      <c r="I243" s="10">
        <v>149.80000000000001</v>
      </c>
      <c r="J243" s="10">
        <v>192.4</v>
      </c>
      <c r="K243" s="10">
        <v>130.30000000000001</v>
      </c>
      <c r="L243" s="10">
        <v>114</v>
      </c>
      <c r="M243" s="10">
        <v>143.80000000000001</v>
      </c>
      <c r="N243" s="10">
        <v>130</v>
      </c>
      <c r="O243" s="10">
        <v>156.4</v>
      </c>
      <c r="P243" s="10">
        <v>149.5</v>
      </c>
      <c r="Q243" s="10">
        <f t="shared" si="15"/>
        <v>144.22307692307692</v>
      </c>
      <c r="R243" s="10">
        <v>168.6</v>
      </c>
      <c r="S243" s="10">
        <v>145.30000000000001</v>
      </c>
      <c r="T243" s="10">
        <v>132.19999999999999</v>
      </c>
      <c r="U243" s="10">
        <v>143.30000000000001</v>
      </c>
      <c r="V243" s="10">
        <f t="shared" si="16"/>
        <v>140.26666666666668</v>
      </c>
      <c r="W243" s="10">
        <v>152.19999999999999</v>
      </c>
      <c r="X243" s="10">
        <v>126.6</v>
      </c>
      <c r="Y243" s="10">
        <v>138.30000000000001</v>
      </c>
      <c r="Z243" s="10">
        <f t="shared" si="17"/>
        <v>139.03333333333333</v>
      </c>
      <c r="AA243" s="10">
        <v>141.9</v>
      </c>
      <c r="AB243" s="10">
        <v>121.2</v>
      </c>
      <c r="AC243" s="10">
        <v>135.9</v>
      </c>
      <c r="AD243" s="10">
        <v>151.6</v>
      </c>
      <c r="AE243" s="10">
        <v>139</v>
      </c>
      <c r="AF243" s="10">
        <f t="shared" si="18"/>
        <v>137.44999999999999</v>
      </c>
      <c r="AG243" s="10">
        <v>135.69999999999999</v>
      </c>
      <c r="AH243" s="10">
        <v>144.69999999999999</v>
      </c>
      <c r="AI243" s="9">
        <f>(AH243-AH240)/AH240*100</f>
        <v>0.34674063800277394</v>
      </c>
    </row>
    <row r="244" spans="1:35" x14ac:dyDescent="0.2">
      <c r="A244" s="1" t="s">
        <v>34</v>
      </c>
      <c r="B244" s="1">
        <v>2019</v>
      </c>
      <c r="C244" s="1" t="s">
        <v>42</v>
      </c>
      <c r="D244" s="10">
        <v>140.9</v>
      </c>
      <c r="E244" s="10">
        <v>160.80000000000001</v>
      </c>
      <c r="F244" s="10">
        <v>139.6</v>
      </c>
      <c r="G244" s="10">
        <v>145.4</v>
      </c>
      <c r="H244" s="10">
        <v>123.5</v>
      </c>
      <c r="I244" s="10">
        <v>146.6</v>
      </c>
      <c r="J244" s="10">
        <v>173.2</v>
      </c>
      <c r="K244" s="10">
        <v>131.6</v>
      </c>
      <c r="L244" s="10">
        <v>113.2</v>
      </c>
      <c r="M244" s="10">
        <v>144.1</v>
      </c>
      <c r="N244" s="10">
        <v>135</v>
      </c>
      <c r="O244" s="10">
        <v>156.80000000000001</v>
      </c>
      <c r="P244" s="10">
        <v>147</v>
      </c>
      <c r="Q244" s="10">
        <f t="shared" si="15"/>
        <v>142.89999999999998</v>
      </c>
      <c r="R244" s="10">
        <v>166.5</v>
      </c>
      <c r="S244" s="10">
        <v>149.19999999999999</v>
      </c>
      <c r="T244" s="10">
        <v>140.6</v>
      </c>
      <c r="U244" s="10">
        <v>147.9</v>
      </c>
      <c r="V244" s="10">
        <f t="shared" si="16"/>
        <v>145.89999999999998</v>
      </c>
      <c r="W244" s="10">
        <v>152.19999999999999</v>
      </c>
      <c r="X244" s="10">
        <v>139.19999999999999</v>
      </c>
      <c r="Y244" s="10">
        <v>144.6</v>
      </c>
      <c r="Z244" s="10">
        <f t="shared" si="17"/>
        <v>145.33333333333334</v>
      </c>
      <c r="AA244" s="10">
        <v>149</v>
      </c>
      <c r="AB244" s="10">
        <v>126.1</v>
      </c>
      <c r="AC244" s="10">
        <v>141.30000000000001</v>
      </c>
      <c r="AD244" s="10">
        <v>155.19999999999999</v>
      </c>
      <c r="AE244" s="10">
        <v>139.69999999999999</v>
      </c>
      <c r="AF244" s="10">
        <f t="shared" si="18"/>
        <v>140.5</v>
      </c>
      <c r="AG244" s="10">
        <v>140.69999999999999</v>
      </c>
      <c r="AH244" s="10">
        <v>145.80000000000001</v>
      </c>
      <c r="AI244" s="9">
        <f t="shared" si="19"/>
        <v>0.55172413793104236</v>
      </c>
    </row>
    <row r="245" spans="1:35" x14ac:dyDescent="0.2">
      <c r="A245" s="1" t="s">
        <v>30</v>
      </c>
      <c r="B245" s="1">
        <v>2019</v>
      </c>
      <c r="C245" s="1" t="s">
        <v>43</v>
      </c>
      <c r="D245" s="10">
        <v>141</v>
      </c>
      <c r="E245" s="10">
        <v>161.6</v>
      </c>
      <c r="F245" s="10">
        <v>141.19999999999999</v>
      </c>
      <c r="G245" s="10">
        <v>146.5</v>
      </c>
      <c r="H245" s="10">
        <v>125.6</v>
      </c>
      <c r="I245" s="10">
        <v>145.69999999999999</v>
      </c>
      <c r="J245" s="10">
        <v>178.8</v>
      </c>
      <c r="K245" s="10">
        <v>133.1</v>
      </c>
      <c r="L245" s="10">
        <v>113.6</v>
      </c>
      <c r="M245" s="10">
        <v>145.5</v>
      </c>
      <c r="N245" s="10">
        <v>138.6</v>
      </c>
      <c r="O245" s="10">
        <v>157.4</v>
      </c>
      <c r="P245" s="10">
        <v>148.30000000000001</v>
      </c>
      <c r="Q245" s="10">
        <f t="shared" si="15"/>
        <v>144.37692307692305</v>
      </c>
      <c r="R245" s="10">
        <v>166.3</v>
      </c>
      <c r="S245" s="10">
        <v>151.69999999999999</v>
      </c>
      <c r="T245" s="10">
        <v>146.69999999999999</v>
      </c>
      <c r="U245" s="10">
        <v>151</v>
      </c>
      <c r="V245" s="10">
        <f t="shared" si="16"/>
        <v>149.79999999999998</v>
      </c>
      <c r="W245" s="10">
        <v>153</v>
      </c>
      <c r="X245" s="10">
        <v>147.69999999999999</v>
      </c>
      <c r="Y245" s="10">
        <v>150.6</v>
      </c>
      <c r="Z245" s="10">
        <f t="shared" si="17"/>
        <v>150.43333333333331</v>
      </c>
      <c r="AA245" s="10">
        <v>153.69999999999999</v>
      </c>
      <c r="AB245" s="10">
        <v>131.69999999999999</v>
      </c>
      <c r="AC245" s="10">
        <v>148.69999999999999</v>
      </c>
      <c r="AD245" s="10">
        <v>160.69999999999999</v>
      </c>
      <c r="AE245" s="10">
        <v>140.30000000000001</v>
      </c>
      <c r="AF245" s="10">
        <f t="shared" si="18"/>
        <v>144.5</v>
      </c>
      <c r="AG245" s="10">
        <v>145.69999999999999</v>
      </c>
      <c r="AH245" s="10">
        <v>148.30000000000001</v>
      </c>
      <c r="AI245" s="9">
        <f t="shared" si="19"/>
        <v>1.0906612133606155</v>
      </c>
    </row>
    <row r="246" spans="1:35" x14ac:dyDescent="0.2">
      <c r="A246" s="1" t="s">
        <v>33</v>
      </c>
      <c r="B246" s="1">
        <v>2019</v>
      </c>
      <c r="C246" s="1" t="s">
        <v>43</v>
      </c>
      <c r="D246" s="10">
        <v>143.5</v>
      </c>
      <c r="E246" s="10">
        <v>159.80000000000001</v>
      </c>
      <c r="F246" s="10">
        <v>144.69999999999999</v>
      </c>
      <c r="G246" s="10">
        <v>145.6</v>
      </c>
      <c r="H246" s="10">
        <v>121.1</v>
      </c>
      <c r="I246" s="10">
        <v>150.6</v>
      </c>
      <c r="J246" s="10">
        <v>207.2</v>
      </c>
      <c r="K246" s="10">
        <v>131.19999999999999</v>
      </c>
      <c r="L246" s="10">
        <v>114.8</v>
      </c>
      <c r="M246" s="10">
        <v>145.19999999999999</v>
      </c>
      <c r="N246" s="10">
        <v>130.19999999999999</v>
      </c>
      <c r="O246" s="10">
        <v>156.80000000000001</v>
      </c>
      <c r="P246" s="10">
        <v>151.9</v>
      </c>
      <c r="Q246" s="10">
        <f t="shared" si="15"/>
        <v>146.35384615384618</v>
      </c>
      <c r="R246" s="10">
        <v>169.3</v>
      </c>
      <c r="S246" s="10">
        <v>145.9</v>
      </c>
      <c r="T246" s="10">
        <v>132.4</v>
      </c>
      <c r="U246" s="10">
        <v>143.9</v>
      </c>
      <c r="V246" s="10">
        <f t="shared" si="16"/>
        <v>140.73333333333335</v>
      </c>
      <c r="W246" s="10">
        <v>153</v>
      </c>
      <c r="X246" s="10">
        <v>128.9</v>
      </c>
      <c r="Y246" s="10">
        <v>138.69999999999999</v>
      </c>
      <c r="Z246" s="10">
        <f t="shared" si="17"/>
        <v>140.19999999999999</v>
      </c>
      <c r="AA246" s="10">
        <v>142.4</v>
      </c>
      <c r="AB246" s="10">
        <v>121.5</v>
      </c>
      <c r="AC246" s="10">
        <v>136.19999999999999</v>
      </c>
      <c r="AD246" s="10">
        <v>151.69999999999999</v>
      </c>
      <c r="AE246" s="10">
        <v>139.5</v>
      </c>
      <c r="AF246" s="10">
        <f t="shared" si="18"/>
        <v>137.85</v>
      </c>
      <c r="AG246" s="10">
        <v>136</v>
      </c>
      <c r="AH246" s="10">
        <v>146</v>
      </c>
      <c r="AI246" s="9">
        <f t="shared" si="19"/>
        <v>0.8984105044920605</v>
      </c>
    </row>
    <row r="247" spans="1:35" x14ac:dyDescent="0.2">
      <c r="A247" s="1" t="s">
        <v>34</v>
      </c>
      <c r="B247" s="1">
        <v>2019</v>
      </c>
      <c r="C247" s="1" t="s">
        <v>43</v>
      </c>
      <c r="D247" s="10">
        <v>141.80000000000001</v>
      </c>
      <c r="E247" s="10">
        <v>161</v>
      </c>
      <c r="F247" s="10">
        <v>142.6</v>
      </c>
      <c r="G247" s="10">
        <v>146.19999999999999</v>
      </c>
      <c r="H247" s="10">
        <v>123.9</v>
      </c>
      <c r="I247" s="10">
        <v>148</v>
      </c>
      <c r="J247" s="10">
        <v>188.4</v>
      </c>
      <c r="K247" s="10">
        <v>132.5</v>
      </c>
      <c r="L247" s="10">
        <v>114</v>
      </c>
      <c r="M247" s="10">
        <v>145.4</v>
      </c>
      <c r="N247" s="10">
        <v>135.1</v>
      </c>
      <c r="O247" s="10">
        <v>157.1</v>
      </c>
      <c r="P247" s="10">
        <v>149.6</v>
      </c>
      <c r="Q247" s="10">
        <f t="shared" si="15"/>
        <v>145.04615384615383</v>
      </c>
      <c r="R247" s="10">
        <v>167.1</v>
      </c>
      <c r="S247" s="10">
        <v>149.4</v>
      </c>
      <c r="T247" s="10">
        <v>140.80000000000001</v>
      </c>
      <c r="U247" s="10">
        <v>148.19999999999999</v>
      </c>
      <c r="V247" s="10">
        <f t="shared" si="16"/>
        <v>146.13333333333335</v>
      </c>
      <c r="W247" s="10">
        <v>153</v>
      </c>
      <c r="X247" s="10">
        <v>140.6</v>
      </c>
      <c r="Y247" s="10">
        <v>145</v>
      </c>
      <c r="Z247" s="10">
        <f t="shared" si="17"/>
        <v>146.20000000000002</v>
      </c>
      <c r="AA247" s="10">
        <v>149.4</v>
      </c>
      <c r="AB247" s="10">
        <v>126.3</v>
      </c>
      <c r="AC247" s="10">
        <v>141.69999999999999</v>
      </c>
      <c r="AD247" s="10">
        <v>155.4</v>
      </c>
      <c r="AE247" s="10">
        <v>140</v>
      </c>
      <c r="AF247" s="10">
        <f t="shared" si="18"/>
        <v>140.85</v>
      </c>
      <c r="AG247" s="10">
        <v>141</v>
      </c>
      <c r="AH247" s="10">
        <v>147.19999999999999</v>
      </c>
      <c r="AI247" s="9">
        <f t="shared" si="19"/>
        <v>0.96021947873798152</v>
      </c>
    </row>
    <row r="248" spans="1:35" x14ac:dyDescent="0.2">
      <c r="A248" s="1" t="s">
        <v>30</v>
      </c>
      <c r="B248" s="1">
        <v>2019</v>
      </c>
      <c r="C248" s="1" t="s">
        <v>44</v>
      </c>
      <c r="D248" s="10">
        <v>141.80000000000001</v>
      </c>
      <c r="E248" s="10">
        <v>163.69999999999999</v>
      </c>
      <c r="F248" s="10">
        <v>143.80000000000001</v>
      </c>
      <c r="G248" s="10">
        <v>147.1</v>
      </c>
      <c r="H248" s="10">
        <v>126</v>
      </c>
      <c r="I248" s="10">
        <v>146.19999999999999</v>
      </c>
      <c r="J248" s="10">
        <v>191.4</v>
      </c>
      <c r="K248" s="10">
        <v>136.19999999999999</v>
      </c>
      <c r="L248" s="10">
        <v>113.8</v>
      </c>
      <c r="M248" s="10">
        <v>147.30000000000001</v>
      </c>
      <c r="N248" s="10">
        <v>138.69999999999999</v>
      </c>
      <c r="O248" s="10">
        <v>157.69999999999999</v>
      </c>
      <c r="P248" s="10">
        <v>150.9</v>
      </c>
      <c r="Q248" s="10">
        <f t="shared" si="15"/>
        <v>146.50769230769231</v>
      </c>
      <c r="R248" s="10">
        <v>167.2</v>
      </c>
      <c r="S248" s="10">
        <v>152.30000000000001</v>
      </c>
      <c r="T248" s="10">
        <v>147</v>
      </c>
      <c r="U248" s="10">
        <v>151.5</v>
      </c>
      <c r="V248" s="10">
        <f t="shared" si="16"/>
        <v>150.26666666666668</v>
      </c>
      <c r="W248" s="10">
        <v>153.5</v>
      </c>
      <c r="X248" s="10">
        <v>148.4</v>
      </c>
      <c r="Y248" s="10">
        <v>150.9</v>
      </c>
      <c r="Z248" s="10">
        <f t="shared" si="17"/>
        <v>150.93333333333331</v>
      </c>
      <c r="AA248" s="10">
        <v>154.30000000000001</v>
      </c>
      <c r="AB248" s="10">
        <v>132.1</v>
      </c>
      <c r="AC248" s="10">
        <v>149.1</v>
      </c>
      <c r="AD248" s="10">
        <v>160.80000000000001</v>
      </c>
      <c r="AE248" s="10">
        <v>140.6</v>
      </c>
      <c r="AF248" s="10">
        <f t="shared" si="18"/>
        <v>144.85</v>
      </c>
      <c r="AG248" s="10">
        <v>146.1</v>
      </c>
      <c r="AH248" s="10">
        <v>149.9</v>
      </c>
      <c r="AI248" s="9">
        <f t="shared" si="19"/>
        <v>1.0788941335131452</v>
      </c>
    </row>
    <row r="249" spans="1:35" x14ac:dyDescent="0.2">
      <c r="A249" s="1" t="s">
        <v>33</v>
      </c>
      <c r="B249" s="1">
        <v>2019</v>
      </c>
      <c r="C249" s="1" t="s">
        <v>44</v>
      </c>
      <c r="D249" s="10">
        <v>144.1</v>
      </c>
      <c r="E249" s="10">
        <v>162.4</v>
      </c>
      <c r="F249" s="10">
        <v>148.4</v>
      </c>
      <c r="G249" s="10">
        <v>145.9</v>
      </c>
      <c r="H249" s="10">
        <v>121.5</v>
      </c>
      <c r="I249" s="10">
        <v>148.80000000000001</v>
      </c>
      <c r="J249" s="10">
        <v>215.7</v>
      </c>
      <c r="K249" s="10">
        <v>134.6</v>
      </c>
      <c r="L249" s="10">
        <v>115</v>
      </c>
      <c r="M249" s="10">
        <v>146.30000000000001</v>
      </c>
      <c r="N249" s="10">
        <v>130.5</v>
      </c>
      <c r="O249" s="10">
        <v>157.19999999999999</v>
      </c>
      <c r="P249" s="10">
        <v>153.6</v>
      </c>
      <c r="Q249" s="10">
        <f t="shared" si="15"/>
        <v>147.99999999999997</v>
      </c>
      <c r="R249" s="10">
        <v>169.9</v>
      </c>
      <c r="S249" s="10">
        <v>146.30000000000001</v>
      </c>
      <c r="T249" s="10">
        <v>132.6</v>
      </c>
      <c r="U249" s="10">
        <v>144.19999999999999</v>
      </c>
      <c r="V249" s="10">
        <f t="shared" si="16"/>
        <v>141.03333333333333</v>
      </c>
      <c r="W249" s="10">
        <v>153.5</v>
      </c>
      <c r="X249" s="10">
        <v>132.19999999999999</v>
      </c>
      <c r="Y249" s="10">
        <v>139.1</v>
      </c>
      <c r="Z249" s="10">
        <f t="shared" si="17"/>
        <v>141.6</v>
      </c>
      <c r="AA249" s="10">
        <v>142.80000000000001</v>
      </c>
      <c r="AB249" s="10">
        <v>121.7</v>
      </c>
      <c r="AC249" s="10">
        <v>136.69999999999999</v>
      </c>
      <c r="AD249" s="10">
        <v>151.80000000000001</v>
      </c>
      <c r="AE249" s="10">
        <v>139.80000000000001</v>
      </c>
      <c r="AF249" s="10">
        <f t="shared" si="18"/>
        <v>138.25</v>
      </c>
      <c r="AG249" s="10">
        <v>136.30000000000001</v>
      </c>
      <c r="AH249" s="10">
        <v>147</v>
      </c>
      <c r="AI249" s="9">
        <f t="shared" si="19"/>
        <v>0.68493150684931503</v>
      </c>
    </row>
    <row r="250" spans="1:35" x14ac:dyDescent="0.2">
      <c r="A250" s="1" t="s">
        <v>34</v>
      </c>
      <c r="B250" s="1">
        <v>2019</v>
      </c>
      <c r="C250" s="1" t="s">
        <v>44</v>
      </c>
      <c r="D250" s="10">
        <v>142.5</v>
      </c>
      <c r="E250" s="10">
        <v>163.19999999999999</v>
      </c>
      <c r="F250" s="10">
        <v>145.6</v>
      </c>
      <c r="G250" s="10">
        <v>146.69999999999999</v>
      </c>
      <c r="H250" s="10">
        <v>124.3</v>
      </c>
      <c r="I250" s="10">
        <v>147.4</v>
      </c>
      <c r="J250" s="10">
        <v>199.6</v>
      </c>
      <c r="K250" s="10">
        <v>135.69999999999999</v>
      </c>
      <c r="L250" s="10">
        <v>114.2</v>
      </c>
      <c r="M250" s="10">
        <v>147</v>
      </c>
      <c r="N250" s="10">
        <v>135.30000000000001</v>
      </c>
      <c r="O250" s="10">
        <v>157.5</v>
      </c>
      <c r="P250" s="10">
        <v>151.9</v>
      </c>
      <c r="Q250" s="10">
        <f t="shared" si="15"/>
        <v>146.99230769230769</v>
      </c>
      <c r="R250" s="10">
        <v>167.9</v>
      </c>
      <c r="S250" s="10">
        <v>149.9</v>
      </c>
      <c r="T250" s="10">
        <v>141</v>
      </c>
      <c r="U250" s="10">
        <v>148.6</v>
      </c>
      <c r="V250" s="10">
        <f t="shared" si="16"/>
        <v>146.5</v>
      </c>
      <c r="W250" s="10">
        <v>153.5</v>
      </c>
      <c r="X250" s="10">
        <v>142.30000000000001</v>
      </c>
      <c r="Y250" s="10">
        <v>145.30000000000001</v>
      </c>
      <c r="Z250" s="10">
        <f t="shared" si="17"/>
        <v>147.03333333333333</v>
      </c>
      <c r="AA250" s="10">
        <v>149.9</v>
      </c>
      <c r="AB250" s="10">
        <v>126.6</v>
      </c>
      <c r="AC250" s="10">
        <v>142.1</v>
      </c>
      <c r="AD250" s="10">
        <v>155.5</v>
      </c>
      <c r="AE250" s="10">
        <v>140.30000000000001</v>
      </c>
      <c r="AF250" s="10">
        <f t="shared" si="18"/>
        <v>141.19999999999999</v>
      </c>
      <c r="AG250" s="10">
        <v>141.30000000000001</v>
      </c>
      <c r="AH250" s="10">
        <v>148.6</v>
      </c>
      <c r="AI250" s="9">
        <f t="shared" si="19"/>
        <v>0.95108695652174302</v>
      </c>
    </row>
    <row r="251" spans="1:35" x14ac:dyDescent="0.2">
      <c r="A251" s="1" t="s">
        <v>30</v>
      </c>
      <c r="B251" s="1">
        <v>2019</v>
      </c>
      <c r="C251" s="1" t="s">
        <v>45</v>
      </c>
      <c r="D251" s="10">
        <v>142.80000000000001</v>
      </c>
      <c r="E251" s="10">
        <v>165.3</v>
      </c>
      <c r="F251" s="10">
        <v>149.5</v>
      </c>
      <c r="G251" s="10">
        <v>148.69999999999999</v>
      </c>
      <c r="H251" s="10">
        <v>127.5</v>
      </c>
      <c r="I251" s="10">
        <v>144.30000000000001</v>
      </c>
      <c r="J251" s="10">
        <v>209.5</v>
      </c>
      <c r="K251" s="10">
        <v>138.80000000000001</v>
      </c>
      <c r="L251" s="10">
        <v>113.6</v>
      </c>
      <c r="M251" s="10">
        <v>149.1</v>
      </c>
      <c r="N251" s="10">
        <v>139.30000000000001</v>
      </c>
      <c r="O251" s="10">
        <v>158.30000000000001</v>
      </c>
      <c r="P251" s="10">
        <v>154.30000000000001</v>
      </c>
      <c r="Q251" s="10">
        <f t="shared" si="15"/>
        <v>149.30769230769226</v>
      </c>
      <c r="R251" s="10">
        <v>167.8</v>
      </c>
      <c r="S251" s="10">
        <v>152.6</v>
      </c>
      <c r="T251" s="10">
        <v>147.30000000000001</v>
      </c>
      <c r="U251" s="10">
        <v>151.9</v>
      </c>
      <c r="V251" s="10">
        <f t="shared" si="16"/>
        <v>150.6</v>
      </c>
      <c r="W251" s="10">
        <v>152.80000000000001</v>
      </c>
      <c r="X251" s="10">
        <v>149.9</v>
      </c>
      <c r="Y251" s="10">
        <v>151.19999999999999</v>
      </c>
      <c r="Z251" s="10">
        <f t="shared" si="17"/>
        <v>151.30000000000001</v>
      </c>
      <c r="AA251" s="10">
        <v>154.80000000000001</v>
      </c>
      <c r="AB251" s="10">
        <v>135</v>
      </c>
      <c r="AC251" s="10">
        <v>149.5</v>
      </c>
      <c r="AD251" s="10">
        <v>161.1</v>
      </c>
      <c r="AE251" s="10">
        <v>140.6</v>
      </c>
      <c r="AF251" s="10">
        <f t="shared" si="18"/>
        <v>145.05000000000001</v>
      </c>
      <c r="AG251" s="10">
        <v>147.1</v>
      </c>
      <c r="AH251" s="10">
        <v>152.30000000000001</v>
      </c>
      <c r="AI251" s="9">
        <f>(AH251-AH248)/AH248*100</f>
        <v>1.6010673782521718</v>
      </c>
    </row>
    <row r="252" spans="1:35" x14ac:dyDescent="0.2">
      <c r="A252" s="1" t="s">
        <v>33</v>
      </c>
      <c r="B252" s="1">
        <v>2019</v>
      </c>
      <c r="C252" s="1" t="s">
        <v>45</v>
      </c>
      <c r="D252" s="10">
        <v>144.9</v>
      </c>
      <c r="E252" s="10">
        <v>164.5</v>
      </c>
      <c r="F252" s="10">
        <v>153.69999999999999</v>
      </c>
      <c r="G252" s="10">
        <v>147.5</v>
      </c>
      <c r="H252" s="10">
        <v>122.7</v>
      </c>
      <c r="I252" s="10">
        <v>147.19999999999999</v>
      </c>
      <c r="J252" s="10">
        <v>231.5</v>
      </c>
      <c r="K252" s="10">
        <v>137.19999999999999</v>
      </c>
      <c r="L252" s="10">
        <v>114.7</v>
      </c>
      <c r="M252" s="10">
        <v>148</v>
      </c>
      <c r="N252" s="10">
        <v>130.80000000000001</v>
      </c>
      <c r="O252" s="10">
        <v>157.69999999999999</v>
      </c>
      <c r="P252" s="10">
        <v>156.30000000000001</v>
      </c>
      <c r="Q252" s="10">
        <f t="shared" si="15"/>
        <v>150.51538461538462</v>
      </c>
      <c r="R252" s="10">
        <v>170.4</v>
      </c>
      <c r="S252" s="10">
        <v>146.80000000000001</v>
      </c>
      <c r="T252" s="10">
        <v>132.80000000000001</v>
      </c>
      <c r="U252" s="10">
        <v>144.6</v>
      </c>
      <c r="V252" s="10">
        <f t="shared" si="16"/>
        <v>141.4</v>
      </c>
      <c r="W252" s="10">
        <v>152.80000000000001</v>
      </c>
      <c r="X252" s="10">
        <v>133.6</v>
      </c>
      <c r="Y252" s="10">
        <v>139.80000000000001</v>
      </c>
      <c r="Z252" s="10">
        <f t="shared" si="17"/>
        <v>142.06666666666666</v>
      </c>
      <c r="AA252" s="10">
        <v>143.19999999999999</v>
      </c>
      <c r="AB252" s="10">
        <v>125.2</v>
      </c>
      <c r="AC252" s="10">
        <v>136.80000000000001</v>
      </c>
      <c r="AD252" s="10">
        <v>151.9</v>
      </c>
      <c r="AE252" s="10">
        <v>140.19999999999999</v>
      </c>
      <c r="AF252" s="10">
        <f t="shared" si="18"/>
        <v>138.5</v>
      </c>
      <c r="AG252" s="10">
        <v>137.69999999999999</v>
      </c>
      <c r="AH252" s="10">
        <v>148.30000000000001</v>
      </c>
      <c r="AI252" s="9">
        <f t="shared" si="19"/>
        <v>0.88435374149660639</v>
      </c>
    </row>
    <row r="253" spans="1:35" x14ac:dyDescent="0.2">
      <c r="A253" s="1" t="s">
        <v>34</v>
      </c>
      <c r="B253" s="1">
        <v>2019</v>
      </c>
      <c r="C253" s="1" t="s">
        <v>45</v>
      </c>
      <c r="D253" s="10">
        <v>143.5</v>
      </c>
      <c r="E253" s="10">
        <v>165</v>
      </c>
      <c r="F253" s="10">
        <v>151.1</v>
      </c>
      <c r="G253" s="10">
        <v>148.30000000000001</v>
      </c>
      <c r="H253" s="10">
        <v>125.7</v>
      </c>
      <c r="I253" s="10">
        <v>145.69999999999999</v>
      </c>
      <c r="J253" s="10">
        <v>217</v>
      </c>
      <c r="K253" s="10">
        <v>138.30000000000001</v>
      </c>
      <c r="L253" s="10">
        <v>114</v>
      </c>
      <c r="M253" s="10">
        <v>148.69999999999999</v>
      </c>
      <c r="N253" s="10">
        <v>135.80000000000001</v>
      </c>
      <c r="O253" s="10">
        <v>158</v>
      </c>
      <c r="P253" s="10">
        <v>155</v>
      </c>
      <c r="Q253" s="10">
        <f t="shared" si="15"/>
        <v>149.70000000000002</v>
      </c>
      <c r="R253" s="10">
        <v>168.5</v>
      </c>
      <c r="S253" s="10">
        <v>150.30000000000001</v>
      </c>
      <c r="T253" s="10">
        <v>141.30000000000001</v>
      </c>
      <c r="U253" s="10">
        <v>149</v>
      </c>
      <c r="V253" s="10">
        <f t="shared" si="16"/>
        <v>146.86666666666667</v>
      </c>
      <c r="W253" s="10">
        <v>152.80000000000001</v>
      </c>
      <c r="X253" s="10">
        <v>143.69999999999999</v>
      </c>
      <c r="Y253" s="10">
        <v>145.80000000000001</v>
      </c>
      <c r="Z253" s="10">
        <f t="shared" si="17"/>
        <v>147.43333333333334</v>
      </c>
      <c r="AA253" s="10">
        <v>150.4</v>
      </c>
      <c r="AB253" s="10">
        <v>129.80000000000001</v>
      </c>
      <c r="AC253" s="10">
        <v>142.30000000000001</v>
      </c>
      <c r="AD253" s="10">
        <v>155.69999999999999</v>
      </c>
      <c r="AE253" s="10">
        <v>140.4</v>
      </c>
      <c r="AF253" s="10">
        <f t="shared" si="18"/>
        <v>141.35000000000002</v>
      </c>
      <c r="AG253" s="10">
        <v>142.5</v>
      </c>
      <c r="AH253" s="10">
        <v>150.4</v>
      </c>
      <c r="AI253" s="9">
        <f t="shared" si="19"/>
        <v>1.2113055181695904</v>
      </c>
    </row>
    <row r="254" spans="1:35" x14ac:dyDescent="0.2">
      <c r="A254" s="1" t="s">
        <v>30</v>
      </c>
      <c r="B254" s="1">
        <v>2020</v>
      </c>
      <c r="C254" s="1" t="s">
        <v>31</v>
      </c>
      <c r="D254" s="10">
        <v>143.69999999999999</v>
      </c>
      <c r="E254" s="10">
        <v>167.3</v>
      </c>
      <c r="F254" s="10">
        <v>153.5</v>
      </c>
      <c r="G254" s="10">
        <v>150.5</v>
      </c>
      <c r="H254" s="10">
        <v>132</v>
      </c>
      <c r="I254" s="10">
        <v>142.19999999999999</v>
      </c>
      <c r="J254" s="10">
        <v>191.5</v>
      </c>
      <c r="K254" s="10">
        <v>141.1</v>
      </c>
      <c r="L254" s="10">
        <v>113.8</v>
      </c>
      <c r="M254" s="10">
        <v>151.6</v>
      </c>
      <c r="N254" s="10">
        <v>139.69999999999999</v>
      </c>
      <c r="O254" s="10">
        <v>158.69999999999999</v>
      </c>
      <c r="P254" s="10">
        <v>153</v>
      </c>
      <c r="Q254" s="10">
        <f t="shared" si="15"/>
        <v>149.12307692307692</v>
      </c>
      <c r="R254" s="10">
        <v>168.6</v>
      </c>
      <c r="S254" s="10">
        <v>152.80000000000001</v>
      </c>
      <c r="T254" s="10">
        <v>147.4</v>
      </c>
      <c r="U254" s="10">
        <v>152.1</v>
      </c>
      <c r="V254" s="10">
        <f t="shared" si="16"/>
        <v>150.76666666666668</v>
      </c>
      <c r="W254" s="10">
        <v>153.9</v>
      </c>
      <c r="X254" s="10">
        <v>150.4</v>
      </c>
      <c r="Y254" s="10">
        <v>151.69999999999999</v>
      </c>
      <c r="Z254" s="10">
        <f t="shared" si="17"/>
        <v>152</v>
      </c>
      <c r="AA254" s="10">
        <v>155.69999999999999</v>
      </c>
      <c r="AB254" s="10">
        <v>136.30000000000001</v>
      </c>
      <c r="AC254" s="10">
        <v>150.1</v>
      </c>
      <c r="AD254" s="10">
        <v>161.69999999999999</v>
      </c>
      <c r="AE254" s="10">
        <v>142.5</v>
      </c>
      <c r="AF254" s="10">
        <f t="shared" si="18"/>
        <v>146.30000000000001</v>
      </c>
      <c r="AG254" s="10">
        <v>148.1</v>
      </c>
      <c r="AH254" s="10">
        <v>151.9</v>
      </c>
      <c r="AI254" s="9">
        <f t="shared" si="19"/>
        <v>-0.26263952724885464</v>
      </c>
    </row>
    <row r="255" spans="1:35" x14ac:dyDescent="0.2">
      <c r="A255" s="1" t="s">
        <v>33</v>
      </c>
      <c r="B255" s="1">
        <v>2020</v>
      </c>
      <c r="C255" s="1" t="s">
        <v>31</v>
      </c>
      <c r="D255" s="10">
        <v>145.6</v>
      </c>
      <c r="E255" s="10">
        <v>167.6</v>
      </c>
      <c r="F255" s="10">
        <v>157</v>
      </c>
      <c r="G255" s="10">
        <v>149.30000000000001</v>
      </c>
      <c r="H255" s="10">
        <v>126.3</v>
      </c>
      <c r="I255" s="10">
        <v>144.4</v>
      </c>
      <c r="J255" s="10">
        <v>207.8</v>
      </c>
      <c r="K255" s="10">
        <v>139.1</v>
      </c>
      <c r="L255" s="10">
        <v>114.8</v>
      </c>
      <c r="M255" s="10">
        <v>149.5</v>
      </c>
      <c r="N255" s="10">
        <v>131.1</v>
      </c>
      <c r="O255" s="10">
        <v>158.5</v>
      </c>
      <c r="P255" s="10">
        <v>154.4</v>
      </c>
      <c r="Q255" s="10">
        <f t="shared" si="15"/>
        <v>149.64615384615382</v>
      </c>
      <c r="R255" s="10">
        <v>170.8</v>
      </c>
      <c r="S255" s="10">
        <v>147</v>
      </c>
      <c r="T255" s="10">
        <v>133.19999999999999</v>
      </c>
      <c r="U255" s="10">
        <v>144.9</v>
      </c>
      <c r="V255" s="10">
        <f t="shared" si="16"/>
        <v>141.70000000000002</v>
      </c>
      <c r="W255" s="10">
        <v>153.9</v>
      </c>
      <c r="X255" s="10">
        <v>135.1</v>
      </c>
      <c r="Y255" s="10">
        <v>140.1</v>
      </c>
      <c r="Z255" s="10">
        <f t="shared" si="17"/>
        <v>143.03333333333333</v>
      </c>
      <c r="AA255" s="10">
        <v>143.80000000000001</v>
      </c>
      <c r="AB255" s="10">
        <v>126.1</v>
      </c>
      <c r="AC255" s="10">
        <v>137.19999999999999</v>
      </c>
      <c r="AD255" s="10">
        <v>152.1</v>
      </c>
      <c r="AE255" s="10">
        <v>142.1</v>
      </c>
      <c r="AF255" s="10">
        <f t="shared" si="18"/>
        <v>139.64999999999998</v>
      </c>
      <c r="AG255" s="10">
        <v>138.4</v>
      </c>
      <c r="AH255" s="10">
        <v>148.19999999999999</v>
      </c>
      <c r="AI255" s="9">
        <f t="shared" si="19"/>
        <v>-6.7430883344587147E-2</v>
      </c>
    </row>
    <row r="256" spans="1:35" x14ac:dyDescent="0.2">
      <c r="A256" s="1" t="s">
        <v>34</v>
      </c>
      <c r="B256" s="1">
        <v>2020</v>
      </c>
      <c r="C256" s="1" t="s">
        <v>31</v>
      </c>
      <c r="D256" s="10">
        <v>144.30000000000001</v>
      </c>
      <c r="E256" s="10">
        <v>167.4</v>
      </c>
      <c r="F256" s="10">
        <v>154.9</v>
      </c>
      <c r="G256" s="10">
        <v>150.1</v>
      </c>
      <c r="H256" s="10">
        <v>129.9</v>
      </c>
      <c r="I256" s="10">
        <v>143.19999999999999</v>
      </c>
      <c r="J256" s="10">
        <v>197</v>
      </c>
      <c r="K256" s="10">
        <v>140.4</v>
      </c>
      <c r="L256" s="10">
        <v>114.1</v>
      </c>
      <c r="M256" s="10">
        <v>150.9</v>
      </c>
      <c r="N256" s="10">
        <v>136.1</v>
      </c>
      <c r="O256" s="10">
        <v>158.6</v>
      </c>
      <c r="P256" s="10">
        <v>153.5</v>
      </c>
      <c r="Q256" s="10">
        <f t="shared" si="15"/>
        <v>149.26153846153846</v>
      </c>
      <c r="R256" s="10">
        <v>169.2</v>
      </c>
      <c r="S256" s="10">
        <v>150.5</v>
      </c>
      <c r="T256" s="10">
        <v>141.5</v>
      </c>
      <c r="U256" s="10">
        <v>149.19999999999999</v>
      </c>
      <c r="V256" s="10">
        <f t="shared" si="16"/>
        <v>147.06666666666666</v>
      </c>
      <c r="W256" s="10">
        <v>153.9</v>
      </c>
      <c r="X256" s="10">
        <v>144.6</v>
      </c>
      <c r="Y256" s="10">
        <v>146.19999999999999</v>
      </c>
      <c r="Z256" s="10">
        <f t="shared" si="17"/>
        <v>148.23333333333332</v>
      </c>
      <c r="AA256" s="10">
        <v>151.19999999999999</v>
      </c>
      <c r="AB256" s="10">
        <v>130.9</v>
      </c>
      <c r="AC256" s="10">
        <v>142.80000000000001</v>
      </c>
      <c r="AD256" s="10">
        <v>156.1</v>
      </c>
      <c r="AE256" s="10">
        <v>142.30000000000001</v>
      </c>
      <c r="AF256" s="10">
        <f t="shared" si="18"/>
        <v>142.55000000000001</v>
      </c>
      <c r="AG256" s="10">
        <v>143.4</v>
      </c>
      <c r="AH256" s="10">
        <v>150.19999999999999</v>
      </c>
      <c r="AI256" s="9">
        <f t="shared" si="19"/>
        <v>-0.13297872340426667</v>
      </c>
    </row>
    <row r="257" spans="1:35" x14ac:dyDescent="0.2">
      <c r="A257" s="1" t="s">
        <v>30</v>
      </c>
      <c r="B257" s="1">
        <v>2020</v>
      </c>
      <c r="C257" s="1" t="s">
        <v>35</v>
      </c>
      <c r="D257" s="10">
        <v>144.19999999999999</v>
      </c>
      <c r="E257" s="10">
        <v>167.5</v>
      </c>
      <c r="F257" s="10">
        <v>150.9</v>
      </c>
      <c r="G257" s="10">
        <v>150.9</v>
      </c>
      <c r="H257" s="10">
        <v>133.69999999999999</v>
      </c>
      <c r="I257" s="10">
        <v>140.69999999999999</v>
      </c>
      <c r="J257" s="10">
        <v>165.1</v>
      </c>
      <c r="K257" s="10">
        <v>141.80000000000001</v>
      </c>
      <c r="L257" s="10">
        <v>113.1</v>
      </c>
      <c r="M257" s="10">
        <v>152.80000000000001</v>
      </c>
      <c r="N257" s="10">
        <v>140.1</v>
      </c>
      <c r="O257" s="10">
        <v>159.19999999999999</v>
      </c>
      <c r="P257" s="10">
        <v>149.80000000000001</v>
      </c>
      <c r="Q257" s="10">
        <f t="shared" si="15"/>
        <v>146.90769230769229</v>
      </c>
      <c r="R257" s="10">
        <v>169.4</v>
      </c>
      <c r="S257" s="10">
        <v>153</v>
      </c>
      <c r="T257" s="10">
        <v>147.5</v>
      </c>
      <c r="U257" s="10">
        <v>152.30000000000001</v>
      </c>
      <c r="V257" s="10">
        <f t="shared" si="16"/>
        <v>150.93333333333334</v>
      </c>
      <c r="W257" s="10">
        <v>154.80000000000001</v>
      </c>
      <c r="X257" s="10">
        <v>152.30000000000001</v>
      </c>
      <c r="Y257" s="10">
        <v>151.80000000000001</v>
      </c>
      <c r="Z257" s="10">
        <f t="shared" si="17"/>
        <v>152.96666666666667</v>
      </c>
      <c r="AA257" s="10">
        <v>156.19999999999999</v>
      </c>
      <c r="AB257" s="10">
        <v>136</v>
      </c>
      <c r="AC257" s="10">
        <v>150.4</v>
      </c>
      <c r="AD257" s="10">
        <v>161.9</v>
      </c>
      <c r="AE257" s="10">
        <v>143.4</v>
      </c>
      <c r="AF257" s="10">
        <f t="shared" si="18"/>
        <v>146.9</v>
      </c>
      <c r="AG257" s="10">
        <v>148.4</v>
      </c>
      <c r="AH257" s="10">
        <v>150.4</v>
      </c>
      <c r="AI257" s="9">
        <f t="shared" si="19"/>
        <v>-0.98749177090190909</v>
      </c>
    </row>
    <row r="258" spans="1:35" x14ac:dyDescent="0.2">
      <c r="A258" s="1" t="s">
        <v>33</v>
      </c>
      <c r="B258" s="1">
        <v>2020</v>
      </c>
      <c r="C258" s="1" t="s">
        <v>35</v>
      </c>
      <c r="D258" s="10">
        <v>146.19999999999999</v>
      </c>
      <c r="E258" s="10">
        <v>167.6</v>
      </c>
      <c r="F258" s="10">
        <v>153.1</v>
      </c>
      <c r="G258" s="10">
        <v>150.69999999999999</v>
      </c>
      <c r="H258" s="10">
        <v>127.4</v>
      </c>
      <c r="I258" s="10">
        <v>143.1</v>
      </c>
      <c r="J258" s="10">
        <v>181.7</v>
      </c>
      <c r="K258" s="10">
        <v>139.6</v>
      </c>
      <c r="L258" s="10">
        <v>114.6</v>
      </c>
      <c r="M258" s="10">
        <v>150.4</v>
      </c>
      <c r="N258" s="10">
        <v>131.5</v>
      </c>
      <c r="O258" s="10">
        <v>159</v>
      </c>
      <c r="P258" s="10">
        <v>151.69999999999999</v>
      </c>
      <c r="Q258" s="10">
        <f t="shared" si="15"/>
        <v>147.43076923076922</v>
      </c>
      <c r="R258" s="10">
        <v>172</v>
      </c>
      <c r="S258" s="10">
        <v>147.30000000000001</v>
      </c>
      <c r="T258" s="10">
        <v>133.5</v>
      </c>
      <c r="U258" s="10">
        <v>145.19999999999999</v>
      </c>
      <c r="V258" s="10">
        <f t="shared" si="16"/>
        <v>142</v>
      </c>
      <c r="W258" s="10">
        <v>154.80000000000001</v>
      </c>
      <c r="X258" s="10">
        <v>138.9</v>
      </c>
      <c r="Y258" s="10">
        <v>140.4</v>
      </c>
      <c r="Z258" s="10">
        <f t="shared" si="17"/>
        <v>144.70000000000002</v>
      </c>
      <c r="AA258" s="10">
        <v>144.4</v>
      </c>
      <c r="AB258" s="10">
        <v>125.2</v>
      </c>
      <c r="AC258" s="10">
        <v>137.69999999999999</v>
      </c>
      <c r="AD258" s="10">
        <v>152.19999999999999</v>
      </c>
      <c r="AE258" s="10">
        <v>143.5</v>
      </c>
      <c r="AF258" s="10">
        <f t="shared" si="18"/>
        <v>140.6</v>
      </c>
      <c r="AG258" s="10">
        <v>138.4</v>
      </c>
      <c r="AH258" s="10">
        <v>147.69999999999999</v>
      </c>
      <c r="AI258" s="9">
        <f t="shared" si="19"/>
        <v>-0.33738191632928477</v>
      </c>
    </row>
    <row r="259" spans="1:35" x14ac:dyDescent="0.2">
      <c r="A259" s="1" t="s">
        <v>34</v>
      </c>
      <c r="B259" s="1">
        <v>2020</v>
      </c>
      <c r="C259" s="1" t="s">
        <v>35</v>
      </c>
      <c r="D259" s="10">
        <v>144.80000000000001</v>
      </c>
      <c r="E259" s="10">
        <v>167.5</v>
      </c>
      <c r="F259" s="10">
        <v>151.80000000000001</v>
      </c>
      <c r="G259" s="10">
        <v>150.80000000000001</v>
      </c>
      <c r="H259" s="10">
        <v>131.4</v>
      </c>
      <c r="I259" s="10">
        <v>141.80000000000001</v>
      </c>
      <c r="J259" s="10">
        <v>170.7</v>
      </c>
      <c r="K259" s="10">
        <v>141.1</v>
      </c>
      <c r="L259" s="10">
        <v>113.6</v>
      </c>
      <c r="M259" s="10">
        <v>152</v>
      </c>
      <c r="N259" s="10">
        <v>136.5</v>
      </c>
      <c r="O259" s="10">
        <v>159.1</v>
      </c>
      <c r="P259" s="10">
        <v>150.5</v>
      </c>
      <c r="Q259" s="10">
        <f t="shared" si="15"/>
        <v>147.04615384615383</v>
      </c>
      <c r="R259" s="10">
        <v>170.1</v>
      </c>
      <c r="S259" s="10">
        <v>150.80000000000001</v>
      </c>
      <c r="T259" s="10">
        <v>141.69999999999999</v>
      </c>
      <c r="U259" s="10">
        <v>149.5</v>
      </c>
      <c r="V259" s="10">
        <f t="shared" si="16"/>
        <v>147.33333333333334</v>
      </c>
      <c r="W259" s="10">
        <v>154.80000000000001</v>
      </c>
      <c r="X259" s="10">
        <v>147.19999999999999</v>
      </c>
      <c r="Y259" s="10">
        <v>146.4</v>
      </c>
      <c r="Z259" s="10">
        <f t="shared" si="17"/>
        <v>149.46666666666667</v>
      </c>
      <c r="AA259" s="10">
        <v>151.69999999999999</v>
      </c>
      <c r="AB259" s="10">
        <v>130.30000000000001</v>
      </c>
      <c r="AC259" s="10">
        <v>143.19999999999999</v>
      </c>
      <c r="AD259" s="10">
        <v>156.19999999999999</v>
      </c>
      <c r="AE259" s="10">
        <v>143.4</v>
      </c>
      <c r="AF259" s="10">
        <f t="shared" si="18"/>
        <v>143.30000000000001</v>
      </c>
      <c r="AG259" s="10">
        <v>143.6</v>
      </c>
      <c r="AH259" s="10">
        <v>149.1</v>
      </c>
      <c r="AI259" s="9">
        <f t="shared" si="19"/>
        <v>-0.73235685752329849</v>
      </c>
    </row>
    <row r="260" spans="1:35" x14ac:dyDescent="0.2">
      <c r="A260" s="1" t="s">
        <v>30</v>
      </c>
      <c r="B260" s="1">
        <v>2020</v>
      </c>
      <c r="C260" s="1" t="s">
        <v>36</v>
      </c>
      <c r="D260" s="10">
        <v>144.4</v>
      </c>
      <c r="E260" s="10">
        <v>166.8</v>
      </c>
      <c r="F260" s="10">
        <v>147.6</v>
      </c>
      <c r="G260" s="10">
        <v>151.69999999999999</v>
      </c>
      <c r="H260" s="10">
        <v>133.30000000000001</v>
      </c>
      <c r="I260" s="10">
        <v>141.80000000000001</v>
      </c>
      <c r="J260" s="10">
        <v>152.30000000000001</v>
      </c>
      <c r="K260" s="10">
        <v>141.80000000000001</v>
      </c>
      <c r="L260" s="10">
        <v>112.6</v>
      </c>
      <c r="M260" s="10">
        <v>154</v>
      </c>
      <c r="N260" s="10">
        <v>140.1</v>
      </c>
      <c r="O260" s="10">
        <v>160</v>
      </c>
      <c r="P260" s="10">
        <v>148.19999999999999</v>
      </c>
      <c r="Q260" s="10">
        <f t="shared" si="15"/>
        <v>145.73846153846151</v>
      </c>
      <c r="R260" s="10">
        <v>170.5</v>
      </c>
      <c r="S260" s="10">
        <v>153.4</v>
      </c>
      <c r="T260" s="10">
        <v>147.6</v>
      </c>
      <c r="U260" s="10">
        <v>152.5</v>
      </c>
      <c r="V260" s="10">
        <f t="shared" si="16"/>
        <v>151.16666666666666</v>
      </c>
      <c r="W260" s="10">
        <v>154.5</v>
      </c>
      <c r="X260" s="10">
        <v>153.4</v>
      </c>
      <c r="Y260" s="10">
        <v>151.5</v>
      </c>
      <c r="Z260" s="10">
        <f t="shared" si="17"/>
        <v>153.13333333333333</v>
      </c>
      <c r="AA260" s="10">
        <v>156.69999999999999</v>
      </c>
      <c r="AB260" s="10">
        <v>135.80000000000001</v>
      </c>
      <c r="AC260" s="10">
        <v>151.19999999999999</v>
      </c>
      <c r="AD260" s="10">
        <v>161.19999999999999</v>
      </c>
      <c r="AE260" s="10">
        <v>145.1</v>
      </c>
      <c r="AF260" s="10">
        <f t="shared" si="18"/>
        <v>148.14999999999998</v>
      </c>
      <c r="AG260" s="10">
        <v>148.6</v>
      </c>
      <c r="AH260" s="10">
        <v>149.80000000000001</v>
      </c>
      <c r="AI260" s="9">
        <f t="shared" si="19"/>
        <v>-0.39893617021276218</v>
      </c>
    </row>
    <row r="261" spans="1:35" x14ac:dyDescent="0.2">
      <c r="A261" s="1" t="s">
        <v>33</v>
      </c>
      <c r="B261" s="1">
        <v>2020</v>
      </c>
      <c r="C261" s="1" t="s">
        <v>36</v>
      </c>
      <c r="D261" s="10">
        <v>146.5</v>
      </c>
      <c r="E261" s="10">
        <v>167.5</v>
      </c>
      <c r="F261" s="10">
        <v>148.9</v>
      </c>
      <c r="G261" s="10">
        <v>151.1</v>
      </c>
      <c r="H261" s="10">
        <v>127.5</v>
      </c>
      <c r="I261" s="10">
        <v>143.30000000000001</v>
      </c>
      <c r="J261" s="10">
        <v>167</v>
      </c>
      <c r="K261" s="10">
        <v>139.69999999999999</v>
      </c>
      <c r="L261" s="10">
        <v>114.4</v>
      </c>
      <c r="M261" s="10">
        <v>151.5</v>
      </c>
      <c r="N261" s="10">
        <v>131.9</v>
      </c>
      <c r="O261" s="10">
        <v>159.1</v>
      </c>
      <c r="P261" s="10">
        <v>150.1</v>
      </c>
      <c r="Q261" s="10">
        <f t="shared" si="15"/>
        <v>146.03846153846155</v>
      </c>
      <c r="R261" s="10">
        <v>173.3</v>
      </c>
      <c r="S261" s="10">
        <v>147.69999999999999</v>
      </c>
      <c r="T261" s="10">
        <v>133.80000000000001</v>
      </c>
      <c r="U261" s="10">
        <v>145.6</v>
      </c>
      <c r="V261" s="10">
        <f t="shared" si="16"/>
        <v>142.36666666666667</v>
      </c>
      <c r="W261" s="10">
        <v>154.5</v>
      </c>
      <c r="X261" s="10">
        <v>141.4</v>
      </c>
      <c r="Y261" s="10">
        <v>140.80000000000001</v>
      </c>
      <c r="Z261" s="10">
        <f t="shared" si="17"/>
        <v>145.56666666666666</v>
      </c>
      <c r="AA261" s="10">
        <v>145</v>
      </c>
      <c r="AB261" s="10">
        <v>124.6</v>
      </c>
      <c r="AC261" s="10">
        <v>137.9</v>
      </c>
      <c r="AD261" s="10">
        <v>152.5</v>
      </c>
      <c r="AE261" s="10">
        <v>145.30000000000001</v>
      </c>
      <c r="AF261" s="10">
        <f t="shared" si="18"/>
        <v>141.60000000000002</v>
      </c>
      <c r="AG261" s="10">
        <v>138.69999999999999</v>
      </c>
      <c r="AH261" s="10">
        <v>147.30000000000001</v>
      </c>
      <c r="AI261" s="9">
        <f t="shared" si="19"/>
        <v>-0.27081922816518439</v>
      </c>
    </row>
    <row r="262" spans="1:35" x14ac:dyDescent="0.2">
      <c r="A262" s="1" t="s">
        <v>34</v>
      </c>
      <c r="B262" s="1">
        <v>2020</v>
      </c>
      <c r="C262" s="1" t="s">
        <v>36</v>
      </c>
      <c r="D262" s="10">
        <v>145.1</v>
      </c>
      <c r="E262" s="10">
        <v>167</v>
      </c>
      <c r="F262" s="10">
        <v>148.1</v>
      </c>
      <c r="G262" s="10">
        <v>151.5</v>
      </c>
      <c r="H262" s="10">
        <v>131.19999999999999</v>
      </c>
      <c r="I262" s="10">
        <v>142.5</v>
      </c>
      <c r="J262" s="10">
        <v>157.30000000000001</v>
      </c>
      <c r="K262" s="10">
        <v>141.1</v>
      </c>
      <c r="L262" s="10">
        <v>113.2</v>
      </c>
      <c r="M262" s="10">
        <v>153.19999999999999</v>
      </c>
      <c r="N262" s="10">
        <v>136.69999999999999</v>
      </c>
      <c r="O262" s="10">
        <v>159.6</v>
      </c>
      <c r="P262" s="10">
        <v>148.9</v>
      </c>
      <c r="Q262" s="10">
        <f t="shared" si="15"/>
        <v>145.80000000000001</v>
      </c>
      <c r="R262" s="10">
        <v>171.2</v>
      </c>
      <c r="S262" s="10">
        <v>151.19999999999999</v>
      </c>
      <c r="T262" s="10">
        <v>141.9</v>
      </c>
      <c r="U262" s="10">
        <v>149.80000000000001</v>
      </c>
      <c r="V262" s="10">
        <f t="shared" si="16"/>
        <v>147.63333333333335</v>
      </c>
      <c r="W262" s="10">
        <v>154.5</v>
      </c>
      <c r="X262" s="10">
        <v>148.9</v>
      </c>
      <c r="Y262" s="10">
        <v>146.4</v>
      </c>
      <c r="Z262" s="10">
        <f t="shared" si="17"/>
        <v>149.93333333333331</v>
      </c>
      <c r="AA262" s="10">
        <v>152.30000000000001</v>
      </c>
      <c r="AB262" s="10">
        <v>129.9</v>
      </c>
      <c r="AC262" s="10">
        <v>143.69999999999999</v>
      </c>
      <c r="AD262" s="10">
        <v>156.1</v>
      </c>
      <c r="AE262" s="10">
        <v>145.19999999999999</v>
      </c>
      <c r="AF262" s="10">
        <f t="shared" si="18"/>
        <v>144.44999999999999</v>
      </c>
      <c r="AG262" s="10">
        <v>143.80000000000001</v>
      </c>
      <c r="AH262" s="10">
        <v>148.6</v>
      </c>
      <c r="AI262" s="9">
        <f t="shared" si="19"/>
        <v>-0.33534540576794097</v>
      </c>
    </row>
    <row r="263" spans="1:35" x14ac:dyDescent="0.2">
      <c r="A263" s="1" t="s">
        <v>30</v>
      </c>
      <c r="B263" s="1">
        <v>2020</v>
      </c>
      <c r="C263" s="1" t="s">
        <v>37</v>
      </c>
      <c r="D263" s="10">
        <v>147.19999999999999</v>
      </c>
      <c r="E263" s="10">
        <f t="shared" ref="E263:E268" si="23">AVERAGE(E259:E262,E269:E272)</f>
        <v>179.88749999999999</v>
      </c>
      <c r="F263" s="10">
        <v>146.9</v>
      </c>
      <c r="G263" s="10">
        <v>155.6</v>
      </c>
      <c r="H263" s="10">
        <v>137.1</v>
      </c>
      <c r="I263" s="10">
        <v>147.30000000000001</v>
      </c>
      <c r="J263" s="10">
        <v>162.69999999999999</v>
      </c>
      <c r="K263" s="10">
        <v>150.19999999999999</v>
      </c>
      <c r="L263" s="10">
        <v>119.8</v>
      </c>
      <c r="M263" s="10">
        <v>158.69999999999999</v>
      </c>
      <c r="N263" s="10">
        <v>139.19999999999999</v>
      </c>
      <c r="O263" s="10">
        <f t="shared" ref="O263:O268" si="24">AVERAGE(O259:O262,O269:O272)</f>
        <v>160.61250000000001</v>
      </c>
      <c r="P263" s="10">
        <v>150.1</v>
      </c>
      <c r="Q263" s="10">
        <f t="shared" ref="Q263:Q326" si="25">AVERAGE(D263:P263)</f>
        <v>150.40769230769232</v>
      </c>
      <c r="R263" s="10">
        <f t="shared" ref="R263:R268" si="26">AVERAGE(R259:R262,R269:R273)</f>
        <v>178.53333333333336</v>
      </c>
      <c r="S263" s="10">
        <f t="shared" ref="S263:S268" si="27">AVERAGE(S259:S262,S269:S272)</f>
        <v>151.76250000000002</v>
      </c>
      <c r="T263" s="10">
        <f t="shared" ref="T263:T268" si="28">AVERAGE(T259:T262,T269:T273)</f>
        <v>142.51111111111109</v>
      </c>
      <c r="U263" s="10">
        <f t="shared" ref="U263:U268" si="29">AVERAGE(U259:U262,U269:U272)</f>
        <v>150.52500000000001</v>
      </c>
      <c r="V263" s="10">
        <f t="shared" ref="V263:V326" si="30">AVERAGE(S263:U263)</f>
        <v>148.2662037037037</v>
      </c>
      <c r="W263" s="10">
        <v>155.6</v>
      </c>
      <c r="X263" s="10">
        <v>148.4</v>
      </c>
      <c r="Y263" s="10">
        <f t="shared" ref="Y263:Y268" si="31">AVERAGE(Y259:Y262,Y269:Y272)</f>
        <v>146.91249999999999</v>
      </c>
      <c r="Z263" s="10">
        <f t="shared" ref="Z263:Z326" si="32">AVERAGE(W263:Y263)</f>
        <v>150.30416666666667</v>
      </c>
      <c r="AA263" s="10">
        <v>154.30000000000001</v>
      </c>
      <c r="AB263" s="10">
        <f t="shared" ref="AB263:AB268" si="33">AVERAGE(AB259:AB262,AB269:AB272)</f>
        <v>133.46250000000001</v>
      </c>
      <c r="AC263" s="10">
        <f>AVERAGE(AC259:AC262,AC269:AC273)</f>
        <v>146.63333333333333</v>
      </c>
      <c r="AD263" s="10">
        <f>AVERAGE(AD259:AD262,AD269:AD273)</f>
        <v>156.77777777777777</v>
      </c>
      <c r="AE263" s="10">
        <f t="shared" ref="AE263:AE268" si="34">AVERAGE(AE259:AE262,AE269:AE272)</f>
        <v>148.15</v>
      </c>
      <c r="AF263" s="10">
        <f t="shared" ref="AF263:AF326" si="35">AVERAGE(AC263,AE263)</f>
        <v>147.39166666666665</v>
      </c>
      <c r="AG263" s="10">
        <f>AVERAGE(AG259:AG262,AG269:AG272)</f>
        <v>145.88750000000002</v>
      </c>
      <c r="AH263" s="10">
        <f>AVERAGE(AH259:AH262,AH269:AH272)</f>
        <v>150.35</v>
      </c>
      <c r="AI263" s="9">
        <f t="shared" si="19"/>
        <v>0.36715620827769219</v>
      </c>
    </row>
    <row r="264" spans="1:35" x14ac:dyDescent="0.2">
      <c r="A264" s="1" t="s">
        <v>33</v>
      </c>
      <c r="B264" s="1">
        <v>2020</v>
      </c>
      <c r="C264" s="1" t="s">
        <v>37</v>
      </c>
      <c r="D264" s="10">
        <v>151.80000000000001</v>
      </c>
      <c r="E264" s="10">
        <f t="shared" si="23"/>
        <v>182.2734375</v>
      </c>
      <c r="F264" s="10">
        <v>151.9</v>
      </c>
      <c r="G264" s="10">
        <v>155.5</v>
      </c>
      <c r="H264" s="10">
        <v>131.6</v>
      </c>
      <c r="I264" s="10">
        <v>152.9</v>
      </c>
      <c r="J264" s="10">
        <v>180</v>
      </c>
      <c r="K264" s="10">
        <v>150.80000000000001</v>
      </c>
      <c r="L264" s="10">
        <v>121.2</v>
      </c>
      <c r="M264" s="10">
        <v>154</v>
      </c>
      <c r="N264" s="10">
        <v>133.5</v>
      </c>
      <c r="O264" s="10">
        <f t="shared" si="24"/>
        <v>160.7890625</v>
      </c>
      <c r="P264" s="10">
        <v>153.5</v>
      </c>
      <c r="Q264" s="10">
        <f t="shared" si="25"/>
        <v>152.28942307692307</v>
      </c>
      <c r="R264" s="10">
        <f t="shared" si="26"/>
        <v>179.59259259259261</v>
      </c>
      <c r="S264" s="10">
        <f t="shared" si="27"/>
        <v>151.18281249999998</v>
      </c>
      <c r="T264" s="10">
        <f t="shared" si="28"/>
        <v>141.97901234567902</v>
      </c>
      <c r="U264" s="10">
        <f t="shared" si="29"/>
        <v>149.79062500000001</v>
      </c>
      <c r="V264" s="10">
        <f t="shared" si="30"/>
        <v>147.65081661522632</v>
      </c>
      <c r="W264" s="10">
        <v>155.6</v>
      </c>
      <c r="X264" s="10">
        <v>137.1</v>
      </c>
      <c r="Y264" s="10">
        <f t="shared" si="31"/>
        <v>145.56406250000001</v>
      </c>
      <c r="Z264" s="10">
        <f t="shared" si="32"/>
        <v>146.08802083333333</v>
      </c>
      <c r="AA264" s="10">
        <v>144.80000000000001</v>
      </c>
      <c r="AB264" s="10">
        <f t="shared" si="33"/>
        <v>132.34531250000001</v>
      </c>
      <c r="AC264" s="10">
        <f t="shared" ref="AC264:AD268" si="36">AVERAGE(AC260:AC263,AC270:AC274)</f>
        <v>146.47037037037038</v>
      </c>
      <c r="AD264" s="10">
        <f t="shared" si="36"/>
        <v>156.241975308642</v>
      </c>
      <c r="AE264" s="10">
        <f t="shared" si="34"/>
        <v>148.86875000000001</v>
      </c>
      <c r="AF264" s="10">
        <f t="shared" si="35"/>
        <v>147.66956018518519</v>
      </c>
      <c r="AG264" s="10">
        <f t="shared" ref="AG264:AH268" si="37">AVERAGE(AG260:AG263,AG270:AG273)</f>
        <v>144.9609375</v>
      </c>
      <c r="AH264" s="10">
        <f t="shared" si="37"/>
        <v>150.26875000000001</v>
      </c>
      <c r="AI264" s="9">
        <f t="shared" si="19"/>
        <v>2.0154446707399862</v>
      </c>
    </row>
    <row r="265" spans="1:35" x14ac:dyDescent="0.2">
      <c r="A265" s="1" t="s">
        <v>34</v>
      </c>
      <c r="B265" s="1">
        <v>2020</v>
      </c>
      <c r="C265" s="1" t="s">
        <v>37</v>
      </c>
      <c r="D265" s="10">
        <v>148.69999999999999</v>
      </c>
      <c r="E265" s="10">
        <f t="shared" si="23"/>
        <v>183.67011718750001</v>
      </c>
      <c r="F265" s="10">
        <v>148.80000000000001</v>
      </c>
      <c r="G265" s="10">
        <v>155.6</v>
      </c>
      <c r="H265" s="10">
        <v>135.1</v>
      </c>
      <c r="I265" s="10">
        <v>149.9</v>
      </c>
      <c r="J265" s="10">
        <v>168.6</v>
      </c>
      <c r="K265" s="10">
        <v>150.4</v>
      </c>
      <c r="L265" s="10">
        <v>120.3</v>
      </c>
      <c r="M265" s="10">
        <v>157.1</v>
      </c>
      <c r="N265" s="10">
        <v>136.80000000000001</v>
      </c>
      <c r="O265" s="10">
        <f t="shared" si="24"/>
        <v>160.90019531249999</v>
      </c>
      <c r="P265" s="10">
        <v>151.4</v>
      </c>
      <c r="Q265" s="10">
        <f t="shared" si="25"/>
        <v>151.32848557692307</v>
      </c>
      <c r="R265" s="10">
        <f t="shared" si="26"/>
        <v>179.9584362139918</v>
      </c>
      <c r="S265" s="10">
        <f t="shared" si="27"/>
        <v>151.33066406249998</v>
      </c>
      <c r="T265" s="10">
        <f t="shared" si="28"/>
        <v>142.76556927297668</v>
      </c>
      <c r="U265" s="10">
        <f t="shared" si="29"/>
        <v>149.97695312499999</v>
      </c>
      <c r="V265" s="10">
        <f t="shared" si="30"/>
        <v>148.02439548682557</v>
      </c>
      <c r="W265" s="10">
        <v>155.6</v>
      </c>
      <c r="X265" s="10">
        <v>144.1</v>
      </c>
      <c r="Y265" s="10">
        <f t="shared" si="31"/>
        <v>145.57207031249999</v>
      </c>
      <c r="Z265" s="10">
        <f t="shared" si="32"/>
        <v>148.42402343749998</v>
      </c>
      <c r="AA265" s="10">
        <v>150.69999999999999</v>
      </c>
      <c r="AB265" s="10">
        <f t="shared" si="33"/>
        <v>132.6259765625</v>
      </c>
      <c r="AC265" s="10">
        <f t="shared" si="36"/>
        <v>146.80041152263374</v>
      </c>
      <c r="AD265" s="10">
        <f t="shared" si="36"/>
        <v>156.8244170096022</v>
      </c>
      <c r="AE265" s="10">
        <f t="shared" si="34"/>
        <v>149.26484374999998</v>
      </c>
      <c r="AF265" s="10">
        <f t="shared" si="35"/>
        <v>148.03262763631687</v>
      </c>
      <c r="AG265" s="10">
        <f t="shared" si="37"/>
        <v>145.13105468750001</v>
      </c>
      <c r="AH265" s="10">
        <f t="shared" si="37"/>
        <v>150.45234374999998</v>
      </c>
      <c r="AI265" s="9">
        <f t="shared" ref="AI265:AI328" si="38">(AH265-AH262)/AH262*100</f>
        <v>1.246530114401069</v>
      </c>
    </row>
    <row r="266" spans="1:35" x14ac:dyDescent="0.2">
      <c r="A266" s="1" t="s">
        <v>30</v>
      </c>
      <c r="B266" s="1">
        <v>2020</v>
      </c>
      <c r="C266" s="1" t="s">
        <v>38</v>
      </c>
      <c r="D266" s="10">
        <f>AVERAGE(D262:D265,D269:D272)</f>
        <v>148.9375</v>
      </c>
      <c r="E266" s="10">
        <f t="shared" si="23"/>
        <v>185.00388183593751</v>
      </c>
      <c r="F266" s="10">
        <f t="shared" ref="F266:N268" si="39">AVERAGE(F262:F265,F269:F272)</f>
        <v>150.06250000000003</v>
      </c>
      <c r="G266" s="10">
        <f t="shared" si="39"/>
        <v>153.9375</v>
      </c>
      <c r="H266" s="10">
        <f t="shared" si="39"/>
        <v>135.07500000000002</v>
      </c>
      <c r="I266" s="10">
        <f t="shared" si="39"/>
        <v>147.25</v>
      </c>
      <c r="J266" s="10">
        <f t="shared" si="39"/>
        <v>161.76250000000002</v>
      </c>
      <c r="K266" s="10">
        <f t="shared" si="39"/>
        <v>149.5</v>
      </c>
      <c r="L266" s="10">
        <f t="shared" si="39"/>
        <v>116.42500000000001</v>
      </c>
      <c r="M266" s="10">
        <f t="shared" si="39"/>
        <v>157.61249999999998</v>
      </c>
      <c r="N266" s="10">
        <f t="shared" si="39"/>
        <v>138.17500000000001</v>
      </c>
      <c r="O266" s="10">
        <f t="shared" si="24"/>
        <v>161.08771972656248</v>
      </c>
      <c r="P266" s="10">
        <f>AVERAGE(P262:P265,P269:P272)</f>
        <v>152.4375</v>
      </c>
      <c r="Q266" s="10">
        <f t="shared" si="25"/>
        <v>150.55896935096152</v>
      </c>
      <c r="R266" s="10">
        <f t="shared" si="26"/>
        <v>181.109373571102</v>
      </c>
      <c r="S266" s="10">
        <f t="shared" si="27"/>
        <v>152.1094970703125</v>
      </c>
      <c r="T266" s="10">
        <f t="shared" si="28"/>
        <v>142.73952141441853</v>
      </c>
      <c r="U266" s="10">
        <f t="shared" si="29"/>
        <v>150.88657226562501</v>
      </c>
      <c r="V266" s="10">
        <f t="shared" si="30"/>
        <v>148.57853025011866</v>
      </c>
      <c r="W266" s="10">
        <f>AVERAGE(W261:W265,W269:W272)</f>
        <v>154.95555555555558</v>
      </c>
      <c r="X266" s="10">
        <f>AVERAGE(X262:X265,X269:X272)</f>
        <v>143.41249999999999</v>
      </c>
      <c r="Y266" s="10">
        <f t="shared" si="31"/>
        <v>146.8560791015625</v>
      </c>
      <c r="Z266" s="10">
        <f t="shared" si="32"/>
        <v>148.408044885706</v>
      </c>
      <c r="AA266" s="10">
        <f>AVERAGE(AA262:AA265,AA269:AA272)</f>
        <v>152.625</v>
      </c>
      <c r="AB266" s="10">
        <f t="shared" si="33"/>
        <v>134.7042236328125</v>
      </c>
      <c r="AC266" s="10">
        <f t="shared" si="36"/>
        <v>147.00045724737083</v>
      </c>
      <c r="AD266" s="10">
        <f t="shared" si="36"/>
        <v>157.20490778844689</v>
      </c>
      <c r="AE266" s="10">
        <f t="shared" si="34"/>
        <v>150.01044921874998</v>
      </c>
      <c r="AF266" s="10">
        <f t="shared" si="35"/>
        <v>148.50545323306039</v>
      </c>
      <c r="AG266" s="10">
        <f t="shared" si="37"/>
        <v>146.6849365234375</v>
      </c>
      <c r="AH266" s="10">
        <f t="shared" si="37"/>
        <v>151.20888671874999</v>
      </c>
      <c r="AI266" s="9">
        <f>(AH266-AH263)/AH263*100</f>
        <v>0.57125821000997679</v>
      </c>
    </row>
    <row r="267" spans="1:35" x14ac:dyDescent="0.2">
      <c r="A267" s="1" t="s">
        <v>33</v>
      </c>
      <c r="B267" s="1">
        <v>2020</v>
      </c>
      <c r="C267" s="1" t="s">
        <v>38</v>
      </c>
      <c r="D267" s="10">
        <f>AVERAGE(D263:D266,D270:D273)</f>
        <v>149.97968750000001</v>
      </c>
      <c r="E267" s="10">
        <f t="shared" si="23"/>
        <v>188.19186706542968</v>
      </c>
      <c r="F267" s="10">
        <f t="shared" si="39"/>
        <v>150.95781249999999</v>
      </c>
      <c r="G267" s="10">
        <f t="shared" si="39"/>
        <v>154.25468750000002</v>
      </c>
      <c r="H267" s="10">
        <f t="shared" si="39"/>
        <v>134.89687500000002</v>
      </c>
      <c r="I267" s="10">
        <f t="shared" si="39"/>
        <v>148.91875000000002</v>
      </c>
      <c r="J267" s="10">
        <f t="shared" si="39"/>
        <v>165.10781250000002</v>
      </c>
      <c r="K267" s="10">
        <f t="shared" si="39"/>
        <v>150.76249999999999</v>
      </c>
      <c r="L267" s="10">
        <f t="shared" si="39"/>
        <v>117.215625</v>
      </c>
      <c r="M267" s="10">
        <f t="shared" si="39"/>
        <v>158.03906249999997</v>
      </c>
      <c r="N267" s="10">
        <f t="shared" si="39"/>
        <v>137.546875</v>
      </c>
      <c r="O267" s="10">
        <f t="shared" si="24"/>
        <v>161.4611846923828</v>
      </c>
      <c r="P267" s="10">
        <f>AVERAGE(P263:P266,P270:P273)</f>
        <v>153.46718749999999</v>
      </c>
      <c r="Q267" s="10">
        <f t="shared" si="25"/>
        <v>151.59999436598559</v>
      </c>
      <c r="R267" s="10">
        <f t="shared" si="26"/>
        <v>182.2326373012244</v>
      </c>
      <c r="S267" s="10">
        <f t="shared" si="27"/>
        <v>151.63568420410155</v>
      </c>
      <c r="T267" s="10">
        <f t="shared" si="28"/>
        <v>142.09946823824282</v>
      </c>
      <c r="U267" s="10">
        <f t="shared" si="29"/>
        <v>150.23489379882813</v>
      </c>
      <c r="V267" s="10">
        <f t="shared" si="30"/>
        <v>147.99001541372417</v>
      </c>
      <c r="W267" s="10">
        <f>AVERAGE(W262:W266,W270:W273)</f>
        <v>155.00617283950621</v>
      </c>
      <c r="X267" s="10">
        <f>AVERAGE(X263:X266,X270:X273)</f>
        <v>141.75156250000001</v>
      </c>
      <c r="Y267" s="10">
        <f t="shared" si="31"/>
        <v>146.01308898925782</v>
      </c>
      <c r="Z267" s="10">
        <f t="shared" si="32"/>
        <v>147.59027477625469</v>
      </c>
      <c r="AA267" s="10">
        <f>AVERAGE(AA263:AA266,AA270:AA273)</f>
        <v>151.40312499999999</v>
      </c>
      <c r="AB267" s="10">
        <f t="shared" si="33"/>
        <v>134.36725158691405</v>
      </c>
      <c r="AC267" s="10">
        <f t="shared" si="36"/>
        <v>146.56717471930091</v>
      </c>
      <c r="AD267" s="10">
        <f t="shared" si="36"/>
        <v>156.96100865382988</v>
      </c>
      <c r="AE267" s="10">
        <f t="shared" si="34"/>
        <v>151.11175537109375</v>
      </c>
      <c r="AF267" s="10">
        <f t="shared" si="35"/>
        <v>148.83946504519733</v>
      </c>
      <c r="AG267" s="10">
        <f t="shared" si="37"/>
        <v>146.18305358886718</v>
      </c>
      <c r="AH267" s="10">
        <f t="shared" si="37"/>
        <v>151.55999755859375</v>
      </c>
      <c r="AI267" s="9">
        <f t="shared" si="38"/>
        <v>0.85929214064383885</v>
      </c>
    </row>
    <row r="268" spans="1:35" x14ac:dyDescent="0.2">
      <c r="A268" s="1" t="s">
        <v>34</v>
      </c>
      <c r="B268" s="1">
        <v>2020</v>
      </c>
      <c r="C268" s="1" t="s">
        <v>38</v>
      </c>
      <c r="D268" s="10">
        <f>AVERAGE(D264:D267,D271:D274)</f>
        <v>149.93964843749998</v>
      </c>
      <c r="E268" s="10">
        <f t="shared" si="23"/>
        <v>188.46741294860843</v>
      </c>
      <c r="F268" s="10">
        <f>AVERAGE(F264:F267,F271:F274)</f>
        <v>151.06503906250001</v>
      </c>
      <c r="G268" s="10">
        <f t="shared" si="39"/>
        <v>154.07402343750002</v>
      </c>
      <c r="H268" s="10">
        <f t="shared" si="39"/>
        <v>135.04648437500001</v>
      </c>
      <c r="I268" s="10">
        <f t="shared" si="39"/>
        <v>148.54609375000001</v>
      </c>
      <c r="J268" s="10">
        <f t="shared" si="39"/>
        <v>163.5712890625</v>
      </c>
      <c r="K268" s="10">
        <f t="shared" si="39"/>
        <v>150.69531250000003</v>
      </c>
      <c r="L268" s="10">
        <f t="shared" si="39"/>
        <v>116.63007812500001</v>
      </c>
      <c r="M268" s="10">
        <f>AVERAGE(M264:M267,M271:M274)</f>
        <v>158.0439453125</v>
      </c>
      <c r="N268" s="10">
        <f t="shared" si="39"/>
        <v>137.81523437500002</v>
      </c>
      <c r="O268" s="10">
        <f t="shared" si="24"/>
        <v>161.64227027893065</v>
      </c>
      <c r="P268" s="10">
        <f>AVERAGE(P264:P267,P271:P274)</f>
        <v>153.51308593749999</v>
      </c>
      <c r="Q268" s="10">
        <f t="shared" si="25"/>
        <v>151.46537827711839</v>
      </c>
      <c r="R268" s="10">
        <f t="shared" si="26"/>
        <v>182.22144885321234</v>
      </c>
      <c r="S268" s="10">
        <f t="shared" si="27"/>
        <v>152.11983222961425</v>
      </c>
      <c r="T268" s="10">
        <f t="shared" si="28"/>
        <v>143.53150791903525</v>
      </c>
      <c r="U268" s="10">
        <f t="shared" si="29"/>
        <v>150.76113052368163</v>
      </c>
      <c r="V268" s="10">
        <f t="shared" si="30"/>
        <v>148.80415689077705</v>
      </c>
      <c r="W268" s="10">
        <f>AVERAGE(W263:W267,W271:W274)</f>
        <v>155.062414266118</v>
      </c>
      <c r="X268" s="10">
        <f>AVERAGE(X264:X267,X271:X274)</f>
        <v>141.5205078125</v>
      </c>
      <c r="Y268" s="10">
        <f t="shared" si="31"/>
        <v>146.90066261291506</v>
      </c>
      <c r="Z268" s="10">
        <f t="shared" si="32"/>
        <v>147.82786156384438</v>
      </c>
      <c r="AA268" s="10">
        <f>AVERAGE(AA264:AA267,AA271:AA274)</f>
        <v>151.82851562499999</v>
      </c>
      <c r="AB268" s="10">
        <f t="shared" si="33"/>
        <v>135.63034553527831</v>
      </c>
      <c r="AC268" s="10">
        <f t="shared" si="36"/>
        <v>147.48204598440844</v>
      </c>
      <c r="AD268" s="10">
        <f t="shared" si="36"/>
        <v>157.93692319561342</v>
      </c>
      <c r="AE268" s="10">
        <f t="shared" si="34"/>
        <v>151.74447479248047</v>
      </c>
      <c r="AF268" s="10">
        <f t="shared" si="35"/>
        <v>149.61326038844447</v>
      </c>
      <c r="AG268" s="10">
        <f t="shared" si="37"/>
        <v>147.09499778747559</v>
      </c>
      <c r="AH268" s="10">
        <f t="shared" si="37"/>
        <v>152.098747253418</v>
      </c>
      <c r="AI268" s="9">
        <f t="shared" si="38"/>
        <v>1.0943023301476582</v>
      </c>
    </row>
    <row r="269" spans="1:35" x14ac:dyDescent="0.2">
      <c r="A269" s="1" t="s">
        <v>30</v>
      </c>
      <c r="B269" s="1">
        <v>2020</v>
      </c>
      <c r="C269" s="1" t="s">
        <v>39</v>
      </c>
      <c r="D269" s="10">
        <v>148.19999999999999</v>
      </c>
      <c r="E269" s="10">
        <v>190.3</v>
      </c>
      <c r="F269" s="10">
        <v>149.4</v>
      </c>
      <c r="G269" s="10">
        <v>153.30000000000001</v>
      </c>
      <c r="H269" s="10">
        <v>138.19999999999999</v>
      </c>
      <c r="I269" s="10">
        <v>143.19999999999999</v>
      </c>
      <c r="J269" s="10">
        <v>148.9</v>
      </c>
      <c r="K269" s="10">
        <v>150.30000000000001</v>
      </c>
      <c r="L269" s="10">
        <v>113.2</v>
      </c>
      <c r="M269" s="10">
        <v>159.80000000000001</v>
      </c>
      <c r="N269" s="10">
        <v>142.1</v>
      </c>
      <c r="O269" s="10">
        <v>161.80000000000001</v>
      </c>
      <c r="P269" s="10">
        <v>152.30000000000001</v>
      </c>
      <c r="Q269" s="10">
        <f t="shared" si="25"/>
        <v>150.07692307692307</v>
      </c>
      <c r="R269" s="10">
        <v>182.4</v>
      </c>
      <c r="S269" s="10">
        <v>154.69999999999999</v>
      </c>
      <c r="T269" s="10">
        <v>150</v>
      </c>
      <c r="U269" s="10">
        <v>154.1</v>
      </c>
      <c r="V269" s="10">
        <f t="shared" si="30"/>
        <v>152.93333333333331</v>
      </c>
      <c r="W269" s="10">
        <v>154.69999999999999</v>
      </c>
      <c r="X269" s="10">
        <v>144.9</v>
      </c>
      <c r="Y269" s="10">
        <v>151.69999999999999</v>
      </c>
      <c r="Z269" s="10">
        <f t="shared" si="32"/>
        <v>150.43333333333334</v>
      </c>
      <c r="AA269" s="10">
        <v>158.19999999999999</v>
      </c>
      <c r="AB269" s="10">
        <v>141.4</v>
      </c>
      <c r="AC269" s="10">
        <v>153.19999999999999</v>
      </c>
      <c r="AD269" s="10">
        <v>161.80000000000001</v>
      </c>
      <c r="AE269" s="10">
        <v>151.19999999999999</v>
      </c>
      <c r="AF269" s="10">
        <f t="shared" si="35"/>
        <v>152.19999999999999</v>
      </c>
      <c r="AG269" s="10">
        <v>151.69999999999999</v>
      </c>
      <c r="AH269" s="10">
        <v>152.69999999999999</v>
      </c>
      <c r="AI269" s="9">
        <f t="shared" si="38"/>
        <v>0.98612807329471286</v>
      </c>
    </row>
    <row r="270" spans="1:35" x14ac:dyDescent="0.2">
      <c r="A270" s="1" t="s">
        <v>33</v>
      </c>
      <c r="B270" s="1">
        <v>2020</v>
      </c>
      <c r="C270" s="1" t="s">
        <v>39</v>
      </c>
      <c r="D270" s="10">
        <v>152.69999999999999</v>
      </c>
      <c r="E270" s="10">
        <v>197</v>
      </c>
      <c r="F270" s="10">
        <v>154.6</v>
      </c>
      <c r="G270" s="10">
        <v>153.4</v>
      </c>
      <c r="H270" s="10">
        <v>132.9</v>
      </c>
      <c r="I270" s="10">
        <v>151.80000000000001</v>
      </c>
      <c r="J270" s="10">
        <v>171.2</v>
      </c>
      <c r="K270" s="10">
        <v>152</v>
      </c>
      <c r="L270" s="10">
        <v>116.3</v>
      </c>
      <c r="M270" s="10">
        <v>158.80000000000001</v>
      </c>
      <c r="N270" s="10">
        <v>135.6</v>
      </c>
      <c r="O270" s="10">
        <v>161.69999999999999</v>
      </c>
      <c r="P270" s="10">
        <v>157</v>
      </c>
      <c r="Q270" s="10">
        <f t="shared" si="25"/>
        <v>153.46153846153845</v>
      </c>
      <c r="R270" s="10">
        <v>186.7</v>
      </c>
      <c r="S270" s="10">
        <v>149.1</v>
      </c>
      <c r="T270" s="10">
        <v>136.6</v>
      </c>
      <c r="U270" s="10">
        <v>147.19999999999999</v>
      </c>
      <c r="V270" s="10">
        <f t="shared" si="30"/>
        <v>144.29999999999998</v>
      </c>
      <c r="W270" s="10">
        <v>154.69999999999999</v>
      </c>
      <c r="X270" s="10">
        <v>137.1</v>
      </c>
      <c r="Y270" s="10">
        <v>140.4</v>
      </c>
      <c r="Z270" s="10">
        <f t="shared" si="32"/>
        <v>144.06666666666663</v>
      </c>
      <c r="AA270" s="10">
        <v>148.1</v>
      </c>
      <c r="AB270" s="10">
        <v>129.30000000000001</v>
      </c>
      <c r="AC270" s="10">
        <v>144.5</v>
      </c>
      <c r="AD270" s="10">
        <v>152.5</v>
      </c>
      <c r="AE270" s="10">
        <v>152.19999999999999</v>
      </c>
      <c r="AF270" s="10">
        <f t="shared" si="35"/>
        <v>148.35</v>
      </c>
      <c r="AG270" s="10">
        <v>142</v>
      </c>
      <c r="AH270" s="10">
        <v>150.80000000000001</v>
      </c>
      <c r="AI270" s="9">
        <f t="shared" si="38"/>
        <v>-0.50144996756147364</v>
      </c>
    </row>
    <row r="271" spans="1:35" x14ac:dyDescent="0.2">
      <c r="A271" s="1" t="s">
        <v>34</v>
      </c>
      <c r="B271" s="1">
        <v>2020</v>
      </c>
      <c r="C271" s="1" t="s">
        <v>39</v>
      </c>
      <c r="D271" s="10">
        <v>149.6</v>
      </c>
      <c r="E271" s="10">
        <v>192.7</v>
      </c>
      <c r="F271" s="10">
        <v>151.4</v>
      </c>
      <c r="G271" s="10">
        <v>153.30000000000001</v>
      </c>
      <c r="H271" s="10">
        <v>136.30000000000001</v>
      </c>
      <c r="I271" s="10">
        <v>147.19999999999999</v>
      </c>
      <c r="J271" s="10">
        <v>156.5</v>
      </c>
      <c r="K271" s="10">
        <v>150.9</v>
      </c>
      <c r="L271" s="10">
        <v>114.2</v>
      </c>
      <c r="M271" s="10">
        <v>159.5</v>
      </c>
      <c r="N271" s="10">
        <v>139.4</v>
      </c>
      <c r="O271" s="10">
        <v>161.80000000000001</v>
      </c>
      <c r="P271" s="10">
        <v>154</v>
      </c>
      <c r="Q271" s="10">
        <f t="shared" si="25"/>
        <v>151.2923076923077</v>
      </c>
      <c r="R271" s="10">
        <v>183.5</v>
      </c>
      <c r="S271" s="10">
        <v>152.5</v>
      </c>
      <c r="T271" s="10">
        <v>144.4</v>
      </c>
      <c r="U271" s="10">
        <v>151.4</v>
      </c>
      <c r="V271" s="10">
        <f t="shared" si="30"/>
        <v>149.43333333333331</v>
      </c>
      <c r="W271" s="10">
        <v>154.69999999999999</v>
      </c>
      <c r="X271" s="10">
        <v>141.9</v>
      </c>
      <c r="Y271" s="10">
        <v>146.4</v>
      </c>
      <c r="Z271" s="10">
        <f t="shared" si="32"/>
        <v>147.66666666666666</v>
      </c>
      <c r="AA271" s="10">
        <v>154.4</v>
      </c>
      <c r="AB271" s="10">
        <v>135</v>
      </c>
      <c r="AC271" s="10">
        <v>148.30000000000001</v>
      </c>
      <c r="AD271" s="10">
        <v>156.4</v>
      </c>
      <c r="AE271" s="10">
        <v>151.6</v>
      </c>
      <c r="AF271" s="10">
        <f t="shared" si="35"/>
        <v>149.94999999999999</v>
      </c>
      <c r="AG271" s="10">
        <v>147</v>
      </c>
      <c r="AH271" s="10">
        <v>151.80000000000001</v>
      </c>
      <c r="AI271" s="9">
        <f t="shared" si="38"/>
        <v>-0.19641664301168152</v>
      </c>
    </row>
    <row r="272" spans="1:35" x14ac:dyDescent="0.2">
      <c r="A272" s="1" t="s">
        <v>30</v>
      </c>
      <c r="B272" s="1">
        <v>2020</v>
      </c>
      <c r="C272" s="1" t="s">
        <v>40</v>
      </c>
      <c r="D272" s="10">
        <v>148.19999999999999</v>
      </c>
      <c r="E272" s="10">
        <v>190.3</v>
      </c>
      <c r="F272" s="10">
        <v>149.4</v>
      </c>
      <c r="G272" s="10">
        <v>153.30000000000001</v>
      </c>
      <c r="H272" s="10">
        <v>138.19999999999999</v>
      </c>
      <c r="I272" s="10">
        <v>143.19999999999999</v>
      </c>
      <c r="J272" s="10">
        <v>148.9</v>
      </c>
      <c r="K272" s="10">
        <v>150.30000000000001</v>
      </c>
      <c r="L272" s="10">
        <v>113.2</v>
      </c>
      <c r="M272" s="10">
        <v>159.80000000000001</v>
      </c>
      <c r="N272" s="10">
        <v>142.1</v>
      </c>
      <c r="O272" s="10">
        <v>161.80000000000001</v>
      </c>
      <c r="P272" s="10">
        <v>152.30000000000001</v>
      </c>
      <c r="Q272" s="10">
        <f t="shared" si="25"/>
        <v>150.07692307692307</v>
      </c>
      <c r="R272" s="10">
        <v>182.4</v>
      </c>
      <c r="S272" s="10">
        <v>154.69999999999999</v>
      </c>
      <c r="T272" s="10">
        <v>150</v>
      </c>
      <c r="U272" s="10">
        <v>154.1</v>
      </c>
      <c r="V272" s="10">
        <f t="shared" si="30"/>
        <v>152.93333333333331</v>
      </c>
      <c r="W272" s="10">
        <v>154.69999999999999</v>
      </c>
      <c r="X272" s="10">
        <v>144.9</v>
      </c>
      <c r="Y272" s="10">
        <v>151.69999999999999</v>
      </c>
      <c r="Z272" s="10">
        <f t="shared" si="32"/>
        <v>150.43333333333334</v>
      </c>
      <c r="AA272" s="10">
        <v>158.19999999999999</v>
      </c>
      <c r="AB272" s="10">
        <v>141.4</v>
      </c>
      <c r="AC272" s="10">
        <v>153.19999999999999</v>
      </c>
      <c r="AD272" s="10">
        <v>161.80000000000001</v>
      </c>
      <c r="AE272" s="10">
        <v>151.19999999999999</v>
      </c>
      <c r="AF272" s="10">
        <f t="shared" si="35"/>
        <v>152.19999999999999</v>
      </c>
      <c r="AG272" s="10">
        <v>151.69999999999999</v>
      </c>
      <c r="AH272" s="10">
        <v>152.69999999999999</v>
      </c>
      <c r="AI272" s="9">
        <f t="shared" si="38"/>
        <v>0</v>
      </c>
    </row>
    <row r="273" spans="1:35" x14ac:dyDescent="0.2">
      <c r="A273" s="1" t="s">
        <v>33</v>
      </c>
      <c r="B273" s="1">
        <v>2020</v>
      </c>
      <c r="C273" s="1" t="s">
        <v>40</v>
      </c>
      <c r="D273" s="10">
        <v>152.69999999999999</v>
      </c>
      <c r="E273" s="10">
        <v>197</v>
      </c>
      <c r="F273" s="10">
        <v>154.6</v>
      </c>
      <c r="G273" s="10">
        <v>153.4</v>
      </c>
      <c r="H273" s="10">
        <v>132.9</v>
      </c>
      <c r="I273" s="10">
        <v>151.80000000000001</v>
      </c>
      <c r="J273" s="10">
        <v>171.2</v>
      </c>
      <c r="K273" s="10">
        <v>152</v>
      </c>
      <c r="L273" s="10">
        <v>116.3</v>
      </c>
      <c r="M273" s="10">
        <v>158.80000000000001</v>
      </c>
      <c r="N273" s="10">
        <v>135.6</v>
      </c>
      <c r="O273" s="10">
        <v>161.69999999999999</v>
      </c>
      <c r="P273" s="10">
        <v>157</v>
      </c>
      <c r="Q273" s="10">
        <f t="shared" si="25"/>
        <v>153.46153846153845</v>
      </c>
      <c r="R273" s="10">
        <v>186.7</v>
      </c>
      <c r="S273" s="10">
        <v>149.1</v>
      </c>
      <c r="T273" s="10">
        <v>136.6</v>
      </c>
      <c r="U273" s="10">
        <v>147.19999999999999</v>
      </c>
      <c r="V273" s="10">
        <f t="shared" si="30"/>
        <v>144.29999999999998</v>
      </c>
      <c r="W273" s="10">
        <v>154.69999999999999</v>
      </c>
      <c r="X273" s="10">
        <v>137.1</v>
      </c>
      <c r="Y273" s="10">
        <v>140.4</v>
      </c>
      <c r="Z273" s="10">
        <f t="shared" si="32"/>
        <v>144.06666666666663</v>
      </c>
      <c r="AA273" s="10">
        <v>148.1</v>
      </c>
      <c r="AB273" s="10">
        <v>129.30000000000001</v>
      </c>
      <c r="AC273" s="10">
        <v>144.5</v>
      </c>
      <c r="AD273" s="10">
        <v>152.5</v>
      </c>
      <c r="AE273" s="10">
        <v>152.19999999999999</v>
      </c>
      <c r="AF273" s="10">
        <f t="shared" si="35"/>
        <v>148.35</v>
      </c>
      <c r="AG273" s="10">
        <v>142</v>
      </c>
      <c r="AH273" s="10">
        <v>150.80000000000001</v>
      </c>
      <c r="AI273" s="9">
        <f t="shared" si="38"/>
        <v>0</v>
      </c>
    </row>
    <row r="274" spans="1:35" x14ac:dyDescent="0.2">
      <c r="A274" s="1" t="s">
        <v>34</v>
      </c>
      <c r="B274" s="1">
        <v>2020</v>
      </c>
      <c r="C274" s="1" t="s">
        <v>40</v>
      </c>
      <c r="D274" s="10">
        <v>149.6</v>
      </c>
      <c r="E274" s="10">
        <v>192.7</v>
      </c>
      <c r="F274" s="10">
        <v>151.4</v>
      </c>
      <c r="G274" s="10">
        <v>153.30000000000001</v>
      </c>
      <c r="H274" s="10">
        <v>136.30000000000001</v>
      </c>
      <c r="I274" s="10">
        <v>147.19999999999999</v>
      </c>
      <c r="J274" s="10">
        <v>156.5</v>
      </c>
      <c r="K274" s="10">
        <v>150.9</v>
      </c>
      <c r="L274" s="10">
        <v>114.2</v>
      </c>
      <c r="M274" s="10">
        <v>159.5</v>
      </c>
      <c r="N274" s="10">
        <v>139.4</v>
      </c>
      <c r="O274" s="10">
        <v>161.80000000000001</v>
      </c>
      <c r="P274" s="10">
        <v>154</v>
      </c>
      <c r="Q274" s="10">
        <f t="shared" si="25"/>
        <v>151.2923076923077</v>
      </c>
      <c r="R274" s="10">
        <v>183.5</v>
      </c>
      <c r="S274" s="10">
        <v>152.5</v>
      </c>
      <c r="T274" s="10">
        <v>144.4</v>
      </c>
      <c r="U274" s="10">
        <v>151.4</v>
      </c>
      <c r="V274" s="10">
        <f t="shared" si="30"/>
        <v>149.43333333333331</v>
      </c>
      <c r="W274" s="10">
        <v>154.69999999999999</v>
      </c>
      <c r="X274" s="10">
        <v>141.9</v>
      </c>
      <c r="Y274" s="10">
        <v>146.4</v>
      </c>
      <c r="Z274" s="10">
        <f t="shared" si="32"/>
        <v>147.66666666666666</v>
      </c>
      <c r="AA274" s="10">
        <v>154.4</v>
      </c>
      <c r="AB274" s="10">
        <v>135</v>
      </c>
      <c r="AC274" s="10">
        <v>148.30000000000001</v>
      </c>
      <c r="AD274" s="10">
        <v>156.4</v>
      </c>
      <c r="AE274" s="10">
        <v>151.6</v>
      </c>
      <c r="AF274" s="10">
        <f t="shared" si="35"/>
        <v>149.94999999999999</v>
      </c>
      <c r="AG274" s="10">
        <v>147</v>
      </c>
      <c r="AH274" s="10">
        <v>151.80000000000001</v>
      </c>
      <c r="AI274" s="9">
        <f t="shared" si="38"/>
        <v>0</v>
      </c>
    </row>
    <row r="275" spans="1:35" x14ac:dyDescent="0.2">
      <c r="A275" s="1" t="s">
        <v>30</v>
      </c>
      <c r="B275" s="1">
        <v>2020</v>
      </c>
      <c r="C275" s="1" t="s">
        <v>41</v>
      </c>
      <c r="D275" s="10">
        <v>147.6</v>
      </c>
      <c r="E275" s="10">
        <v>187.2</v>
      </c>
      <c r="F275" s="10">
        <v>148.4</v>
      </c>
      <c r="G275" s="10">
        <v>153.30000000000001</v>
      </c>
      <c r="H275" s="10">
        <v>139.80000000000001</v>
      </c>
      <c r="I275" s="10">
        <v>146.9</v>
      </c>
      <c r="J275" s="10">
        <v>171</v>
      </c>
      <c r="K275" s="10">
        <v>149.9</v>
      </c>
      <c r="L275" s="10">
        <v>114.2</v>
      </c>
      <c r="M275" s="10">
        <v>160</v>
      </c>
      <c r="N275" s="10">
        <v>143.5</v>
      </c>
      <c r="O275" s="10">
        <v>161.5</v>
      </c>
      <c r="P275" s="10">
        <v>155.30000000000001</v>
      </c>
      <c r="Q275" s="10">
        <f t="shared" si="25"/>
        <v>152.19999999999999</v>
      </c>
      <c r="R275" s="10">
        <v>180.9</v>
      </c>
      <c r="S275" s="10">
        <v>155.1</v>
      </c>
      <c r="T275" s="10">
        <v>149.30000000000001</v>
      </c>
      <c r="U275" s="10">
        <v>154.30000000000001</v>
      </c>
      <c r="V275" s="10">
        <f t="shared" si="30"/>
        <v>152.9</v>
      </c>
      <c r="W275" s="10">
        <v>155.5</v>
      </c>
      <c r="X275" s="10">
        <v>145.80000000000001</v>
      </c>
      <c r="Y275" s="10">
        <v>151.9</v>
      </c>
      <c r="Z275" s="10">
        <f t="shared" si="32"/>
        <v>151.06666666666669</v>
      </c>
      <c r="AA275" s="10">
        <v>158.80000000000001</v>
      </c>
      <c r="AB275" s="10">
        <v>143.6</v>
      </c>
      <c r="AC275" s="10">
        <v>152.19999999999999</v>
      </c>
      <c r="AD275" s="10">
        <v>162.69999999999999</v>
      </c>
      <c r="AE275" s="10">
        <v>153.6</v>
      </c>
      <c r="AF275" s="10">
        <f t="shared" si="35"/>
        <v>152.89999999999998</v>
      </c>
      <c r="AG275" s="10">
        <v>153</v>
      </c>
      <c r="AH275" s="10">
        <v>154.69999999999999</v>
      </c>
      <c r="AI275" s="9">
        <f t="shared" si="38"/>
        <v>1.3097576948264573</v>
      </c>
    </row>
    <row r="276" spans="1:35" x14ac:dyDescent="0.2">
      <c r="A276" s="1" t="s">
        <v>33</v>
      </c>
      <c r="B276" s="1">
        <v>2020</v>
      </c>
      <c r="C276" s="1" t="s">
        <v>41</v>
      </c>
      <c r="D276" s="10">
        <v>151.6</v>
      </c>
      <c r="E276" s="10">
        <v>197.8</v>
      </c>
      <c r="F276" s="10">
        <v>154.5</v>
      </c>
      <c r="G276" s="10">
        <v>153.4</v>
      </c>
      <c r="H276" s="10">
        <v>133.4</v>
      </c>
      <c r="I276" s="10">
        <v>154.5</v>
      </c>
      <c r="J276" s="10">
        <v>191.9</v>
      </c>
      <c r="K276" s="10">
        <v>151.30000000000001</v>
      </c>
      <c r="L276" s="10">
        <v>116.8</v>
      </c>
      <c r="M276" s="10">
        <v>160</v>
      </c>
      <c r="N276" s="10">
        <v>136.5</v>
      </c>
      <c r="O276" s="10">
        <v>163.30000000000001</v>
      </c>
      <c r="P276" s="10">
        <v>159.9</v>
      </c>
      <c r="Q276" s="10">
        <f t="shared" si="25"/>
        <v>155.76153846153846</v>
      </c>
      <c r="R276" s="10">
        <v>187.2</v>
      </c>
      <c r="S276" s="10">
        <v>150</v>
      </c>
      <c r="T276" s="10">
        <v>135.19999999999999</v>
      </c>
      <c r="U276" s="10">
        <v>147.80000000000001</v>
      </c>
      <c r="V276" s="10">
        <f t="shared" si="30"/>
        <v>144.33333333333334</v>
      </c>
      <c r="W276" s="10">
        <v>155.5</v>
      </c>
      <c r="X276" s="10">
        <v>138.30000000000001</v>
      </c>
      <c r="Y276" s="10">
        <v>144.5</v>
      </c>
      <c r="Z276" s="10">
        <f t="shared" si="32"/>
        <v>146.1</v>
      </c>
      <c r="AA276" s="10">
        <v>148.69999999999999</v>
      </c>
      <c r="AB276" s="10">
        <v>133.9</v>
      </c>
      <c r="AC276" s="10">
        <v>141.19999999999999</v>
      </c>
      <c r="AD276" s="10">
        <v>155.5</v>
      </c>
      <c r="AE276" s="10">
        <v>155.19999999999999</v>
      </c>
      <c r="AF276" s="10">
        <f t="shared" si="35"/>
        <v>148.19999999999999</v>
      </c>
      <c r="AG276" s="10">
        <v>144.80000000000001</v>
      </c>
      <c r="AH276" s="10">
        <v>152.9</v>
      </c>
      <c r="AI276" s="9">
        <f t="shared" si="38"/>
        <v>1.3925729442970782</v>
      </c>
    </row>
    <row r="277" spans="1:35" x14ac:dyDescent="0.2">
      <c r="A277" s="1" t="s">
        <v>34</v>
      </c>
      <c r="B277" s="1">
        <v>2020</v>
      </c>
      <c r="C277" s="1" t="s">
        <v>41</v>
      </c>
      <c r="D277" s="10">
        <v>148.9</v>
      </c>
      <c r="E277" s="10">
        <v>190.9</v>
      </c>
      <c r="F277" s="10">
        <v>150.80000000000001</v>
      </c>
      <c r="G277" s="10">
        <v>153.30000000000001</v>
      </c>
      <c r="H277" s="10">
        <v>137.4</v>
      </c>
      <c r="I277" s="10">
        <v>150.4</v>
      </c>
      <c r="J277" s="10">
        <v>178.1</v>
      </c>
      <c r="K277" s="10">
        <v>150.4</v>
      </c>
      <c r="L277" s="10">
        <v>115.1</v>
      </c>
      <c r="M277" s="10">
        <v>160</v>
      </c>
      <c r="N277" s="10">
        <v>140.6</v>
      </c>
      <c r="O277" s="10">
        <v>162.30000000000001</v>
      </c>
      <c r="P277" s="10">
        <v>157</v>
      </c>
      <c r="Q277" s="10">
        <f t="shared" si="25"/>
        <v>153.47692307692307</v>
      </c>
      <c r="R277" s="10">
        <v>182.6</v>
      </c>
      <c r="S277" s="10">
        <v>153.1</v>
      </c>
      <c r="T277" s="10">
        <v>143.4</v>
      </c>
      <c r="U277" s="10">
        <v>151.69999999999999</v>
      </c>
      <c r="V277" s="10">
        <f t="shared" si="30"/>
        <v>149.4</v>
      </c>
      <c r="W277" s="10">
        <v>155.5</v>
      </c>
      <c r="X277" s="10">
        <v>143</v>
      </c>
      <c r="Y277" s="10">
        <v>148.4</v>
      </c>
      <c r="Z277" s="10">
        <f t="shared" si="32"/>
        <v>148.96666666666667</v>
      </c>
      <c r="AA277" s="10">
        <v>155</v>
      </c>
      <c r="AB277" s="10">
        <v>138.5</v>
      </c>
      <c r="AC277" s="10">
        <v>146</v>
      </c>
      <c r="AD277" s="10">
        <v>158.5</v>
      </c>
      <c r="AE277" s="10">
        <v>154.30000000000001</v>
      </c>
      <c r="AF277" s="10">
        <f t="shared" si="35"/>
        <v>150.15</v>
      </c>
      <c r="AG277" s="10">
        <v>149</v>
      </c>
      <c r="AH277" s="10">
        <v>153.9</v>
      </c>
      <c r="AI277" s="9">
        <f t="shared" si="38"/>
        <v>1.3833992094861622</v>
      </c>
    </row>
    <row r="278" spans="1:35" x14ac:dyDescent="0.2">
      <c r="A278" s="1" t="s">
        <v>30</v>
      </c>
      <c r="B278" s="1">
        <v>2020</v>
      </c>
      <c r="C278" s="1" t="s">
        <v>42</v>
      </c>
      <c r="D278" s="10">
        <v>146.9</v>
      </c>
      <c r="E278" s="10">
        <v>183.9</v>
      </c>
      <c r="F278" s="10">
        <v>149.5</v>
      </c>
      <c r="G278" s="10">
        <v>153.4</v>
      </c>
      <c r="H278" s="10">
        <v>140.4</v>
      </c>
      <c r="I278" s="10">
        <v>147</v>
      </c>
      <c r="J278" s="10">
        <v>178.8</v>
      </c>
      <c r="K278" s="10">
        <v>149.30000000000001</v>
      </c>
      <c r="L278" s="10">
        <v>115.1</v>
      </c>
      <c r="M278" s="10">
        <v>160</v>
      </c>
      <c r="N278" s="10">
        <v>145.4</v>
      </c>
      <c r="O278" s="10">
        <v>161.6</v>
      </c>
      <c r="P278" s="10">
        <v>156.1</v>
      </c>
      <c r="Q278" s="10">
        <f t="shared" si="25"/>
        <v>152.87692307692308</v>
      </c>
      <c r="R278" s="10">
        <v>182.9</v>
      </c>
      <c r="S278" s="10">
        <v>155.4</v>
      </c>
      <c r="T278" s="10">
        <v>149.9</v>
      </c>
      <c r="U278" s="10">
        <v>154.6</v>
      </c>
      <c r="V278" s="10">
        <f t="shared" si="30"/>
        <v>153.29999999999998</v>
      </c>
      <c r="W278" s="10">
        <v>156.30000000000001</v>
      </c>
      <c r="X278" s="10">
        <v>146.4</v>
      </c>
      <c r="Y278" s="10">
        <v>151.6</v>
      </c>
      <c r="Z278" s="10">
        <f t="shared" si="32"/>
        <v>151.43333333333337</v>
      </c>
      <c r="AA278" s="10">
        <v>159.1</v>
      </c>
      <c r="AB278" s="10">
        <v>144.6</v>
      </c>
      <c r="AC278" s="10">
        <v>152.80000000000001</v>
      </c>
      <c r="AD278" s="10">
        <v>161.1</v>
      </c>
      <c r="AE278" s="10">
        <v>157.4</v>
      </c>
      <c r="AF278" s="10">
        <f t="shared" si="35"/>
        <v>155.10000000000002</v>
      </c>
      <c r="AG278" s="10">
        <v>153.69999999999999</v>
      </c>
      <c r="AH278" s="10">
        <v>155.4</v>
      </c>
      <c r="AI278" s="9">
        <f t="shared" si="38"/>
        <v>0.45248868778281648</v>
      </c>
    </row>
    <row r="279" spans="1:35" x14ac:dyDescent="0.2">
      <c r="A279" s="1" t="s">
        <v>33</v>
      </c>
      <c r="B279" s="1">
        <v>2020</v>
      </c>
      <c r="C279" s="1" t="s">
        <v>42</v>
      </c>
      <c r="D279" s="10">
        <v>151.5</v>
      </c>
      <c r="E279" s="10">
        <v>193.1</v>
      </c>
      <c r="F279" s="10">
        <v>157.30000000000001</v>
      </c>
      <c r="G279" s="10">
        <v>153.9</v>
      </c>
      <c r="H279" s="10">
        <v>134.4</v>
      </c>
      <c r="I279" s="10">
        <v>155.4</v>
      </c>
      <c r="J279" s="10">
        <v>202</v>
      </c>
      <c r="K279" s="10">
        <v>150.80000000000001</v>
      </c>
      <c r="L279" s="10">
        <v>118.9</v>
      </c>
      <c r="M279" s="10">
        <v>160.9</v>
      </c>
      <c r="N279" s="10">
        <v>137.69999999999999</v>
      </c>
      <c r="O279" s="10">
        <v>164.4</v>
      </c>
      <c r="P279" s="10">
        <v>161.30000000000001</v>
      </c>
      <c r="Q279" s="10">
        <f t="shared" si="25"/>
        <v>157.04615384615386</v>
      </c>
      <c r="R279" s="10">
        <v>188.7</v>
      </c>
      <c r="S279" s="10">
        <v>150.19999999999999</v>
      </c>
      <c r="T279" s="10">
        <v>136.30000000000001</v>
      </c>
      <c r="U279" s="10">
        <v>148.1</v>
      </c>
      <c r="V279" s="10">
        <f t="shared" si="30"/>
        <v>144.86666666666667</v>
      </c>
      <c r="W279" s="10">
        <v>156.30000000000001</v>
      </c>
      <c r="X279" s="10">
        <v>137.19999999999999</v>
      </c>
      <c r="Y279" s="10">
        <v>145.4</v>
      </c>
      <c r="Z279" s="10">
        <f t="shared" si="32"/>
        <v>146.29999999999998</v>
      </c>
      <c r="AA279" s="10">
        <v>150</v>
      </c>
      <c r="AB279" s="10">
        <v>135.1</v>
      </c>
      <c r="AC279" s="10">
        <v>141.80000000000001</v>
      </c>
      <c r="AD279" s="10">
        <v>154.9</v>
      </c>
      <c r="AE279" s="10">
        <v>159.80000000000001</v>
      </c>
      <c r="AF279" s="10">
        <f t="shared" si="35"/>
        <v>150.80000000000001</v>
      </c>
      <c r="AG279" s="10">
        <v>146</v>
      </c>
      <c r="AH279" s="10">
        <v>154</v>
      </c>
      <c r="AI279" s="9">
        <f t="shared" si="38"/>
        <v>0.71942446043165087</v>
      </c>
    </row>
    <row r="280" spans="1:35" x14ac:dyDescent="0.2">
      <c r="A280" s="1" t="s">
        <v>34</v>
      </c>
      <c r="B280" s="1">
        <v>2020</v>
      </c>
      <c r="C280" s="1" t="s">
        <v>42</v>
      </c>
      <c r="D280" s="10">
        <v>148.4</v>
      </c>
      <c r="E280" s="10">
        <v>187.1</v>
      </c>
      <c r="F280" s="10">
        <v>152.5</v>
      </c>
      <c r="G280" s="10">
        <v>153.6</v>
      </c>
      <c r="H280" s="10">
        <v>138.19999999999999</v>
      </c>
      <c r="I280" s="10">
        <v>150.9</v>
      </c>
      <c r="J280" s="10">
        <v>186.7</v>
      </c>
      <c r="K280" s="10">
        <v>149.80000000000001</v>
      </c>
      <c r="L280" s="10">
        <v>116.4</v>
      </c>
      <c r="M280" s="10">
        <v>160.30000000000001</v>
      </c>
      <c r="N280" s="10">
        <v>142.19999999999999</v>
      </c>
      <c r="O280" s="10">
        <v>162.9</v>
      </c>
      <c r="P280" s="10">
        <v>158</v>
      </c>
      <c r="Q280" s="10">
        <f t="shared" si="25"/>
        <v>154.38461538461539</v>
      </c>
      <c r="R280" s="10">
        <v>184.4</v>
      </c>
      <c r="S280" s="10">
        <v>153.4</v>
      </c>
      <c r="T280" s="10">
        <v>144.30000000000001</v>
      </c>
      <c r="U280" s="10">
        <v>152</v>
      </c>
      <c r="V280" s="10">
        <f t="shared" si="30"/>
        <v>149.9</v>
      </c>
      <c r="W280" s="10">
        <v>156.30000000000001</v>
      </c>
      <c r="X280" s="10">
        <v>142.9</v>
      </c>
      <c r="Y280" s="10">
        <v>148.69999999999999</v>
      </c>
      <c r="Z280" s="10">
        <f t="shared" si="32"/>
        <v>149.30000000000001</v>
      </c>
      <c r="AA280" s="10">
        <v>155.6</v>
      </c>
      <c r="AB280" s="10">
        <v>139.6</v>
      </c>
      <c r="AC280" s="10">
        <v>146.6</v>
      </c>
      <c r="AD280" s="10">
        <v>157.5</v>
      </c>
      <c r="AE280" s="10">
        <v>158.4</v>
      </c>
      <c r="AF280" s="10">
        <f t="shared" si="35"/>
        <v>152.5</v>
      </c>
      <c r="AG280" s="10">
        <v>150</v>
      </c>
      <c r="AH280" s="10">
        <v>154.69999999999999</v>
      </c>
      <c r="AI280" s="9">
        <f t="shared" si="38"/>
        <v>0.51981806367770167</v>
      </c>
    </row>
    <row r="281" spans="1:35" x14ac:dyDescent="0.2">
      <c r="A281" s="1" t="s">
        <v>30</v>
      </c>
      <c r="B281" s="1">
        <v>2020</v>
      </c>
      <c r="C281" s="1" t="s">
        <v>43</v>
      </c>
      <c r="D281" s="10">
        <v>146</v>
      </c>
      <c r="E281" s="10">
        <v>186.3</v>
      </c>
      <c r="F281" s="10">
        <v>159.19999999999999</v>
      </c>
      <c r="G281" s="10">
        <v>153.6</v>
      </c>
      <c r="H281" s="10">
        <v>142.6</v>
      </c>
      <c r="I281" s="10">
        <v>147.19999999999999</v>
      </c>
      <c r="J281" s="10">
        <v>200.6</v>
      </c>
      <c r="K281" s="10">
        <v>150.30000000000001</v>
      </c>
      <c r="L281" s="10">
        <v>115.3</v>
      </c>
      <c r="M281" s="10">
        <v>160.9</v>
      </c>
      <c r="N281" s="10">
        <v>147.4</v>
      </c>
      <c r="O281" s="10">
        <v>161.9</v>
      </c>
      <c r="P281" s="10">
        <v>159.6</v>
      </c>
      <c r="Q281" s="10">
        <f t="shared" si="25"/>
        <v>156.22307692307692</v>
      </c>
      <c r="R281" s="10">
        <v>182.7</v>
      </c>
      <c r="S281" s="10">
        <v>155.69999999999999</v>
      </c>
      <c r="T281" s="10">
        <v>150.6</v>
      </c>
      <c r="U281" s="10">
        <v>155</v>
      </c>
      <c r="V281" s="10">
        <f t="shared" si="30"/>
        <v>153.76666666666665</v>
      </c>
      <c r="W281" s="10">
        <v>156.5</v>
      </c>
      <c r="X281" s="10">
        <v>146.80000000000001</v>
      </c>
      <c r="Y281" s="10">
        <v>152</v>
      </c>
      <c r="Z281" s="10">
        <f t="shared" si="32"/>
        <v>151.76666666666668</v>
      </c>
      <c r="AA281" s="10">
        <v>159.5</v>
      </c>
      <c r="AB281" s="10">
        <v>146.4</v>
      </c>
      <c r="AC281" s="10">
        <v>152.4</v>
      </c>
      <c r="AD281" s="10">
        <v>162.5</v>
      </c>
      <c r="AE281" s="10">
        <v>156.19999999999999</v>
      </c>
      <c r="AF281" s="10">
        <f t="shared" si="35"/>
        <v>154.30000000000001</v>
      </c>
      <c r="AG281" s="10">
        <v>154.30000000000001</v>
      </c>
      <c r="AH281" s="10">
        <v>157.5</v>
      </c>
      <c r="AI281" s="9">
        <f t="shared" si="38"/>
        <v>1.3513513513513475</v>
      </c>
    </row>
    <row r="282" spans="1:35" x14ac:dyDescent="0.2">
      <c r="A282" s="1" t="s">
        <v>33</v>
      </c>
      <c r="B282" s="1">
        <v>2020</v>
      </c>
      <c r="C282" s="1" t="s">
        <v>43</v>
      </c>
      <c r="D282" s="10">
        <v>150.6</v>
      </c>
      <c r="E282" s="10">
        <v>193.7</v>
      </c>
      <c r="F282" s="10">
        <v>164.8</v>
      </c>
      <c r="G282" s="10">
        <v>153.69999999999999</v>
      </c>
      <c r="H282" s="10">
        <v>135.69999999999999</v>
      </c>
      <c r="I282" s="10">
        <v>155.69999999999999</v>
      </c>
      <c r="J282" s="10">
        <v>226</v>
      </c>
      <c r="K282" s="10">
        <v>152.19999999999999</v>
      </c>
      <c r="L282" s="10">
        <v>118.1</v>
      </c>
      <c r="M282" s="10">
        <v>161.30000000000001</v>
      </c>
      <c r="N282" s="10">
        <v>139.19999999999999</v>
      </c>
      <c r="O282" s="10">
        <v>164.8</v>
      </c>
      <c r="P282" s="10">
        <v>164.4</v>
      </c>
      <c r="Q282" s="10">
        <f t="shared" si="25"/>
        <v>160.01538461538459</v>
      </c>
      <c r="R282" s="10">
        <v>188.7</v>
      </c>
      <c r="S282" s="10">
        <v>150.5</v>
      </c>
      <c r="T282" s="10">
        <v>136.1</v>
      </c>
      <c r="U282" s="10">
        <v>148.30000000000001</v>
      </c>
      <c r="V282" s="10">
        <f t="shared" si="30"/>
        <v>144.96666666666667</v>
      </c>
      <c r="W282" s="10">
        <v>156.5</v>
      </c>
      <c r="X282" s="10">
        <v>137.1</v>
      </c>
      <c r="Y282" s="10">
        <v>145.1</v>
      </c>
      <c r="Z282" s="10">
        <f t="shared" si="32"/>
        <v>146.23333333333335</v>
      </c>
      <c r="AA282" s="10">
        <v>151</v>
      </c>
      <c r="AB282" s="10">
        <v>135.4</v>
      </c>
      <c r="AC282" s="10">
        <v>142</v>
      </c>
      <c r="AD282" s="10">
        <v>155.69999999999999</v>
      </c>
      <c r="AE282" s="10">
        <v>158.1</v>
      </c>
      <c r="AF282" s="10">
        <f t="shared" si="35"/>
        <v>150.05000000000001</v>
      </c>
      <c r="AG282" s="10">
        <v>146.19999999999999</v>
      </c>
      <c r="AH282" s="10">
        <v>155.19999999999999</v>
      </c>
      <c r="AI282" s="9">
        <f t="shared" si="38"/>
        <v>0.77922077922077182</v>
      </c>
    </row>
    <row r="283" spans="1:35" x14ac:dyDescent="0.2">
      <c r="A283" s="1" t="s">
        <v>34</v>
      </c>
      <c r="B283" s="1">
        <v>2020</v>
      </c>
      <c r="C283" s="1" t="s">
        <v>43</v>
      </c>
      <c r="D283" s="10">
        <v>147.5</v>
      </c>
      <c r="E283" s="10">
        <v>188.9</v>
      </c>
      <c r="F283" s="10">
        <v>161.4</v>
      </c>
      <c r="G283" s="10">
        <v>153.6</v>
      </c>
      <c r="H283" s="10">
        <v>140.1</v>
      </c>
      <c r="I283" s="10">
        <v>151.19999999999999</v>
      </c>
      <c r="J283" s="10">
        <v>209.2</v>
      </c>
      <c r="K283" s="10">
        <v>150.9</v>
      </c>
      <c r="L283" s="10">
        <v>116.2</v>
      </c>
      <c r="M283" s="10">
        <v>161</v>
      </c>
      <c r="N283" s="10">
        <v>144</v>
      </c>
      <c r="O283" s="10">
        <v>163.19999999999999</v>
      </c>
      <c r="P283" s="10">
        <v>161.4</v>
      </c>
      <c r="Q283" s="10">
        <f t="shared" si="25"/>
        <v>157.5846153846154</v>
      </c>
      <c r="R283" s="10">
        <v>184.3</v>
      </c>
      <c r="S283" s="10">
        <v>153.69999999999999</v>
      </c>
      <c r="T283" s="10">
        <v>144.6</v>
      </c>
      <c r="U283" s="10">
        <v>152.30000000000001</v>
      </c>
      <c r="V283" s="10">
        <f t="shared" si="30"/>
        <v>150.19999999999999</v>
      </c>
      <c r="W283" s="10">
        <v>156.5</v>
      </c>
      <c r="X283" s="10">
        <v>143.1</v>
      </c>
      <c r="Y283" s="10">
        <v>148.69999999999999</v>
      </c>
      <c r="Z283" s="10">
        <f t="shared" si="32"/>
        <v>149.43333333333334</v>
      </c>
      <c r="AA283" s="10">
        <v>156.30000000000001</v>
      </c>
      <c r="AB283" s="10">
        <v>140.6</v>
      </c>
      <c r="AC283" s="10">
        <v>146.5</v>
      </c>
      <c r="AD283" s="10">
        <v>158.5</v>
      </c>
      <c r="AE283" s="10">
        <v>157</v>
      </c>
      <c r="AF283" s="10">
        <f t="shared" si="35"/>
        <v>151.75</v>
      </c>
      <c r="AG283" s="10">
        <v>150.4</v>
      </c>
      <c r="AH283" s="10">
        <v>156.4</v>
      </c>
      <c r="AI283" s="9">
        <f t="shared" si="38"/>
        <v>1.0989010989011101</v>
      </c>
    </row>
    <row r="284" spans="1:35" x14ac:dyDescent="0.2">
      <c r="A284" s="1" t="s">
        <v>30</v>
      </c>
      <c r="B284" s="1">
        <v>2020</v>
      </c>
      <c r="C284" s="1" t="s">
        <v>44</v>
      </c>
      <c r="D284" s="10">
        <v>145.4</v>
      </c>
      <c r="E284" s="10">
        <v>188.6</v>
      </c>
      <c r="F284" s="10">
        <v>171.6</v>
      </c>
      <c r="G284" s="10">
        <v>153.80000000000001</v>
      </c>
      <c r="H284" s="10">
        <v>145.4</v>
      </c>
      <c r="I284" s="10">
        <v>146.5</v>
      </c>
      <c r="J284" s="10">
        <v>222.2</v>
      </c>
      <c r="K284" s="10">
        <v>155.9</v>
      </c>
      <c r="L284" s="10">
        <v>114.9</v>
      </c>
      <c r="M284" s="10">
        <v>162</v>
      </c>
      <c r="N284" s="10">
        <v>150</v>
      </c>
      <c r="O284" s="10">
        <v>162.69999999999999</v>
      </c>
      <c r="P284" s="10">
        <v>163.4</v>
      </c>
      <c r="Q284" s="10">
        <f t="shared" si="25"/>
        <v>160.1846153846154</v>
      </c>
      <c r="R284" s="10">
        <v>183.4</v>
      </c>
      <c r="S284" s="10">
        <v>156.30000000000001</v>
      </c>
      <c r="T284" s="10">
        <v>151</v>
      </c>
      <c r="U284" s="10">
        <v>155.5</v>
      </c>
      <c r="V284" s="10">
        <f t="shared" si="30"/>
        <v>154.26666666666668</v>
      </c>
      <c r="W284" s="10">
        <v>158</v>
      </c>
      <c r="X284" s="10">
        <v>147.5</v>
      </c>
      <c r="Y284" s="10">
        <v>152.80000000000001</v>
      </c>
      <c r="Z284" s="10">
        <f t="shared" si="32"/>
        <v>152.76666666666668</v>
      </c>
      <c r="AA284" s="10">
        <v>160.4</v>
      </c>
      <c r="AB284" s="10">
        <v>146.1</v>
      </c>
      <c r="AC284" s="10">
        <v>153.6</v>
      </c>
      <c r="AD284" s="10">
        <v>161.6</v>
      </c>
      <c r="AE284" s="10">
        <v>156.19999999999999</v>
      </c>
      <c r="AF284" s="10">
        <f t="shared" si="35"/>
        <v>154.89999999999998</v>
      </c>
      <c r="AG284" s="10">
        <v>154.5</v>
      </c>
      <c r="AH284" s="10">
        <v>159.80000000000001</v>
      </c>
      <c r="AI284" s="9">
        <f t="shared" si="38"/>
        <v>1.4603174603174676</v>
      </c>
    </row>
    <row r="285" spans="1:35" x14ac:dyDescent="0.2">
      <c r="A285" s="1" t="s">
        <v>33</v>
      </c>
      <c r="B285" s="1">
        <v>2020</v>
      </c>
      <c r="C285" s="1" t="s">
        <v>44</v>
      </c>
      <c r="D285" s="10">
        <v>149.69999999999999</v>
      </c>
      <c r="E285" s="10">
        <v>195.5</v>
      </c>
      <c r="F285" s="10">
        <v>176.9</v>
      </c>
      <c r="G285" s="10">
        <v>153.9</v>
      </c>
      <c r="H285" s="10">
        <v>138</v>
      </c>
      <c r="I285" s="10">
        <v>150.5</v>
      </c>
      <c r="J285" s="10">
        <v>245.3</v>
      </c>
      <c r="K285" s="10">
        <v>158.69999999999999</v>
      </c>
      <c r="L285" s="10">
        <v>117.2</v>
      </c>
      <c r="M285" s="10">
        <v>161.4</v>
      </c>
      <c r="N285" s="10">
        <v>141.5</v>
      </c>
      <c r="O285" s="10">
        <v>165.1</v>
      </c>
      <c r="P285" s="10">
        <v>167</v>
      </c>
      <c r="Q285" s="10">
        <f t="shared" si="25"/>
        <v>163.1307692307692</v>
      </c>
      <c r="R285" s="10">
        <v>188.8</v>
      </c>
      <c r="S285" s="10">
        <v>151.1</v>
      </c>
      <c r="T285" s="10">
        <v>136.4</v>
      </c>
      <c r="U285" s="10">
        <v>148.80000000000001</v>
      </c>
      <c r="V285" s="10">
        <f t="shared" si="30"/>
        <v>145.43333333333334</v>
      </c>
      <c r="W285" s="10">
        <v>158</v>
      </c>
      <c r="X285" s="10">
        <v>137.30000000000001</v>
      </c>
      <c r="Y285" s="10">
        <v>145.1</v>
      </c>
      <c r="Z285" s="10">
        <f t="shared" si="32"/>
        <v>146.79999999999998</v>
      </c>
      <c r="AA285" s="10">
        <v>152</v>
      </c>
      <c r="AB285" s="10">
        <v>135.19999999999999</v>
      </c>
      <c r="AC285" s="10">
        <v>144.4</v>
      </c>
      <c r="AD285" s="10">
        <v>156.4</v>
      </c>
      <c r="AE285" s="10">
        <v>157.9</v>
      </c>
      <c r="AF285" s="10">
        <f t="shared" si="35"/>
        <v>151.15</v>
      </c>
      <c r="AG285" s="10">
        <v>146.6</v>
      </c>
      <c r="AH285" s="10">
        <v>156.69999999999999</v>
      </c>
      <c r="AI285" s="9">
        <f t="shared" si="38"/>
        <v>0.96649484536082475</v>
      </c>
    </row>
    <row r="286" spans="1:35" x14ac:dyDescent="0.2">
      <c r="A286" s="1" t="s">
        <v>34</v>
      </c>
      <c r="B286" s="1">
        <v>2020</v>
      </c>
      <c r="C286" s="1" t="s">
        <v>44</v>
      </c>
      <c r="D286" s="10">
        <v>146.80000000000001</v>
      </c>
      <c r="E286" s="10">
        <v>191</v>
      </c>
      <c r="F286" s="10">
        <v>173.6</v>
      </c>
      <c r="G286" s="10">
        <v>153.80000000000001</v>
      </c>
      <c r="H286" s="10">
        <v>142.69999999999999</v>
      </c>
      <c r="I286" s="10">
        <v>148.4</v>
      </c>
      <c r="J286" s="10">
        <v>230</v>
      </c>
      <c r="K286" s="10">
        <v>156.80000000000001</v>
      </c>
      <c r="L286" s="10">
        <v>115.7</v>
      </c>
      <c r="M286" s="10">
        <v>161.80000000000001</v>
      </c>
      <c r="N286" s="10">
        <v>146.5</v>
      </c>
      <c r="O286" s="10">
        <v>163.80000000000001</v>
      </c>
      <c r="P286" s="10">
        <v>164.7</v>
      </c>
      <c r="Q286" s="10">
        <f t="shared" si="25"/>
        <v>161.19999999999999</v>
      </c>
      <c r="R286" s="10">
        <v>184.8</v>
      </c>
      <c r="S286" s="10">
        <v>154.30000000000001</v>
      </c>
      <c r="T286" s="10">
        <v>144.9</v>
      </c>
      <c r="U286" s="10">
        <v>152.80000000000001</v>
      </c>
      <c r="V286" s="10">
        <f t="shared" si="30"/>
        <v>150.66666666666669</v>
      </c>
      <c r="W286" s="10">
        <v>158</v>
      </c>
      <c r="X286" s="10">
        <v>143.6</v>
      </c>
      <c r="Y286" s="10">
        <v>149.19999999999999</v>
      </c>
      <c r="Z286" s="10">
        <f t="shared" si="32"/>
        <v>150.26666666666668</v>
      </c>
      <c r="AA286" s="10">
        <v>157.19999999999999</v>
      </c>
      <c r="AB286" s="10">
        <v>140.4</v>
      </c>
      <c r="AC286" s="10">
        <v>148.4</v>
      </c>
      <c r="AD286" s="10">
        <v>158.6</v>
      </c>
      <c r="AE286" s="10">
        <v>156.9</v>
      </c>
      <c r="AF286" s="10">
        <f t="shared" si="35"/>
        <v>152.65</v>
      </c>
      <c r="AG286" s="10">
        <v>150.69999999999999</v>
      </c>
      <c r="AH286" s="10">
        <v>158.4</v>
      </c>
      <c r="AI286" s="9">
        <f t="shared" si="38"/>
        <v>1.2787723785166241</v>
      </c>
    </row>
    <row r="287" spans="1:35" x14ac:dyDescent="0.2">
      <c r="A287" s="1" t="s">
        <v>30</v>
      </c>
      <c r="B287" s="1">
        <v>2020</v>
      </c>
      <c r="C287" s="1" t="s">
        <v>45</v>
      </c>
      <c r="D287" s="10">
        <v>144.6</v>
      </c>
      <c r="E287" s="10">
        <v>188.5</v>
      </c>
      <c r="F287" s="10">
        <v>173.4</v>
      </c>
      <c r="G287" s="10">
        <v>154</v>
      </c>
      <c r="H287" s="10">
        <v>150</v>
      </c>
      <c r="I287" s="10">
        <v>145.9</v>
      </c>
      <c r="J287" s="10">
        <v>225.2</v>
      </c>
      <c r="K287" s="10">
        <v>159.5</v>
      </c>
      <c r="L287" s="10">
        <v>114.4</v>
      </c>
      <c r="M287" s="10">
        <v>163.5</v>
      </c>
      <c r="N287" s="10">
        <v>153.4</v>
      </c>
      <c r="O287" s="10">
        <v>163.6</v>
      </c>
      <c r="P287" s="10">
        <v>164.5</v>
      </c>
      <c r="Q287" s="10">
        <f t="shared" si="25"/>
        <v>161.57692307692307</v>
      </c>
      <c r="R287" s="10">
        <v>183.6</v>
      </c>
      <c r="S287" s="10">
        <v>157</v>
      </c>
      <c r="T287" s="10">
        <v>151.6</v>
      </c>
      <c r="U287" s="10">
        <v>156.30000000000001</v>
      </c>
      <c r="V287" s="10">
        <f t="shared" si="30"/>
        <v>154.96666666666667</v>
      </c>
      <c r="W287" s="10">
        <v>158.4</v>
      </c>
      <c r="X287" s="10">
        <v>148.69999999999999</v>
      </c>
      <c r="Y287" s="10">
        <v>153.4</v>
      </c>
      <c r="Z287" s="10">
        <f t="shared" si="32"/>
        <v>153.5</v>
      </c>
      <c r="AA287" s="10">
        <v>161.6</v>
      </c>
      <c r="AB287" s="10">
        <v>146.4</v>
      </c>
      <c r="AC287" s="10">
        <v>153.9</v>
      </c>
      <c r="AD287" s="10">
        <v>162.9</v>
      </c>
      <c r="AE287" s="10">
        <v>156.6</v>
      </c>
      <c r="AF287" s="10">
        <f t="shared" si="35"/>
        <v>155.25</v>
      </c>
      <c r="AG287" s="10">
        <v>155.19999999999999</v>
      </c>
      <c r="AH287" s="10">
        <v>160.69999999999999</v>
      </c>
      <c r="AI287" s="9">
        <f t="shared" si="38"/>
        <v>0.56320400500624357</v>
      </c>
    </row>
    <row r="288" spans="1:35" x14ac:dyDescent="0.2">
      <c r="A288" s="1" t="s">
        <v>33</v>
      </c>
      <c r="B288" s="1">
        <v>2020</v>
      </c>
      <c r="C288" s="1" t="s">
        <v>45</v>
      </c>
      <c r="D288" s="10">
        <v>149</v>
      </c>
      <c r="E288" s="10">
        <v>195.7</v>
      </c>
      <c r="F288" s="10">
        <v>178.3</v>
      </c>
      <c r="G288" s="10">
        <v>154.19999999999999</v>
      </c>
      <c r="H288" s="10">
        <v>140.69999999999999</v>
      </c>
      <c r="I288" s="10">
        <v>149.69999999999999</v>
      </c>
      <c r="J288" s="10">
        <v>240.9</v>
      </c>
      <c r="K288" s="10">
        <v>161.5</v>
      </c>
      <c r="L288" s="10">
        <v>117.1</v>
      </c>
      <c r="M288" s="10">
        <v>161.9</v>
      </c>
      <c r="N288" s="10">
        <v>143.30000000000001</v>
      </c>
      <c r="O288" s="10">
        <v>166.1</v>
      </c>
      <c r="P288" s="10">
        <v>167</v>
      </c>
      <c r="Q288" s="10">
        <f t="shared" si="25"/>
        <v>163.49230769230769</v>
      </c>
      <c r="R288" s="10">
        <v>190.2</v>
      </c>
      <c r="S288" s="10">
        <v>151.9</v>
      </c>
      <c r="T288" s="10">
        <v>136.69999999999999</v>
      </c>
      <c r="U288" s="10">
        <v>149.6</v>
      </c>
      <c r="V288" s="10">
        <f t="shared" si="30"/>
        <v>146.06666666666669</v>
      </c>
      <c r="W288" s="10">
        <v>158.4</v>
      </c>
      <c r="X288" s="10">
        <v>137.9</v>
      </c>
      <c r="Y288" s="10">
        <v>145.5</v>
      </c>
      <c r="Z288" s="10">
        <f t="shared" si="32"/>
        <v>147.26666666666668</v>
      </c>
      <c r="AA288" s="10">
        <v>152.9</v>
      </c>
      <c r="AB288" s="10">
        <v>135.5</v>
      </c>
      <c r="AC288" s="10">
        <v>144.30000000000001</v>
      </c>
      <c r="AD288" s="10">
        <v>156.9</v>
      </c>
      <c r="AE288" s="10">
        <v>157.9</v>
      </c>
      <c r="AF288" s="10">
        <f t="shared" si="35"/>
        <v>151.10000000000002</v>
      </c>
      <c r="AG288" s="10">
        <v>146.9</v>
      </c>
      <c r="AH288" s="10">
        <v>156.9</v>
      </c>
      <c r="AI288" s="9">
        <f t="shared" si="38"/>
        <v>0.12763241863434402</v>
      </c>
    </row>
    <row r="289" spans="1:35" x14ac:dyDescent="0.2">
      <c r="A289" s="1" t="s">
        <v>34</v>
      </c>
      <c r="B289" s="1">
        <v>2020</v>
      </c>
      <c r="C289" s="1" t="s">
        <v>45</v>
      </c>
      <c r="D289" s="10">
        <v>146</v>
      </c>
      <c r="E289" s="10">
        <v>191</v>
      </c>
      <c r="F289" s="10">
        <v>175.3</v>
      </c>
      <c r="G289" s="10">
        <v>154.1</v>
      </c>
      <c r="H289" s="10">
        <v>146.6</v>
      </c>
      <c r="I289" s="10">
        <v>147.69999999999999</v>
      </c>
      <c r="J289" s="10">
        <v>230.5</v>
      </c>
      <c r="K289" s="10">
        <v>160.19999999999999</v>
      </c>
      <c r="L289" s="10">
        <v>115.3</v>
      </c>
      <c r="M289" s="10">
        <v>163</v>
      </c>
      <c r="N289" s="10">
        <v>149.19999999999999</v>
      </c>
      <c r="O289" s="10">
        <v>164.8</v>
      </c>
      <c r="P289" s="10">
        <v>165.4</v>
      </c>
      <c r="Q289" s="10">
        <f t="shared" si="25"/>
        <v>162.23846153846154</v>
      </c>
      <c r="R289" s="10">
        <v>185.4</v>
      </c>
      <c r="S289" s="10">
        <v>155</v>
      </c>
      <c r="T289" s="10">
        <v>145.4</v>
      </c>
      <c r="U289" s="10">
        <v>153.6</v>
      </c>
      <c r="V289" s="10">
        <f t="shared" si="30"/>
        <v>151.33333333333334</v>
      </c>
      <c r="W289" s="10">
        <v>158.4</v>
      </c>
      <c r="X289" s="10">
        <v>144.6</v>
      </c>
      <c r="Y289" s="10">
        <v>149.69999999999999</v>
      </c>
      <c r="Z289" s="10">
        <f t="shared" si="32"/>
        <v>150.9</v>
      </c>
      <c r="AA289" s="10">
        <v>158.30000000000001</v>
      </c>
      <c r="AB289" s="10">
        <v>140.69999999999999</v>
      </c>
      <c r="AC289" s="10">
        <v>148.5</v>
      </c>
      <c r="AD289" s="10">
        <v>159.4</v>
      </c>
      <c r="AE289" s="10">
        <v>157.1</v>
      </c>
      <c r="AF289" s="10">
        <f t="shared" si="35"/>
        <v>152.80000000000001</v>
      </c>
      <c r="AG289" s="10">
        <v>151.19999999999999</v>
      </c>
      <c r="AH289" s="10">
        <v>158.9</v>
      </c>
      <c r="AI289" s="9">
        <f t="shared" si="38"/>
        <v>0.31565656565656564</v>
      </c>
    </row>
    <row r="290" spans="1:35" x14ac:dyDescent="0.2">
      <c r="A290" s="1" t="s">
        <v>30</v>
      </c>
      <c r="B290" s="1">
        <v>2021</v>
      </c>
      <c r="C290" s="1" t="s">
        <v>31</v>
      </c>
      <c r="D290" s="10">
        <v>143.4</v>
      </c>
      <c r="E290" s="10">
        <v>187.5</v>
      </c>
      <c r="F290" s="10">
        <v>173.4</v>
      </c>
      <c r="G290" s="10">
        <v>154</v>
      </c>
      <c r="H290" s="10">
        <v>154.80000000000001</v>
      </c>
      <c r="I290" s="10">
        <v>147</v>
      </c>
      <c r="J290" s="10">
        <v>187.8</v>
      </c>
      <c r="K290" s="10">
        <v>159.5</v>
      </c>
      <c r="L290" s="10">
        <v>113.8</v>
      </c>
      <c r="M290" s="10">
        <v>164.5</v>
      </c>
      <c r="N290" s="10">
        <v>156.1</v>
      </c>
      <c r="O290" s="10">
        <v>164.3</v>
      </c>
      <c r="P290" s="10">
        <v>159.6</v>
      </c>
      <c r="Q290" s="10">
        <f t="shared" si="25"/>
        <v>158.89999999999998</v>
      </c>
      <c r="R290" s="10">
        <v>184.6</v>
      </c>
      <c r="S290" s="10">
        <v>157.5</v>
      </c>
      <c r="T290" s="10">
        <v>152.4</v>
      </c>
      <c r="U290" s="10">
        <v>156.80000000000001</v>
      </c>
      <c r="V290" s="10">
        <f t="shared" si="30"/>
        <v>155.56666666666666</v>
      </c>
      <c r="W290" s="10">
        <v>157.69999999999999</v>
      </c>
      <c r="X290" s="10">
        <v>150.9</v>
      </c>
      <c r="Y290" s="10">
        <v>153.9</v>
      </c>
      <c r="Z290" s="10">
        <f t="shared" si="32"/>
        <v>154.16666666666666</v>
      </c>
      <c r="AA290" s="10">
        <v>162.5</v>
      </c>
      <c r="AB290" s="10">
        <v>147.5</v>
      </c>
      <c r="AC290" s="10">
        <v>155.1</v>
      </c>
      <c r="AD290" s="10">
        <v>163.5</v>
      </c>
      <c r="AE290" s="10">
        <v>156.19999999999999</v>
      </c>
      <c r="AF290" s="10">
        <f t="shared" si="35"/>
        <v>155.64999999999998</v>
      </c>
      <c r="AG290" s="10">
        <v>155.9</v>
      </c>
      <c r="AH290" s="10">
        <v>158.5</v>
      </c>
      <c r="AI290" s="9">
        <f t="shared" si="38"/>
        <v>-1.3690105787181013</v>
      </c>
    </row>
    <row r="291" spans="1:35" x14ac:dyDescent="0.2">
      <c r="A291" s="1" t="s">
        <v>33</v>
      </c>
      <c r="B291" s="1">
        <v>2021</v>
      </c>
      <c r="C291" s="1" t="s">
        <v>31</v>
      </c>
      <c r="D291" s="10">
        <v>148</v>
      </c>
      <c r="E291" s="10">
        <v>194.8</v>
      </c>
      <c r="F291" s="10">
        <v>178.4</v>
      </c>
      <c r="G291" s="10">
        <v>154.4</v>
      </c>
      <c r="H291" s="10">
        <v>144.1</v>
      </c>
      <c r="I291" s="10">
        <v>152.6</v>
      </c>
      <c r="J291" s="10">
        <v>206.8</v>
      </c>
      <c r="K291" s="10">
        <v>162.1</v>
      </c>
      <c r="L291" s="10">
        <v>116.3</v>
      </c>
      <c r="M291" s="10">
        <v>163</v>
      </c>
      <c r="N291" s="10">
        <v>145.9</v>
      </c>
      <c r="O291" s="10">
        <v>167.2</v>
      </c>
      <c r="P291" s="10">
        <v>163.4</v>
      </c>
      <c r="Q291" s="10">
        <f t="shared" si="25"/>
        <v>161.30769230769232</v>
      </c>
      <c r="R291" s="10">
        <v>191.8</v>
      </c>
      <c r="S291" s="10">
        <v>152.5</v>
      </c>
      <c r="T291" s="10">
        <v>137.30000000000001</v>
      </c>
      <c r="U291" s="10">
        <v>150.19999999999999</v>
      </c>
      <c r="V291" s="10">
        <f t="shared" si="30"/>
        <v>146.66666666666666</v>
      </c>
      <c r="W291" s="10">
        <v>157.69999999999999</v>
      </c>
      <c r="X291" s="10">
        <v>142.9</v>
      </c>
      <c r="Y291" s="10">
        <v>145.69999999999999</v>
      </c>
      <c r="Z291" s="10">
        <f t="shared" si="32"/>
        <v>148.76666666666668</v>
      </c>
      <c r="AA291" s="10">
        <v>154.1</v>
      </c>
      <c r="AB291" s="10">
        <v>136.9</v>
      </c>
      <c r="AC291" s="10">
        <v>145.4</v>
      </c>
      <c r="AD291" s="10">
        <v>156.1</v>
      </c>
      <c r="AE291" s="10">
        <v>157.69999999999999</v>
      </c>
      <c r="AF291" s="10">
        <f t="shared" si="35"/>
        <v>151.55000000000001</v>
      </c>
      <c r="AG291" s="10">
        <v>147.6</v>
      </c>
      <c r="AH291" s="10">
        <v>156</v>
      </c>
      <c r="AI291" s="9">
        <f t="shared" si="38"/>
        <v>-0.57361376673040509</v>
      </c>
    </row>
    <row r="292" spans="1:35" x14ac:dyDescent="0.2">
      <c r="A292" s="1" t="s">
        <v>34</v>
      </c>
      <c r="B292" s="1">
        <v>2021</v>
      </c>
      <c r="C292" s="1" t="s">
        <v>31</v>
      </c>
      <c r="D292" s="10">
        <v>144.9</v>
      </c>
      <c r="E292" s="10">
        <v>190.1</v>
      </c>
      <c r="F292" s="10">
        <v>175.3</v>
      </c>
      <c r="G292" s="10">
        <v>154.1</v>
      </c>
      <c r="H292" s="10">
        <v>150.9</v>
      </c>
      <c r="I292" s="10">
        <v>149.6</v>
      </c>
      <c r="J292" s="10">
        <v>194.2</v>
      </c>
      <c r="K292" s="10">
        <v>160.4</v>
      </c>
      <c r="L292" s="10">
        <v>114.6</v>
      </c>
      <c r="M292" s="10">
        <v>164</v>
      </c>
      <c r="N292" s="10">
        <v>151.80000000000001</v>
      </c>
      <c r="O292" s="10">
        <v>165.6</v>
      </c>
      <c r="P292" s="10">
        <v>161</v>
      </c>
      <c r="Q292" s="10">
        <f t="shared" si="25"/>
        <v>159.73076923076923</v>
      </c>
      <c r="R292" s="10">
        <v>186.5</v>
      </c>
      <c r="S292" s="10">
        <v>155.5</v>
      </c>
      <c r="T292" s="10">
        <v>146.1</v>
      </c>
      <c r="U292" s="10">
        <v>154.19999999999999</v>
      </c>
      <c r="V292" s="10">
        <f t="shared" si="30"/>
        <v>151.93333333333334</v>
      </c>
      <c r="W292" s="10">
        <v>157.69999999999999</v>
      </c>
      <c r="X292" s="10">
        <v>147.9</v>
      </c>
      <c r="Y292" s="10">
        <v>150</v>
      </c>
      <c r="Z292" s="10">
        <f t="shared" si="32"/>
        <v>151.86666666666667</v>
      </c>
      <c r="AA292" s="10">
        <v>159.30000000000001</v>
      </c>
      <c r="AB292" s="10">
        <v>141.9</v>
      </c>
      <c r="AC292" s="10">
        <v>149.6</v>
      </c>
      <c r="AD292" s="10">
        <v>159.19999999999999</v>
      </c>
      <c r="AE292" s="10">
        <v>156.80000000000001</v>
      </c>
      <c r="AF292" s="10">
        <f t="shared" si="35"/>
        <v>153.19999999999999</v>
      </c>
      <c r="AG292" s="10">
        <v>151.9</v>
      </c>
      <c r="AH292" s="10">
        <v>157.30000000000001</v>
      </c>
      <c r="AI292" s="9">
        <f t="shared" si="38"/>
        <v>-1.0069225928256729</v>
      </c>
    </row>
    <row r="293" spans="1:35" x14ac:dyDescent="0.2">
      <c r="A293" s="1" t="s">
        <v>30</v>
      </c>
      <c r="B293" s="1">
        <v>2021</v>
      </c>
      <c r="C293" s="1" t="s">
        <v>35</v>
      </c>
      <c r="D293" s="10">
        <v>142.80000000000001</v>
      </c>
      <c r="E293" s="10">
        <v>184</v>
      </c>
      <c r="F293" s="10">
        <v>168</v>
      </c>
      <c r="G293" s="10">
        <v>154.4</v>
      </c>
      <c r="H293" s="10">
        <v>163</v>
      </c>
      <c r="I293" s="10">
        <v>147.80000000000001</v>
      </c>
      <c r="J293" s="10">
        <v>149.69999999999999</v>
      </c>
      <c r="K293" s="10">
        <v>158.30000000000001</v>
      </c>
      <c r="L293" s="10">
        <v>111.8</v>
      </c>
      <c r="M293" s="10">
        <v>165</v>
      </c>
      <c r="N293" s="10">
        <v>160</v>
      </c>
      <c r="O293" s="10">
        <v>165.8</v>
      </c>
      <c r="P293" s="10">
        <v>154.69999999999999</v>
      </c>
      <c r="Q293" s="10">
        <f t="shared" si="25"/>
        <v>155.7923076923077</v>
      </c>
      <c r="R293" s="10">
        <v>186.5</v>
      </c>
      <c r="S293" s="10">
        <v>159.1</v>
      </c>
      <c r="T293" s="10">
        <v>153.9</v>
      </c>
      <c r="U293" s="10">
        <v>158.4</v>
      </c>
      <c r="V293" s="10">
        <f t="shared" si="30"/>
        <v>157.13333333333333</v>
      </c>
      <c r="W293" s="10">
        <v>159.80000000000001</v>
      </c>
      <c r="X293" s="10">
        <v>154.4</v>
      </c>
      <c r="Y293" s="10">
        <v>154.80000000000001</v>
      </c>
      <c r="Z293" s="10">
        <f t="shared" si="32"/>
        <v>156.33333333333334</v>
      </c>
      <c r="AA293" s="10">
        <v>164.3</v>
      </c>
      <c r="AB293" s="10">
        <v>150.19999999999999</v>
      </c>
      <c r="AC293" s="10">
        <v>157</v>
      </c>
      <c r="AD293" s="10">
        <v>163.6</v>
      </c>
      <c r="AE293" s="10">
        <v>155.19999999999999</v>
      </c>
      <c r="AF293" s="10">
        <f t="shared" si="35"/>
        <v>156.1</v>
      </c>
      <c r="AG293" s="10">
        <v>157.19999999999999</v>
      </c>
      <c r="AH293" s="10">
        <v>156.69999999999999</v>
      </c>
      <c r="AI293" s="9">
        <f t="shared" si="38"/>
        <v>-1.135646687697168</v>
      </c>
    </row>
    <row r="294" spans="1:35" x14ac:dyDescent="0.2">
      <c r="A294" s="1" t="s">
        <v>33</v>
      </c>
      <c r="B294" s="1">
        <v>2021</v>
      </c>
      <c r="C294" s="1" t="s">
        <v>35</v>
      </c>
      <c r="D294" s="10">
        <v>147.6</v>
      </c>
      <c r="E294" s="10">
        <v>191.2</v>
      </c>
      <c r="F294" s="10">
        <v>169.9</v>
      </c>
      <c r="G294" s="10">
        <v>155.1</v>
      </c>
      <c r="H294" s="10">
        <v>151.4</v>
      </c>
      <c r="I294" s="10">
        <v>154</v>
      </c>
      <c r="J294" s="10">
        <v>180.2</v>
      </c>
      <c r="K294" s="10">
        <v>159.80000000000001</v>
      </c>
      <c r="L294" s="10">
        <v>114.9</v>
      </c>
      <c r="M294" s="10">
        <v>162.5</v>
      </c>
      <c r="N294" s="10">
        <v>149.19999999999999</v>
      </c>
      <c r="O294" s="10">
        <v>169.4</v>
      </c>
      <c r="P294" s="10">
        <v>160.80000000000001</v>
      </c>
      <c r="Q294" s="10">
        <f t="shared" si="25"/>
        <v>158.92307692307693</v>
      </c>
      <c r="R294" s="10">
        <v>193.3</v>
      </c>
      <c r="S294" s="10">
        <v>154.19999999999999</v>
      </c>
      <c r="T294" s="10">
        <v>138.19999999999999</v>
      </c>
      <c r="U294" s="10">
        <v>151.80000000000001</v>
      </c>
      <c r="V294" s="10">
        <f t="shared" si="30"/>
        <v>148.06666666666666</v>
      </c>
      <c r="W294" s="10">
        <v>159.80000000000001</v>
      </c>
      <c r="X294" s="10">
        <v>149.1</v>
      </c>
      <c r="Y294" s="10">
        <v>146.5</v>
      </c>
      <c r="Z294" s="10">
        <f t="shared" si="32"/>
        <v>151.79999999999998</v>
      </c>
      <c r="AA294" s="10">
        <v>156.30000000000001</v>
      </c>
      <c r="AB294" s="10">
        <v>140.5</v>
      </c>
      <c r="AC294" s="10">
        <v>147.30000000000001</v>
      </c>
      <c r="AD294" s="10">
        <v>156.6</v>
      </c>
      <c r="AE294" s="10">
        <v>156.69999999999999</v>
      </c>
      <c r="AF294" s="10">
        <f t="shared" si="35"/>
        <v>152</v>
      </c>
      <c r="AG294" s="10">
        <v>149.30000000000001</v>
      </c>
      <c r="AH294" s="10">
        <v>156.5</v>
      </c>
      <c r="AI294" s="9">
        <f t="shared" si="38"/>
        <v>0.32051282051282048</v>
      </c>
    </row>
    <row r="295" spans="1:35" x14ac:dyDescent="0.2">
      <c r="A295" s="1" t="s">
        <v>34</v>
      </c>
      <c r="B295" s="1">
        <v>2021</v>
      </c>
      <c r="C295" s="1" t="s">
        <v>35</v>
      </c>
      <c r="D295" s="10">
        <v>144.30000000000001</v>
      </c>
      <c r="E295" s="10">
        <v>186.5</v>
      </c>
      <c r="F295" s="10">
        <v>168.7</v>
      </c>
      <c r="G295" s="10">
        <v>154.69999999999999</v>
      </c>
      <c r="H295" s="10">
        <v>158.69999999999999</v>
      </c>
      <c r="I295" s="10">
        <v>150.69999999999999</v>
      </c>
      <c r="J295" s="10">
        <v>160</v>
      </c>
      <c r="K295" s="10">
        <v>158.80000000000001</v>
      </c>
      <c r="L295" s="10">
        <v>112.8</v>
      </c>
      <c r="M295" s="10">
        <v>164.2</v>
      </c>
      <c r="N295" s="10">
        <v>155.5</v>
      </c>
      <c r="O295" s="10">
        <v>167.5</v>
      </c>
      <c r="P295" s="10">
        <v>156.9</v>
      </c>
      <c r="Q295" s="10">
        <f t="shared" si="25"/>
        <v>156.8692307692308</v>
      </c>
      <c r="R295" s="10">
        <v>188.3</v>
      </c>
      <c r="S295" s="10">
        <v>157.19999999999999</v>
      </c>
      <c r="T295" s="10">
        <v>147.4</v>
      </c>
      <c r="U295" s="10">
        <v>155.80000000000001</v>
      </c>
      <c r="V295" s="10">
        <f t="shared" si="30"/>
        <v>153.46666666666667</v>
      </c>
      <c r="W295" s="10">
        <v>159.80000000000001</v>
      </c>
      <c r="X295" s="10">
        <v>152.4</v>
      </c>
      <c r="Y295" s="10">
        <v>150.9</v>
      </c>
      <c r="Z295" s="10">
        <f t="shared" si="32"/>
        <v>154.36666666666667</v>
      </c>
      <c r="AA295" s="10">
        <v>161.30000000000001</v>
      </c>
      <c r="AB295" s="10">
        <v>145.1</v>
      </c>
      <c r="AC295" s="10">
        <v>151.5</v>
      </c>
      <c r="AD295" s="10">
        <v>159.5</v>
      </c>
      <c r="AE295" s="10">
        <v>155.80000000000001</v>
      </c>
      <c r="AF295" s="10">
        <f t="shared" si="35"/>
        <v>153.65</v>
      </c>
      <c r="AG295" s="10">
        <v>153.4</v>
      </c>
      <c r="AH295" s="10">
        <v>156.6</v>
      </c>
      <c r="AI295" s="9">
        <f t="shared" si="38"/>
        <v>-0.44500953591863762</v>
      </c>
    </row>
    <row r="296" spans="1:35" x14ac:dyDescent="0.2">
      <c r="A296" s="1" t="s">
        <v>30</v>
      </c>
      <c r="B296" s="1">
        <v>2021</v>
      </c>
      <c r="C296" s="1" t="s">
        <v>36</v>
      </c>
      <c r="D296" s="10">
        <v>142.5</v>
      </c>
      <c r="E296" s="10">
        <v>189.4</v>
      </c>
      <c r="F296" s="10">
        <v>163.19999999999999</v>
      </c>
      <c r="G296" s="10">
        <v>154.5</v>
      </c>
      <c r="H296" s="10">
        <v>168.2</v>
      </c>
      <c r="I296" s="10">
        <v>150.5</v>
      </c>
      <c r="J296" s="10">
        <v>141</v>
      </c>
      <c r="K296" s="10">
        <v>159.19999999999999</v>
      </c>
      <c r="L296" s="10">
        <v>111.7</v>
      </c>
      <c r="M296" s="10">
        <v>164</v>
      </c>
      <c r="N296" s="10">
        <v>160.6</v>
      </c>
      <c r="O296" s="10">
        <v>166.4</v>
      </c>
      <c r="P296" s="10">
        <v>154.5</v>
      </c>
      <c r="Q296" s="10">
        <f t="shared" si="25"/>
        <v>155.82307692307694</v>
      </c>
      <c r="R296" s="10">
        <v>186.1</v>
      </c>
      <c r="S296" s="10">
        <v>159.6</v>
      </c>
      <c r="T296" s="10">
        <v>154.4</v>
      </c>
      <c r="U296" s="10">
        <v>158.9</v>
      </c>
      <c r="V296" s="10">
        <f t="shared" si="30"/>
        <v>157.63333333333333</v>
      </c>
      <c r="W296" s="10">
        <v>159.9</v>
      </c>
      <c r="X296" s="10">
        <v>156</v>
      </c>
      <c r="Y296" s="10">
        <v>154.80000000000001</v>
      </c>
      <c r="Z296" s="10">
        <f t="shared" si="32"/>
        <v>156.9</v>
      </c>
      <c r="AA296" s="10">
        <v>164.6</v>
      </c>
      <c r="AB296" s="10">
        <v>151.30000000000001</v>
      </c>
      <c r="AC296" s="10">
        <v>157.80000000000001</v>
      </c>
      <c r="AD296" s="10">
        <v>163.80000000000001</v>
      </c>
      <c r="AE296" s="10">
        <v>153.1</v>
      </c>
      <c r="AF296" s="10">
        <f t="shared" si="35"/>
        <v>155.44999999999999</v>
      </c>
      <c r="AG296" s="10">
        <v>157.30000000000001</v>
      </c>
      <c r="AH296" s="10">
        <v>156.69999999999999</v>
      </c>
      <c r="AI296" s="9">
        <f t="shared" si="38"/>
        <v>0</v>
      </c>
    </row>
    <row r="297" spans="1:35" x14ac:dyDescent="0.2">
      <c r="A297" s="1" t="s">
        <v>33</v>
      </c>
      <c r="B297" s="1">
        <v>2021</v>
      </c>
      <c r="C297" s="1" t="s">
        <v>36</v>
      </c>
      <c r="D297" s="10">
        <v>147.5</v>
      </c>
      <c r="E297" s="10">
        <v>197.5</v>
      </c>
      <c r="F297" s="10">
        <v>164.7</v>
      </c>
      <c r="G297" s="10">
        <v>155.6</v>
      </c>
      <c r="H297" s="10">
        <v>156.4</v>
      </c>
      <c r="I297" s="10">
        <v>157.30000000000001</v>
      </c>
      <c r="J297" s="10">
        <v>166.1</v>
      </c>
      <c r="K297" s="10">
        <v>161.1</v>
      </c>
      <c r="L297" s="10">
        <v>114.3</v>
      </c>
      <c r="M297" s="10">
        <v>162.6</v>
      </c>
      <c r="N297" s="10">
        <v>150.69999999999999</v>
      </c>
      <c r="O297" s="10">
        <v>170.3</v>
      </c>
      <c r="P297" s="10">
        <v>160.4</v>
      </c>
      <c r="Q297" s="10">
        <f t="shared" si="25"/>
        <v>158.80769230769226</v>
      </c>
      <c r="R297" s="10">
        <v>193.5</v>
      </c>
      <c r="S297" s="10">
        <v>155.1</v>
      </c>
      <c r="T297" s="10">
        <v>138.69999999999999</v>
      </c>
      <c r="U297" s="10">
        <v>152.6</v>
      </c>
      <c r="V297" s="10">
        <f t="shared" si="30"/>
        <v>148.79999999999998</v>
      </c>
      <c r="W297" s="10">
        <v>159.9</v>
      </c>
      <c r="X297" s="10">
        <v>154.80000000000001</v>
      </c>
      <c r="Y297" s="10">
        <v>147.19999999999999</v>
      </c>
      <c r="Z297" s="10">
        <f t="shared" si="32"/>
        <v>153.96666666666667</v>
      </c>
      <c r="AA297" s="10">
        <v>156.9</v>
      </c>
      <c r="AB297" s="10">
        <v>141.69999999999999</v>
      </c>
      <c r="AC297" s="10">
        <v>148.6</v>
      </c>
      <c r="AD297" s="10">
        <v>157.6</v>
      </c>
      <c r="AE297" s="10">
        <v>154.9</v>
      </c>
      <c r="AF297" s="10">
        <f t="shared" si="35"/>
        <v>151.75</v>
      </c>
      <c r="AG297" s="10">
        <v>150</v>
      </c>
      <c r="AH297" s="10">
        <v>156.9</v>
      </c>
      <c r="AI297" s="9">
        <f t="shared" si="38"/>
        <v>0.25559105431310269</v>
      </c>
    </row>
    <row r="298" spans="1:35" x14ac:dyDescent="0.2">
      <c r="A298" s="1" t="s">
        <v>34</v>
      </c>
      <c r="B298" s="1">
        <v>2021</v>
      </c>
      <c r="C298" s="1" t="s">
        <v>36</v>
      </c>
      <c r="D298" s="10">
        <v>144.1</v>
      </c>
      <c r="E298" s="10">
        <v>192.2</v>
      </c>
      <c r="F298" s="10">
        <v>163.80000000000001</v>
      </c>
      <c r="G298" s="10">
        <v>154.9</v>
      </c>
      <c r="H298" s="10">
        <v>163.9</v>
      </c>
      <c r="I298" s="10">
        <v>153.69999999999999</v>
      </c>
      <c r="J298" s="10">
        <v>149.5</v>
      </c>
      <c r="K298" s="10">
        <v>159.80000000000001</v>
      </c>
      <c r="L298" s="10">
        <v>112.6</v>
      </c>
      <c r="M298" s="10">
        <v>163.5</v>
      </c>
      <c r="N298" s="10">
        <v>156.5</v>
      </c>
      <c r="O298" s="10">
        <v>168.2</v>
      </c>
      <c r="P298" s="10">
        <v>156.69999999999999</v>
      </c>
      <c r="Q298" s="10">
        <f t="shared" si="25"/>
        <v>156.87692307692308</v>
      </c>
      <c r="R298" s="10">
        <v>188.1</v>
      </c>
      <c r="S298" s="10">
        <v>157.80000000000001</v>
      </c>
      <c r="T298" s="10">
        <v>147.9</v>
      </c>
      <c r="U298" s="10">
        <v>156.4</v>
      </c>
      <c r="V298" s="10">
        <f t="shared" si="30"/>
        <v>154.03333333333333</v>
      </c>
      <c r="W298" s="10">
        <v>159.9</v>
      </c>
      <c r="X298" s="10">
        <v>155.5</v>
      </c>
      <c r="Y298" s="10">
        <v>151.19999999999999</v>
      </c>
      <c r="Z298" s="10">
        <f t="shared" si="32"/>
        <v>155.53333333333333</v>
      </c>
      <c r="AA298" s="10">
        <v>161.69999999999999</v>
      </c>
      <c r="AB298" s="10">
        <v>146.19999999999999</v>
      </c>
      <c r="AC298" s="10">
        <v>152.6</v>
      </c>
      <c r="AD298" s="10">
        <v>160.19999999999999</v>
      </c>
      <c r="AE298" s="10">
        <v>153.80000000000001</v>
      </c>
      <c r="AF298" s="10">
        <f t="shared" si="35"/>
        <v>153.19999999999999</v>
      </c>
      <c r="AG298" s="10">
        <v>153.80000000000001</v>
      </c>
      <c r="AH298" s="10">
        <v>156.80000000000001</v>
      </c>
      <c r="AI298" s="9">
        <f t="shared" si="38"/>
        <v>0.12771392081737998</v>
      </c>
    </row>
    <row r="299" spans="1:35" x14ac:dyDescent="0.2">
      <c r="A299" s="1" t="s">
        <v>30</v>
      </c>
      <c r="B299" s="1">
        <v>2021</v>
      </c>
      <c r="C299" s="1" t="s">
        <v>37</v>
      </c>
      <c r="D299" s="10">
        <v>142.69999999999999</v>
      </c>
      <c r="E299" s="10">
        <v>195.5</v>
      </c>
      <c r="F299" s="10">
        <v>163.4</v>
      </c>
      <c r="G299" s="10">
        <v>155</v>
      </c>
      <c r="H299" s="10">
        <v>175.2</v>
      </c>
      <c r="I299" s="10">
        <v>160.6</v>
      </c>
      <c r="J299" s="10">
        <v>135.1</v>
      </c>
      <c r="K299" s="10">
        <v>161.1</v>
      </c>
      <c r="L299" s="10">
        <v>112.2</v>
      </c>
      <c r="M299" s="10">
        <v>164.4</v>
      </c>
      <c r="N299" s="10">
        <v>161.9</v>
      </c>
      <c r="O299" s="10">
        <v>166.8</v>
      </c>
      <c r="P299" s="10">
        <v>155.6</v>
      </c>
      <c r="Q299" s="10">
        <f t="shared" si="25"/>
        <v>157.65384615384616</v>
      </c>
      <c r="R299" s="10">
        <v>186.8</v>
      </c>
      <c r="S299" s="10">
        <v>160.69999999999999</v>
      </c>
      <c r="T299" s="10">
        <v>155.1</v>
      </c>
      <c r="U299" s="10">
        <v>159.9</v>
      </c>
      <c r="V299" s="10">
        <f t="shared" si="30"/>
        <v>158.56666666666663</v>
      </c>
      <c r="W299" s="10">
        <v>161.4</v>
      </c>
      <c r="X299" s="10">
        <v>156</v>
      </c>
      <c r="Y299" s="10">
        <v>155.5</v>
      </c>
      <c r="Z299" s="10">
        <f t="shared" si="32"/>
        <v>157.63333333333333</v>
      </c>
      <c r="AA299" s="10">
        <v>165.3</v>
      </c>
      <c r="AB299" s="10">
        <v>151.69999999999999</v>
      </c>
      <c r="AC299" s="10">
        <v>158.6</v>
      </c>
      <c r="AD299" s="10">
        <v>164.1</v>
      </c>
      <c r="AE299" s="10">
        <v>154.6</v>
      </c>
      <c r="AF299" s="10">
        <f t="shared" si="35"/>
        <v>156.6</v>
      </c>
      <c r="AG299" s="10">
        <v>158</v>
      </c>
      <c r="AH299" s="10">
        <v>157.6</v>
      </c>
      <c r="AI299" s="9">
        <f t="shared" si="38"/>
        <v>0.57434588385450269</v>
      </c>
    </row>
    <row r="300" spans="1:35" x14ac:dyDescent="0.2">
      <c r="A300" s="1" t="s">
        <v>33</v>
      </c>
      <c r="B300" s="1">
        <v>2021</v>
      </c>
      <c r="C300" s="1" t="s">
        <v>37</v>
      </c>
      <c r="D300" s="10">
        <v>147.6</v>
      </c>
      <c r="E300" s="10">
        <v>202.5</v>
      </c>
      <c r="F300" s="10">
        <v>166.4</v>
      </c>
      <c r="G300" s="10">
        <v>156</v>
      </c>
      <c r="H300" s="10">
        <v>161.4</v>
      </c>
      <c r="I300" s="10">
        <v>168.8</v>
      </c>
      <c r="J300" s="10">
        <v>161.6</v>
      </c>
      <c r="K300" s="10">
        <v>162.80000000000001</v>
      </c>
      <c r="L300" s="10">
        <v>114.8</v>
      </c>
      <c r="M300" s="10">
        <v>162.80000000000001</v>
      </c>
      <c r="N300" s="10">
        <v>151.5</v>
      </c>
      <c r="O300" s="10">
        <v>171.4</v>
      </c>
      <c r="P300" s="10">
        <v>162</v>
      </c>
      <c r="Q300" s="10">
        <f t="shared" si="25"/>
        <v>160.73846153846154</v>
      </c>
      <c r="R300" s="10">
        <v>194.4</v>
      </c>
      <c r="S300" s="10">
        <v>155.9</v>
      </c>
      <c r="T300" s="10">
        <v>139.30000000000001</v>
      </c>
      <c r="U300" s="10">
        <v>153.4</v>
      </c>
      <c r="V300" s="10">
        <f t="shared" si="30"/>
        <v>149.53333333333333</v>
      </c>
      <c r="W300" s="10">
        <v>161.4</v>
      </c>
      <c r="X300" s="10">
        <v>154.9</v>
      </c>
      <c r="Y300" s="10">
        <v>147.6</v>
      </c>
      <c r="Z300" s="10">
        <f t="shared" si="32"/>
        <v>154.63333333333333</v>
      </c>
      <c r="AA300" s="10">
        <v>157.5</v>
      </c>
      <c r="AB300" s="10">
        <v>142.1</v>
      </c>
      <c r="AC300" s="10">
        <v>149.1</v>
      </c>
      <c r="AD300" s="10">
        <v>157.6</v>
      </c>
      <c r="AE300" s="10">
        <v>156.6</v>
      </c>
      <c r="AF300" s="10">
        <f t="shared" si="35"/>
        <v>152.85</v>
      </c>
      <c r="AG300" s="10">
        <v>150.5</v>
      </c>
      <c r="AH300" s="10">
        <v>158</v>
      </c>
      <c r="AI300" s="9">
        <f t="shared" si="38"/>
        <v>0.70108349267048709</v>
      </c>
    </row>
    <row r="301" spans="1:35" x14ac:dyDescent="0.2">
      <c r="A301" s="1" t="s">
        <v>34</v>
      </c>
      <c r="B301" s="1">
        <v>2021</v>
      </c>
      <c r="C301" s="1" t="s">
        <v>37</v>
      </c>
      <c r="D301" s="10">
        <v>144.30000000000001</v>
      </c>
      <c r="E301" s="10">
        <v>198</v>
      </c>
      <c r="F301" s="10">
        <v>164.6</v>
      </c>
      <c r="G301" s="10">
        <v>155.4</v>
      </c>
      <c r="H301" s="10">
        <v>170.1</v>
      </c>
      <c r="I301" s="10">
        <v>164.4</v>
      </c>
      <c r="J301" s="10">
        <v>144.1</v>
      </c>
      <c r="K301" s="10">
        <v>161.69999999999999</v>
      </c>
      <c r="L301" s="10">
        <v>113.1</v>
      </c>
      <c r="M301" s="10">
        <v>163.9</v>
      </c>
      <c r="N301" s="10">
        <v>157.6</v>
      </c>
      <c r="O301" s="10">
        <v>168.9</v>
      </c>
      <c r="P301" s="10">
        <v>158</v>
      </c>
      <c r="Q301" s="10">
        <f t="shared" si="25"/>
        <v>158.77692307692308</v>
      </c>
      <c r="R301" s="10">
        <v>188.8</v>
      </c>
      <c r="S301" s="10">
        <v>158.80000000000001</v>
      </c>
      <c r="T301" s="10">
        <v>148.5</v>
      </c>
      <c r="U301" s="10">
        <v>157.30000000000001</v>
      </c>
      <c r="V301" s="10">
        <f t="shared" si="30"/>
        <v>154.86666666666667</v>
      </c>
      <c r="W301" s="10">
        <v>161.4</v>
      </c>
      <c r="X301" s="10">
        <v>155.6</v>
      </c>
      <c r="Y301" s="10">
        <v>151.80000000000001</v>
      </c>
      <c r="Z301" s="10">
        <f t="shared" si="32"/>
        <v>156.26666666666668</v>
      </c>
      <c r="AA301" s="10">
        <v>162.30000000000001</v>
      </c>
      <c r="AB301" s="10">
        <v>146.6</v>
      </c>
      <c r="AC301" s="10">
        <v>153.19999999999999</v>
      </c>
      <c r="AD301" s="10">
        <v>160.30000000000001</v>
      </c>
      <c r="AE301" s="10">
        <v>155.4</v>
      </c>
      <c r="AF301" s="10">
        <f t="shared" si="35"/>
        <v>154.30000000000001</v>
      </c>
      <c r="AG301" s="10">
        <v>154.4</v>
      </c>
      <c r="AH301" s="10">
        <v>157.80000000000001</v>
      </c>
      <c r="AI301" s="9">
        <f t="shared" si="38"/>
        <v>0.6377551020408162</v>
      </c>
    </row>
    <row r="302" spans="1:35" x14ac:dyDescent="0.2">
      <c r="A302" s="1" t="s">
        <v>30</v>
      </c>
      <c r="B302" s="1">
        <v>2021</v>
      </c>
      <c r="C302" s="1" t="s">
        <v>38</v>
      </c>
      <c r="D302" s="10">
        <v>145.1</v>
      </c>
      <c r="E302" s="10">
        <v>198.5</v>
      </c>
      <c r="F302" s="10">
        <v>168.6</v>
      </c>
      <c r="G302" s="10">
        <v>155.80000000000001</v>
      </c>
      <c r="H302" s="10">
        <v>184.4</v>
      </c>
      <c r="I302" s="10">
        <v>162.30000000000001</v>
      </c>
      <c r="J302" s="10">
        <v>138.4</v>
      </c>
      <c r="K302" s="10">
        <v>165.1</v>
      </c>
      <c r="L302" s="10">
        <v>114.3</v>
      </c>
      <c r="M302" s="10">
        <v>169.7</v>
      </c>
      <c r="N302" s="10">
        <v>164.6</v>
      </c>
      <c r="O302" s="10">
        <v>169.8</v>
      </c>
      <c r="P302" s="10">
        <v>158.69999999999999</v>
      </c>
      <c r="Q302" s="10">
        <f t="shared" si="25"/>
        <v>161.17692307692306</v>
      </c>
      <c r="R302" s="10">
        <v>189.6</v>
      </c>
      <c r="S302" s="10">
        <v>165.3</v>
      </c>
      <c r="T302" s="10">
        <v>160.6</v>
      </c>
      <c r="U302" s="10">
        <v>164.5</v>
      </c>
      <c r="V302" s="10">
        <f t="shared" si="30"/>
        <v>163.46666666666667</v>
      </c>
      <c r="W302" s="10">
        <v>161.6</v>
      </c>
      <c r="X302" s="10">
        <v>161.69999999999999</v>
      </c>
      <c r="Y302" s="10">
        <v>158.80000000000001</v>
      </c>
      <c r="Z302" s="10">
        <f t="shared" si="32"/>
        <v>160.69999999999999</v>
      </c>
      <c r="AA302" s="10">
        <v>169.1</v>
      </c>
      <c r="AB302" s="10">
        <v>153.19999999999999</v>
      </c>
      <c r="AC302" s="10">
        <v>160</v>
      </c>
      <c r="AD302" s="10">
        <v>167.6</v>
      </c>
      <c r="AE302" s="10">
        <v>159.30000000000001</v>
      </c>
      <c r="AF302" s="10">
        <f t="shared" si="35"/>
        <v>159.65</v>
      </c>
      <c r="AG302" s="10">
        <v>161.1</v>
      </c>
      <c r="AH302" s="10">
        <v>161.1</v>
      </c>
      <c r="AI302" s="9">
        <f t="shared" si="38"/>
        <v>2.2208121827411169</v>
      </c>
    </row>
    <row r="303" spans="1:35" x14ac:dyDescent="0.2">
      <c r="A303" s="1" t="s">
        <v>33</v>
      </c>
      <c r="B303" s="1">
        <v>2021</v>
      </c>
      <c r="C303" s="1" t="s">
        <v>38</v>
      </c>
      <c r="D303" s="10">
        <v>148.80000000000001</v>
      </c>
      <c r="E303" s="10">
        <v>204.3</v>
      </c>
      <c r="F303" s="10">
        <v>173</v>
      </c>
      <c r="G303" s="10">
        <v>156.5</v>
      </c>
      <c r="H303" s="10">
        <v>168.8</v>
      </c>
      <c r="I303" s="10">
        <v>172.5</v>
      </c>
      <c r="J303" s="10">
        <v>166.5</v>
      </c>
      <c r="K303" s="10">
        <v>165.9</v>
      </c>
      <c r="L303" s="10">
        <v>115.9</v>
      </c>
      <c r="M303" s="10">
        <v>165.2</v>
      </c>
      <c r="N303" s="10">
        <v>152</v>
      </c>
      <c r="O303" s="10">
        <v>171.1</v>
      </c>
      <c r="P303" s="10">
        <v>164.2</v>
      </c>
      <c r="Q303" s="10">
        <f t="shared" si="25"/>
        <v>163.43846153846155</v>
      </c>
      <c r="R303" s="10">
        <v>198.2</v>
      </c>
      <c r="S303" s="10">
        <v>156.5</v>
      </c>
      <c r="T303" s="10">
        <v>140.19999999999999</v>
      </c>
      <c r="U303" s="10">
        <v>154.1</v>
      </c>
      <c r="V303" s="10">
        <f t="shared" si="30"/>
        <v>150.26666666666665</v>
      </c>
      <c r="W303" s="10">
        <v>161.6</v>
      </c>
      <c r="X303" s="10">
        <v>155.5</v>
      </c>
      <c r="Y303" s="10">
        <v>150.1</v>
      </c>
      <c r="Z303" s="10">
        <f t="shared" si="32"/>
        <v>155.73333333333335</v>
      </c>
      <c r="AA303" s="10">
        <v>160.4</v>
      </c>
      <c r="AB303" s="10">
        <v>145</v>
      </c>
      <c r="AC303" s="10">
        <v>152.6</v>
      </c>
      <c r="AD303" s="10">
        <v>156.6</v>
      </c>
      <c r="AE303" s="10">
        <v>157.5</v>
      </c>
      <c r="AF303" s="10">
        <f t="shared" si="35"/>
        <v>155.05000000000001</v>
      </c>
      <c r="AG303" s="10">
        <v>152.30000000000001</v>
      </c>
      <c r="AH303" s="10">
        <v>159.5</v>
      </c>
      <c r="AI303" s="9">
        <f t="shared" si="38"/>
        <v>0.949367088607595</v>
      </c>
    </row>
    <row r="304" spans="1:35" x14ac:dyDescent="0.2">
      <c r="A304" s="1" t="s">
        <v>34</v>
      </c>
      <c r="B304" s="1">
        <v>2021</v>
      </c>
      <c r="C304" s="1" t="s">
        <v>38</v>
      </c>
      <c r="D304" s="10">
        <v>146.30000000000001</v>
      </c>
      <c r="E304" s="10">
        <v>200.5</v>
      </c>
      <c r="F304" s="10">
        <v>170.3</v>
      </c>
      <c r="G304" s="10">
        <v>156.1</v>
      </c>
      <c r="H304" s="10">
        <v>178.7</v>
      </c>
      <c r="I304" s="10">
        <v>167.1</v>
      </c>
      <c r="J304" s="10">
        <v>147.9</v>
      </c>
      <c r="K304" s="10">
        <v>165.4</v>
      </c>
      <c r="L304" s="10">
        <v>114.8</v>
      </c>
      <c r="M304" s="10">
        <v>168.2</v>
      </c>
      <c r="N304" s="10">
        <v>159.30000000000001</v>
      </c>
      <c r="O304" s="10">
        <v>170.4</v>
      </c>
      <c r="P304" s="10">
        <v>160.69999999999999</v>
      </c>
      <c r="Q304" s="10">
        <f t="shared" si="25"/>
        <v>161.9769230769231</v>
      </c>
      <c r="R304" s="10">
        <v>191.9</v>
      </c>
      <c r="S304" s="10">
        <v>161.80000000000001</v>
      </c>
      <c r="T304" s="10">
        <v>152.1</v>
      </c>
      <c r="U304" s="10">
        <v>160.4</v>
      </c>
      <c r="V304" s="10">
        <f t="shared" si="30"/>
        <v>158.1</v>
      </c>
      <c r="W304" s="10">
        <v>161.6</v>
      </c>
      <c r="X304" s="10">
        <v>159.4</v>
      </c>
      <c r="Y304" s="10">
        <v>154.69999999999999</v>
      </c>
      <c r="Z304" s="10">
        <f t="shared" si="32"/>
        <v>158.56666666666666</v>
      </c>
      <c r="AA304" s="10">
        <v>165.8</v>
      </c>
      <c r="AB304" s="10">
        <v>148.9</v>
      </c>
      <c r="AC304" s="10">
        <v>155.80000000000001</v>
      </c>
      <c r="AD304" s="10">
        <v>161.19999999999999</v>
      </c>
      <c r="AE304" s="10">
        <v>158.6</v>
      </c>
      <c r="AF304" s="10">
        <f t="shared" si="35"/>
        <v>157.19999999999999</v>
      </c>
      <c r="AG304" s="10">
        <v>156.80000000000001</v>
      </c>
      <c r="AH304" s="10">
        <v>160.4</v>
      </c>
      <c r="AI304" s="9">
        <f t="shared" si="38"/>
        <v>1.6476552598225565</v>
      </c>
    </row>
    <row r="305" spans="1:35" x14ac:dyDescent="0.2">
      <c r="A305" s="1" t="s">
        <v>30</v>
      </c>
      <c r="B305" s="1">
        <v>2021</v>
      </c>
      <c r="C305" s="1" t="s">
        <v>39</v>
      </c>
      <c r="D305" s="10">
        <v>145.6</v>
      </c>
      <c r="E305" s="10">
        <v>200.1</v>
      </c>
      <c r="F305" s="10">
        <v>179.3</v>
      </c>
      <c r="G305" s="10">
        <v>156.1</v>
      </c>
      <c r="H305" s="10">
        <v>190.4</v>
      </c>
      <c r="I305" s="10">
        <v>158.6</v>
      </c>
      <c r="J305" s="10">
        <v>144.69999999999999</v>
      </c>
      <c r="K305" s="10">
        <v>165.5</v>
      </c>
      <c r="L305" s="10">
        <v>114.6</v>
      </c>
      <c r="M305" s="10">
        <v>170</v>
      </c>
      <c r="N305" s="10">
        <v>165.5</v>
      </c>
      <c r="O305" s="10">
        <v>171.7</v>
      </c>
      <c r="P305" s="10">
        <v>160.5</v>
      </c>
      <c r="Q305" s="10">
        <f t="shared" si="25"/>
        <v>163.27692307692308</v>
      </c>
      <c r="R305" s="10">
        <v>189.1</v>
      </c>
      <c r="S305" s="10">
        <v>165.3</v>
      </c>
      <c r="T305" s="10">
        <v>159.9</v>
      </c>
      <c r="U305" s="10">
        <v>164.6</v>
      </c>
      <c r="V305" s="10">
        <f t="shared" si="30"/>
        <v>163.26666666666668</v>
      </c>
      <c r="W305" s="10">
        <v>160.5</v>
      </c>
      <c r="X305" s="10">
        <v>162.1</v>
      </c>
      <c r="Y305" s="10">
        <v>159.19999999999999</v>
      </c>
      <c r="Z305" s="10">
        <f t="shared" si="32"/>
        <v>160.6</v>
      </c>
      <c r="AA305" s="10">
        <v>169.7</v>
      </c>
      <c r="AB305" s="10">
        <v>154.19999999999999</v>
      </c>
      <c r="AC305" s="10">
        <v>160.4</v>
      </c>
      <c r="AD305" s="10">
        <v>166.8</v>
      </c>
      <c r="AE305" s="10">
        <v>159.4</v>
      </c>
      <c r="AF305" s="10">
        <f t="shared" si="35"/>
        <v>159.9</v>
      </c>
      <c r="AG305" s="10">
        <v>161.5</v>
      </c>
      <c r="AH305" s="10">
        <v>162.1</v>
      </c>
      <c r="AI305" s="9">
        <f t="shared" si="38"/>
        <v>0.62073246430788331</v>
      </c>
    </row>
    <row r="306" spans="1:35" x14ac:dyDescent="0.2">
      <c r="A306" s="1" t="s">
        <v>33</v>
      </c>
      <c r="B306" s="1">
        <v>2021</v>
      </c>
      <c r="C306" s="1" t="s">
        <v>39</v>
      </c>
      <c r="D306" s="10">
        <v>149.19999999999999</v>
      </c>
      <c r="E306" s="10">
        <v>205.5</v>
      </c>
      <c r="F306" s="10">
        <v>182.8</v>
      </c>
      <c r="G306" s="10">
        <v>156.5</v>
      </c>
      <c r="H306" s="10">
        <v>172.2</v>
      </c>
      <c r="I306" s="10">
        <v>171.5</v>
      </c>
      <c r="J306" s="10">
        <v>176.2</v>
      </c>
      <c r="K306" s="10">
        <v>166.9</v>
      </c>
      <c r="L306" s="10">
        <v>116.1</v>
      </c>
      <c r="M306" s="10">
        <v>165.5</v>
      </c>
      <c r="N306" s="10">
        <v>152.30000000000001</v>
      </c>
      <c r="O306" s="10">
        <v>173.3</v>
      </c>
      <c r="P306" s="10">
        <v>166.2</v>
      </c>
      <c r="Q306" s="10">
        <f t="shared" si="25"/>
        <v>165.7076923076923</v>
      </c>
      <c r="R306" s="10">
        <v>195.6</v>
      </c>
      <c r="S306" s="10">
        <v>157.30000000000001</v>
      </c>
      <c r="T306" s="10">
        <v>140.5</v>
      </c>
      <c r="U306" s="10">
        <v>154.80000000000001</v>
      </c>
      <c r="V306" s="10">
        <f t="shared" si="30"/>
        <v>150.86666666666667</v>
      </c>
      <c r="W306" s="10">
        <v>160.5</v>
      </c>
      <c r="X306" s="10">
        <v>156.1</v>
      </c>
      <c r="Y306" s="10">
        <v>149.80000000000001</v>
      </c>
      <c r="Z306" s="10">
        <f t="shared" si="32"/>
        <v>155.46666666666667</v>
      </c>
      <c r="AA306" s="10">
        <v>160.80000000000001</v>
      </c>
      <c r="AB306" s="10">
        <v>147.5</v>
      </c>
      <c r="AC306" s="10">
        <v>150.69999999999999</v>
      </c>
      <c r="AD306" s="10">
        <v>158.1</v>
      </c>
      <c r="AE306" s="10">
        <v>158</v>
      </c>
      <c r="AF306" s="10">
        <f t="shared" si="35"/>
        <v>154.35</v>
      </c>
      <c r="AG306" s="10">
        <v>153.4</v>
      </c>
      <c r="AH306" s="10">
        <v>160.4</v>
      </c>
      <c r="AI306" s="9">
        <f t="shared" si="38"/>
        <v>0.56426332288401615</v>
      </c>
    </row>
    <row r="307" spans="1:35" x14ac:dyDescent="0.2">
      <c r="A307" s="1" t="s">
        <v>34</v>
      </c>
      <c r="B307" s="1">
        <v>2021</v>
      </c>
      <c r="C307" s="1" t="s">
        <v>39</v>
      </c>
      <c r="D307" s="10">
        <v>146.69999999999999</v>
      </c>
      <c r="E307" s="10">
        <v>202</v>
      </c>
      <c r="F307" s="10">
        <v>180.7</v>
      </c>
      <c r="G307" s="10">
        <v>156.19999999999999</v>
      </c>
      <c r="H307" s="10">
        <v>183.7</v>
      </c>
      <c r="I307" s="10">
        <v>164.6</v>
      </c>
      <c r="J307" s="10">
        <v>155.4</v>
      </c>
      <c r="K307" s="10">
        <v>166</v>
      </c>
      <c r="L307" s="10">
        <v>115.1</v>
      </c>
      <c r="M307" s="10">
        <v>168.5</v>
      </c>
      <c r="N307" s="10">
        <v>160</v>
      </c>
      <c r="O307" s="10">
        <v>172.4</v>
      </c>
      <c r="P307" s="10">
        <v>162.6</v>
      </c>
      <c r="Q307" s="10">
        <f t="shared" si="25"/>
        <v>164.14615384615385</v>
      </c>
      <c r="R307" s="10">
        <v>190.8</v>
      </c>
      <c r="S307" s="10">
        <v>162.19999999999999</v>
      </c>
      <c r="T307" s="10">
        <v>151.80000000000001</v>
      </c>
      <c r="U307" s="10">
        <v>160.69999999999999</v>
      </c>
      <c r="V307" s="10">
        <f t="shared" si="30"/>
        <v>158.23333333333332</v>
      </c>
      <c r="W307" s="10">
        <v>160.5</v>
      </c>
      <c r="X307" s="10">
        <v>159.80000000000001</v>
      </c>
      <c r="Y307" s="10">
        <v>154.80000000000001</v>
      </c>
      <c r="Z307" s="10">
        <f t="shared" si="32"/>
        <v>158.36666666666667</v>
      </c>
      <c r="AA307" s="10">
        <v>166.3</v>
      </c>
      <c r="AB307" s="10">
        <v>150.69999999999999</v>
      </c>
      <c r="AC307" s="10">
        <v>154.9</v>
      </c>
      <c r="AD307" s="10">
        <v>161.69999999999999</v>
      </c>
      <c r="AE307" s="10">
        <v>158.80000000000001</v>
      </c>
      <c r="AF307" s="10">
        <f t="shared" si="35"/>
        <v>156.85000000000002</v>
      </c>
      <c r="AG307" s="10">
        <v>157.6</v>
      </c>
      <c r="AH307" s="10">
        <v>161.30000000000001</v>
      </c>
      <c r="AI307" s="9">
        <f t="shared" si="38"/>
        <v>0.56109725685785894</v>
      </c>
    </row>
    <row r="308" spans="1:35" x14ac:dyDescent="0.2">
      <c r="A308" s="1" t="s">
        <v>30</v>
      </c>
      <c r="B308" s="1">
        <v>2021</v>
      </c>
      <c r="C308" s="1" t="s">
        <v>40</v>
      </c>
      <c r="D308" s="10">
        <v>145.1</v>
      </c>
      <c r="E308" s="10">
        <v>204.5</v>
      </c>
      <c r="F308" s="10">
        <v>180.4</v>
      </c>
      <c r="G308" s="10">
        <v>157.1</v>
      </c>
      <c r="H308" s="10">
        <v>188.7</v>
      </c>
      <c r="I308" s="10">
        <v>157.69999999999999</v>
      </c>
      <c r="J308" s="10">
        <v>152.80000000000001</v>
      </c>
      <c r="K308" s="10">
        <v>163.6</v>
      </c>
      <c r="L308" s="10">
        <v>113.9</v>
      </c>
      <c r="M308" s="10">
        <v>169.7</v>
      </c>
      <c r="N308" s="10">
        <v>166.2</v>
      </c>
      <c r="O308" s="10">
        <v>171</v>
      </c>
      <c r="P308" s="10">
        <v>161.69999999999999</v>
      </c>
      <c r="Q308" s="10">
        <f t="shared" si="25"/>
        <v>164.03076923076924</v>
      </c>
      <c r="R308" s="10">
        <v>189.7</v>
      </c>
      <c r="S308" s="10">
        <v>166</v>
      </c>
      <c r="T308" s="10">
        <v>161.1</v>
      </c>
      <c r="U308" s="10">
        <v>165.3</v>
      </c>
      <c r="V308" s="10">
        <f t="shared" si="30"/>
        <v>164.13333333333335</v>
      </c>
      <c r="W308" s="10">
        <v>161.5</v>
      </c>
      <c r="X308" s="10">
        <v>162.5</v>
      </c>
      <c r="Y308" s="10">
        <v>160.30000000000001</v>
      </c>
      <c r="Z308" s="10">
        <f t="shared" si="32"/>
        <v>161.43333333333334</v>
      </c>
      <c r="AA308" s="10">
        <v>170.4</v>
      </c>
      <c r="AB308" s="10">
        <v>157.1</v>
      </c>
      <c r="AC308" s="10">
        <v>160.69999999999999</v>
      </c>
      <c r="AD308" s="10">
        <v>167.2</v>
      </c>
      <c r="AE308" s="10">
        <v>160.4</v>
      </c>
      <c r="AF308" s="10">
        <f t="shared" si="35"/>
        <v>160.55000000000001</v>
      </c>
      <c r="AG308" s="10">
        <v>162.80000000000001</v>
      </c>
      <c r="AH308" s="10">
        <v>163.19999999999999</v>
      </c>
      <c r="AI308" s="9">
        <f t="shared" si="38"/>
        <v>0.67859346082664673</v>
      </c>
    </row>
    <row r="309" spans="1:35" x14ac:dyDescent="0.2">
      <c r="A309" s="1" t="s">
        <v>33</v>
      </c>
      <c r="B309" s="1">
        <v>2021</v>
      </c>
      <c r="C309" s="1" t="s">
        <v>40</v>
      </c>
      <c r="D309" s="10">
        <v>149.1</v>
      </c>
      <c r="E309" s="10">
        <v>210.9</v>
      </c>
      <c r="F309" s="10">
        <v>185</v>
      </c>
      <c r="G309" s="10">
        <v>158.19999999999999</v>
      </c>
      <c r="H309" s="10">
        <v>170.6</v>
      </c>
      <c r="I309" s="10">
        <v>170.9</v>
      </c>
      <c r="J309" s="10">
        <v>186.4</v>
      </c>
      <c r="K309" s="10">
        <v>164.7</v>
      </c>
      <c r="L309" s="10">
        <v>115.7</v>
      </c>
      <c r="M309" s="10">
        <v>165.5</v>
      </c>
      <c r="N309" s="10">
        <v>153.4</v>
      </c>
      <c r="O309" s="10">
        <v>173.5</v>
      </c>
      <c r="P309" s="10">
        <v>167.9</v>
      </c>
      <c r="Q309" s="10">
        <f t="shared" si="25"/>
        <v>167.06153846153848</v>
      </c>
      <c r="R309" s="10">
        <v>195.5</v>
      </c>
      <c r="S309" s="10">
        <v>157.9</v>
      </c>
      <c r="T309" s="10">
        <v>141.9</v>
      </c>
      <c r="U309" s="10">
        <v>155.5</v>
      </c>
      <c r="V309" s="10">
        <f t="shared" si="30"/>
        <v>151.76666666666668</v>
      </c>
      <c r="W309" s="10">
        <v>161.5</v>
      </c>
      <c r="X309" s="10">
        <v>157.69999999999999</v>
      </c>
      <c r="Y309" s="10">
        <v>150.69999999999999</v>
      </c>
      <c r="Z309" s="10">
        <f t="shared" si="32"/>
        <v>156.63333333333333</v>
      </c>
      <c r="AA309" s="10">
        <v>161.5</v>
      </c>
      <c r="AB309" s="10">
        <v>149.5</v>
      </c>
      <c r="AC309" s="10">
        <v>151.19999999999999</v>
      </c>
      <c r="AD309" s="10">
        <v>160.30000000000001</v>
      </c>
      <c r="AE309" s="10">
        <v>159.6</v>
      </c>
      <c r="AF309" s="10">
        <f t="shared" si="35"/>
        <v>155.39999999999998</v>
      </c>
      <c r="AG309" s="10">
        <v>155</v>
      </c>
      <c r="AH309" s="10">
        <v>161.80000000000001</v>
      </c>
      <c r="AI309" s="9">
        <f t="shared" si="38"/>
        <v>0.87281795511222304</v>
      </c>
    </row>
    <row r="310" spans="1:35" x14ac:dyDescent="0.2">
      <c r="A310" s="1" t="s">
        <v>34</v>
      </c>
      <c r="B310" s="1">
        <v>2021</v>
      </c>
      <c r="C310" s="1" t="s">
        <v>40</v>
      </c>
      <c r="D310" s="10">
        <v>146.4</v>
      </c>
      <c r="E310" s="10">
        <v>206.8</v>
      </c>
      <c r="F310" s="10">
        <v>182.2</v>
      </c>
      <c r="G310" s="10">
        <v>157.5</v>
      </c>
      <c r="H310" s="10">
        <v>182.1</v>
      </c>
      <c r="I310" s="10">
        <v>163.9</v>
      </c>
      <c r="J310" s="10">
        <v>164.2</v>
      </c>
      <c r="K310" s="10">
        <v>164</v>
      </c>
      <c r="L310" s="10">
        <v>114.5</v>
      </c>
      <c r="M310" s="10">
        <v>168.3</v>
      </c>
      <c r="N310" s="10">
        <v>160.9</v>
      </c>
      <c r="O310" s="10">
        <v>172.2</v>
      </c>
      <c r="P310" s="10">
        <v>164</v>
      </c>
      <c r="Q310" s="10">
        <f t="shared" si="25"/>
        <v>165.15384615384616</v>
      </c>
      <c r="R310" s="10">
        <v>191.2</v>
      </c>
      <c r="S310" s="10">
        <v>162.80000000000001</v>
      </c>
      <c r="T310" s="10">
        <v>153.1</v>
      </c>
      <c r="U310" s="10">
        <v>161.4</v>
      </c>
      <c r="V310" s="10">
        <f t="shared" si="30"/>
        <v>159.1</v>
      </c>
      <c r="W310" s="10">
        <v>161.5</v>
      </c>
      <c r="X310" s="10">
        <v>160.69999999999999</v>
      </c>
      <c r="Y310" s="10">
        <v>155.80000000000001</v>
      </c>
      <c r="Z310" s="10">
        <f t="shared" si="32"/>
        <v>159.33333333333334</v>
      </c>
      <c r="AA310" s="10">
        <v>167</v>
      </c>
      <c r="AB310" s="10">
        <v>153.1</v>
      </c>
      <c r="AC310" s="10">
        <v>155.30000000000001</v>
      </c>
      <c r="AD310" s="10">
        <v>163.19999999999999</v>
      </c>
      <c r="AE310" s="10">
        <v>160.1</v>
      </c>
      <c r="AF310" s="10">
        <f t="shared" si="35"/>
        <v>157.69999999999999</v>
      </c>
      <c r="AG310" s="10">
        <v>159</v>
      </c>
      <c r="AH310" s="10">
        <v>162.5</v>
      </c>
      <c r="AI310" s="9">
        <f t="shared" si="38"/>
        <v>0.74395536267823226</v>
      </c>
    </row>
    <row r="311" spans="1:35" x14ac:dyDescent="0.2">
      <c r="A311" s="1" t="s">
        <v>30</v>
      </c>
      <c r="B311" s="1">
        <v>2021</v>
      </c>
      <c r="C311" s="1" t="s">
        <v>41</v>
      </c>
      <c r="D311" s="10">
        <v>144.9</v>
      </c>
      <c r="E311" s="10">
        <v>202.3</v>
      </c>
      <c r="F311" s="10">
        <v>176.5</v>
      </c>
      <c r="G311" s="10">
        <v>157.5</v>
      </c>
      <c r="H311" s="10">
        <v>190.9</v>
      </c>
      <c r="I311" s="10">
        <v>155.69999999999999</v>
      </c>
      <c r="J311" s="10">
        <v>153.9</v>
      </c>
      <c r="K311" s="10">
        <v>162.80000000000001</v>
      </c>
      <c r="L311" s="10">
        <v>115.2</v>
      </c>
      <c r="M311" s="10">
        <v>169.8</v>
      </c>
      <c r="N311" s="10">
        <v>167.6</v>
      </c>
      <c r="O311" s="10">
        <v>171.9</v>
      </c>
      <c r="P311" s="10">
        <v>161.80000000000001</v>
      </c>
      <c r="Q311" s="10">
        <f t="shared" si="25"/>
        <v>163.90769230769232</v>
      </c>
      <c r="R311" s="10">
        <v>190.2</v>
      </c>
      <c r="S311" s="10">
        <v>167</v>
      </c>
      <c r="T311" s="10">
        <v>162.6</v>
      </c>
      <c r="U311" s="10">
        <v>166.3</v>
      </c>
      <c r="V311" s="10">
        <f t="shared" si="30"/>
        <v>165.3</v>
      </c>
      <c r="W311" s="10">
        <v>162.1</v>
      </c>
      <c r="X311" s="10">
        <v>163.1</v>
      </c>
      <c r="Y311" s="10">
        <v>160.9</v>
      </c>
      <c r="Z311" s="10">
        <f t="shared" si="32"/>
        <v>162.03333333333333</v>
      </c>
      <c r="AA311" s="10">
        <v>171.1</v>
      </c>
      <c r="AB311" s="10">
        <v>157.69999999999999</v>
      </c>
      <c r="AC311" s="10">
        <v>161.1</v>
      </c>
      <c r="AD311" s="10">
        <v>167.5</v>
      </c>
      <c r="AE311" s="10">
        <v>160.30000000000001</v>
      </c>
      <c r="AF311" s="10">
        <f t="shared" si="35"/>
        <v>160.69999999999999</v>
      </c>
      <c r="AG311" s="10">
        <v>163.30000000000001</v>
      </c>
      <c r="AH311" s="10">
        <v>163.6</v>
      </c>
      <c r="AI311" s="9">
        <f t="shared" si="38"/>
        <v>0.24509803921568979</v>
      </c>
    </row>
    <row r="312" spans="1:35" x14ac:dyDescent="0.2">
      <c r="A312" s="1" t="s">
        <v>33</v>
      </c>
      <c r="B312" s="1">
        <v>2021</v>
      </c>
      <c r="C312" s="1" t="s">
        <v>41</v>
      </c>
      <c r="D312" s="10">
        <v>149.30000000000001</v>
      </c>
      <c r="E312" s="10">
        <v>207.4</v>
      </c>
      <c r="F312" s="10">
        <v>174.1</v>
      </c>
      <c r="G312" s="10">
        <v>159.19999999999999</v>
      </c>
      <c r="H312" s="10">
        <v>175</v>
      </c>
      <c r="I312" s="10">
        <v>161.30000000000001</v>
      </c>
      <c r="J312" s="10">
        <v>183.3</v>
      </c>
      <c r="K312" s="10">
        <v>164.5</v>
      </c>
      <c r="L312" s="10">
        <v>120.4</v>
      </c>
      <c r="M312" s="10">
        <v>166.2</v>
      </c>
      <c r="N312" s="10">
        <v>154.80000000000001</v>
      </c>
      <c r="O312" s="10">
        <v>175.1</v>
      </c>
      <c r="P312" s="10">
        <v>167.3</v>
      </c>
      <c r="Q312" s="10">
        <f t="shared" si="25"/>
        <v>165.99230769230769</v>
      </c>
      <c r="R312" s="10">
        <v>196.5</v>
      </c>
      <c r="S312" s="10">
        <v>159.80000000000001</v>
      </c>
      <c r="T312" s="10">
        <v>143.6</v>
      </c>
      <c r="U312" s="10">
        <v>157.30000000000001</v>
      </c>
      <c r="V312" s="10">
        <f t="shared" si="30"/>
        <v>153.56666666666666</v>
      </c>
      <c r="W312" s="10">
        <v>162.1</v>
      </c>
      <c r="X312" s="10">
        <v>160.69999999999999</v>
      </c>
      <c r="Y312" s="10">
        <v>153.19999999999999</v>
      </c>
      <c r="Z312" s="10">
        <f t="shared" si="32"/>
        <v>158.66666666666666</v>
      </c>
      <c r="AA312" s="10">
        <v>162.80000000000001</v>
      </c>
      <c r="AB312" s="10">
        <v>150.4</v>
      </c>
      <c r="AC312" s="10">
        <v>153.69999999999999</v>
      </c>
      <c r="AD312" s="10">
        <v>160.4</v>
      </c>
      <c r="AE312" s="10">
        <v>159.6</v>
      </c>
      <c r="AF312" s="10">
        <f t="shared" si="35"/>
        <v>156.64999999999998</v>
      </c>
      <c r="AG312" s="10">
        <v>156</v>
      </c>
      <c r="AH312" s="10">
        <v>162.30000000000001</v>
      </c>
      <c r="AI312" s="9">
        <f t="shared" si="38"/>
        <v>0.30902348578491967</v>
      </c>
    </row>
    <row r="313" spans="1:35" x14ac:dyDescent="0.2">
      <c r="A313" s="1" t="s">
        <v>34</v>
      </c>
      <c r="B313" s="1">
        <v>2021</v>
      </c>
      <c r="C313" s="1" t="s">
        <v>41</v>
      </c>
      <c r="D313" s="10">
        <v>146.6</v>
      </c>
      <c r="E313" s="10">
        <v>204</v>
      </c>
      <c r="F313" s="10">
        <v>172.8</v>
      </c>
      <c r="G313" s="10">
        <v>158.4</v>
      </c>
      <c r="H313" s="10">
        <v>188</v>
      </c>
      <c r="I313" s="10">
        <v>156.80000000000001</v>
      </c>
      <c r="J313" s="10">
        <v>162.19999999999999</v>
      </c>
      <c r="K313" s="10">
        <v>164.1</v>
      </c>
      <c r="L313" s="10">
        <v>119.7</v>
      </c>
      <c r="M313" s="10">
        <v>168.8</v>
      </c>
      <c r="N313" s="10">
        <v>162.69999999999999</v>
      </c>
      <c r="O313" s="10">
        <v>173.9</v>
      </c>
      <c r="P313" s="10">
        <v>164</v>
      </c>
      <c r="Q313" s="10">
        <f t="shared" si="25"/>
        <v>164.76923076923077</v>
      </c>
      <c r="R313" s="10">
        <v>192.1</v>
      </c>
      <c r="S313" s="10">
        <v>164.5</v>
      </c>
      <c r="T313" s="10">
        <v>155.30000000000001</v>
      </c>
      <c r="U313" s="10">
        <v>163.19999999999999</v>
      </c>
      <c r="V313" s="10">
        <f t="shared" si="30"/>
        <v>161</v>
      </c>
      <c r="W313" s="10">
        <v>162.1</v>
      </c>
      <c r="X313" s="10">
        <v>162.6</v>
      </c>
      <c r="Y313" s="10">
        <v>157.5</v>
      </c>
      <c r="Z313" s="10">
        <f t="shared" si="32"/>
        <v>160.73333333333332</v>
      </c>
      <c r="AA313" s="10">
        <v>168.4</v>
      </c>
      <c r="AB313" s="10">
        <v>154</v>
      </c>
      <c r="AC313" s="10">
        <v>157.6</v>
      </c>
      <c r="AD313" s="10">
        <v>163.80000000000001</v>
      </c>
      <c r="AE313" s="10">
        <v>160</v>
      </c>
      <c r="AF313" s="10">
        <f t="shared" si="35"/>
        <v>158.80000000000001</v>
      </c>
      <c r="AG313" s="10">
        <v>160</v>
      </c>
      <c r="AH313" s="10">
        <v>163.19999999999999</v>
      </c>
      <c r="AI313" s="9">
        <f t="shared" si="38"/>
        <v>0.4307692307692238</v>
      </c>
    </row>
    <row r="314" spans="1:35" x14ac:dyDescent="0.2">
      <c r="A314" s="1" t="s">
        <v>30</v>
      </c>
      <c r="B314" s="1">
        <v>2021</v>
      </c>
      <c r="C314" s="1" t="s">
        <v>42</v>
      </c>
      <c r="D314" s="10">
        <v>145.4</v>
      </c>
      <c r="E314" s="10">
        <v>202.1</v>
      </c>
      <c r="F314" s="10">
        <v>172</v>
      </c>
      <c r="G314" s="10">
        <v>158</v>
      </c>
      <c r="H314" s="10">
        <v>195.5</v>
      </c>
      <c r="I314" s="10">
        <v>152.69999999999999</v>
      </c>
      <c r="J314" s="10">
        <v>151.4</v>
      </c>
      <c r="K314" s="10">
        <v>163.9</v>
      </c>
      <c r="L314" s="10">
        <v>119.3</v>
      </c>
      <c r="M314" s="10">
        <v>170.1</v>
      </c>
      <c r="N314" s="10">
        <v>168.3</v>
      </c>
      <c r="O314" s="10">
        <v>172.8</v>
      </c>
      <c r="P314" s="10">
        <v>162.1</v>
      </c>
      <c r="Q314" s="10">
        <f t="shared" si="25"/>
        <v>164.12307692307692</v>
      </c>
      <c r="R314" s="10">
        <v>190.5</v>
      </c>
      <c r="S314" s="10">
        <v>167.7</v>
      </c>
      <c r="T314" s="10">
        <v>163.6</v>
      </c>
      <c r="U314" s="10">
        <v>167.1</v>
      </c>
      <c r="V314" s="10">
        <f t="shared" si="30"/>
        <v>166.13333333333333</v>
      </c>
      <c r="W314" s="10">
        <v>162.1</v>
      </c>
      <c r="X314" s="10">
        <v>163.69999999999999</v>
      </c>
      <c r="Y314" s="10">
        <v>161.30000000000001</v>
      </c>
      <c r="Z314" s="10">
        <f t="shared" si="32"/>
        <v>162.36666666666665</v>
      </c>
      <c r="AA314" s="10">
        <v>171.9</v>
      </c>
      <c r="AB314" s="10">
        <v>157.80000000000001</v>
      </c>
      <c r="AC314" s="10">
        <v>162.69999999999999</v>
      </c>
      <c r="AD314" s="10">
        <v>168.5</v>
      </c>
      <c r="AE314" s="10">
        <v>160.19999999999999</v>
      </c>
      <c r="AF314" s="10">
        <f t="shared" si="35"/>
        <v>161.44999999999999</v>
      </c>
      <c r="AG314" s="10">
        <v>163.80000000000001</v>
      </c>
      <c r="AH314" s="10">
        <v>164</v>
      </c>
      <c r="AI314" s="9">
        <f t="shared" si="38"/>
        <v>0.24449877750611593</v>
      </c>
    </row>
    <row r="315" spans="1:35" x14ac:dyDescent="0.2">
      <c r="A315" s="1" t="s">
        <v>33</v>
      </c>
      <c r="B315" s="1">
        <v>2021</v>
      </c>
      <c r="C315" s="1" t="s">
        <v>42</v>
      </c>
      <c r="D315" s="10">
        <v>149.30000000000001</v>
      </c>
      <c r="E315" s="10">
        <v>207.4</v>
      </c>
      <c r="F315" s="10">
        <v>174.1</v>
      </c>
      <c r="G315" s="10">
        <v>159.1</v>
      </c>
      <c r="H315" s="10">
        <v>175</v>
      </c>
      <c r="I315" s="10">
        <v>161.19999999999999</v>
      </c>
      <c r="J315" s="10">
        <v>183.5</v>
      </c>
      <c r="K315" s="10">
        <v>164.5</v>
      </c>
      <c r="L315" s="10">
        <v>120.4</v>
      </c>
      <c r="M315" s="10">
        <v>166.2</v>
      </c>
      <c r="N315" s="10">
        <v>154.80000000000001</v>
      </c>
      <c r="O315" s="10">
        <v>175.1</v>
      </c>
      <c r="P315" s="10">
        <v>167.3</v>
      </c>
      <c r="Q315" s="10">
        <f t="shared" si="25"/>
        <v>165.99230769230769</v>
      </c>
      <c r="R315" s="10">
        <v>196.5</v>
      </c>
      <c r="S315" s="10">
        <v>159.80000000000001</v>
      </c>
      <c r="T315" s="10">
        <v>143.6</v>
      </c>
      <c r="U315" s="10">
        <v>157.4</v>
      </c>
      <c r="V315" s="10">
        <f t="shared" si="30"/>
        <v>153.6</v>
      </c>
      <c r="W315" s="10">
        <v>162.1</v>
      </c>
      <c r="X315" s="10">
        <v>160.80000000000001</v>
      </c>
      <c r="Y315" s="10">
        <v>153.30000000000001</v>
      </c>
      <c r="Z315" s="10">
        <f t="shared" si="32"/>
        <v>158.73333333333332</v>
      </c>
      <c r="AA315" s="10">
        <v>162.80000000000001</v>
      </c>
      <c r="AB315" s="10">
        <v>150.5</v>
      </c>
      <c r="AC315" s="10">
        <v>153.9</v>
      </c>
      <c r="AD315" s="10">
        <v>160.30000000000001</v>
      </c>
      <c r="AE315" s="10">
        <v>159.6</v>
      </c>
      <c r="AF315" s="10">
        <f t="shared" si="35"/>
        <v>156.75</v>
      </c>
      <c r="AG315" s="10">
        <v>156</v>
      </c>
      <c r="AH315" s="10">
        <v>162.30000000000001</v>
      </c>
      <c r="AI315" s="9">
        <f t="shared" si="38"/>
        <v>0</v>
      </c>
    </row>
    <row r="316" spans="1:35" x14ac:dyDescent="0.2">
      <c r="A316" s="1" t="s">
        <v>34</v>
      </c>
      <c r="B316" s="1">
        <v>2021</v>
      </c>
      <c r="C316" s="1" t="s">
        <v>42</v>
      </c>
      <c r="D316" s="10">
        <v>146.6</v>
      </c>
      <c r="E316" s="10">
        <v>204</v>
      </c>
      <c r="F316" s="10">
        <v>172.8</v>
      </c>
      <c r="G316" s="10">
        <v>158.4</v>
      </c>
      <c r="H316" s="10">
        <v>188</v>
      </c>
      <c r="I316" s="10">
        <v>156.69999999999999</v>
      </c>
      <c r="J316" s="10">
        <v>162.30000000000001</v>
      </c>
      <c r="K316" s="10">
        <v>164.1</v>
      </c>
      <c r="L316" s="10">
        <v>119.7</v>
      </c>
      <c r="M316" s="10">
        <v>168.8</v>
      </c>
      <c r="N316" s="10">
        <v>162.69999999999999</v>
      </c>
      <c r="O316" s="10">
        <v>173.9</v>
      </c>
      <c r="P316" s="10">
        <v>164</v>
      </c>
      <c r="Q316" s="10">
        <f t="shared" si="25"/>
        <v>164.76923076923077</v>
      </c>
      <c r="R316" s="10">
        <v>192.1</v>
      </c>
      <c r="S316" s="10">
        <v>164.6</v>
      </c>
      <c r="T316" s="10">
        <v>155.30000000000001</v>
      </c>
      <c r="U316" s="10">
        <v>163.30000000000001</v>
      </c>
      <c r="V316" s="10">
        <f t="shared" si="30"/>
        <v>161.06666666666666</v>
      </c>
      <c r="W316" s="10">
        <v>162.1</v>
      </c>
      <c r="X316" s="10">
        <v>162.6</v>
      </c>
      <c r="Y316" s="10">
        <v>157.5</v>
      </c>
      <c r="Z316" s="10">
        <f t="shared" si="32"/>
        <v>160.73333333333332</v>
      </c>
      <c r="AA316" s="10">
        <v>168.4</v>
      </c>
      <c r="AB316" s="10">
        <v>154</v>
      </c>
      <c r="AC316" s="10">
        <v>157.69999999999999</v>
      </c>
      <c r="AD316" s="10">
        <v>163.69999999999999</v>
      </c>
      <c r="AE316" s="10">
        <v>160</v>
      </c>
      <c r="AF316" s="10">
        <f t="shared" si="35"/>
        <v>158.85</v>
      </c>
      <c r="AG316" s="10">
        <v>160</v>
      </c>
      <c r="AH316" s="10">
        <v>163.19999999999999</v>
      </c>
      <c r="AI316" s="9">
        <f t="shared" si="38"/>
        <v>0</v>
      </c>
    </row>
    <row r="317" spans="1:35" x14ac:dyDescent="0.2">
      <c r="A317" s="1" t="s">
        <v>30</v>
      </c>
      <c r="B317" s="1">
        <v>2021</v>
      </c>
      <c r="C317" s="1" t="s">
        <v>43</v>
      </c>
      <c r="D317" s="10">
        <v>146.1</v>
      </c>
      <c r="E317" s="10">
        <v>202.5</v>
      </c>
      <c r="F317" s="10">
        <v>170.1</v>
      </c>
      <c r="G317" s="10">
        <v>158.4</v>
      </c>
      <c r="H317" s="10">
        <v>198.8</v>
      </c>
      <c r="I317" s="10">
        <v>152.6</v>
      </c>
      <c r="J317" s="10">
        <v>170.4</v>
      </c>
      <c r="K317" s="10">
        <v>165.2</v>
      </c>
      <c r="L317" s="10">
        <v>121.6</v>
      </c>
      <c r="M317" s="10">
        <v>170.6</v>
      </c>
      <c r="N317" s="10">
        <v>168.8</v>
      </c>
      <c r="O317" s="10">
        <v>173.6</v>
      </c>
      <c r="P317" s="10">
        <v>165.5</v>
      </c>
      <c r="Q317" s="10">
        <f t="shared" si="25"/>
        <v>166.47692307692307</v>
      </c>
      <c r="R317" s="10">
        <v>191.2</v>
      </c>
      <c r="S317" s="10">
        <v>168.9</v>
      </c>
      <c r="T317" s="10">
        <v>164.8</v>
      </c>
      <c r="U317" s="10">
        <v>168.3</v>
      </c>
      <c r="V317" s="10">
        <f t="shared" si="30"/>
        <v>167.33333333333334</v>
      </c>
      <c r="W317" s="10">
        <v>163.6</v>
      </c>
      <c r="X317" s="10">
        <v>165.5</v>
      </c>
      <c r="Y317" s="10">
        <v>162</v>
      </c>
      <c r="Z317" s="10">
        <f t="shared" si="32"/>
        <v>163.70000000000002</v>
      </c>
      <c r="AA317" s="10">
        <v>172.5</v>
      </c>
      <c r="AB317" s="10">
        <v>159.5</v>
      </c>
      <c r="AC317" s="10">
        <v>163.19999999999999</v>
      </c>
      <c r="AD317" s="10">
        <v>169</v>
      </c>
      <c r="AE317" s="10">
        <v>161.1</v>
      </c>
      <c r="AF317" s="10">
        <f t="shared" si="35"/>
        <v>162.14999999999998</v>
      </c>
      <c r="AG317" s="10">
        <v>164.7</v>
      </c>
      <c r="AH317" s="10">
        <v>166.3</v>
      </c>
      <c r="AI317" s="9">
        <f t="shared" si="38"/>
        <v>1.4024390243902509</v>
      </c>
    </row>
    <row r="318" spans="1:35" x14ac:dyDescent="0.2">
      <c r="A318" s="1" t="s">
        <v>33</v>
      </c>
      <c r="B318" s="1">
        <v>2021</v>
      </c>
      <c r="C318" s="1" t="s">
        <v>43</v>
      </c>
      <c r="D318" s="10">
        <v>150.1</v>
      </c>
      <c r="E318" s="10">
        <v>208.4</v>
      </c>
      <c r="F318" s="10">
        <v>173</v>
      </c>
      <c r="G318" s="10">
        <v>159.19999999999999</v>
      </c>
      <c r="H318" s="10">
        <v>176.6</v>
      </c>
      <c r="I318" s="10">
        <v>159.30000000000001</v>
      </c>
      <c r="J318" s="10">
        <v>214.4</v>
      </c>
      <c r="K318" s="10">
        <v>165.3</v>
      </c>
      <c r="L318" s="10">
        <v>122.5</v>
      </c>
      <c r="M318" s="10">
        <v>166.8</v>
      </c>
      <c r="N318" s="10">
        <v>155.4</v>
      </c>
      <c r="O318" s="10">
        <v>175.9</v>
      </c>
      <c r="P318" s="10">
        <v>171.5</v>
      </c>
      <c r="Q318" s="10">
        <f t="shared" si="25"/>
        <v>169.10769230769236</v>
      </c>
      <c r="R318" s="10">
        <v>197</v>
      </c>
      <c r="S318" s="10">
        <v>160.80000000000001</v>
      </c>
      <c r="T318" s="10">
        <v>144.4</v>
      </c>
      <c r="U318" s="10">
        <v>158.30000000000001</v>
      </c>
      <c r="V318" s="10">
        <f t="shared" si="30"/>
        <v>154.50000000000003</v>
      </c>
      <c r="W318" s="10">
        <v>163.6</v>
      </c>
      <c r="X318" s="10">
        <v>162.19999999999999</v>
      </c>
      <c r="Y318" s="10">
        <v>154.30000000000001</v>
      </c>
      <c r="Z318" s="10">
        <f t="shared" si="32"/>
        <v>160.03333333333333</v>
      </c>
      <c r="AA318" s="10">
        <v>163.5</v>
      </c>
      <c r="AB318" s="10">
        <v>152.19999999999999</v>
      </c>
      <c r="AC318" s="10">
        <v>155.1</v>
      </c>
      <c r="AD318" s="10">
        <v>160.30000000000001</v>
      </c>
      <c r="AE318" s="10">
        <v>160.30000000000001</v>
      </c>
      <c r="AF318" s="10">
        <f t="shared" si="35"/>
        <v>157.69999999999999</v>
      </c>
      <c r="AG318" s="10">
        <v>157</v>
      </c>
      <c r="AH318" s="10">
        <v>164.6</v>
      </c>
      <c r="AI318" s="9">
        <f t="shared" si="38"/>
        <v>1.4171287738755285</v>
      </c>
    </row>
    <row r="319" spans="1:35" x14ac:dyDescent="0.2">
      <c r="A319" s="1" t="s">
        <v>34</v>
      </c>
      <c r="B319" s="1">
        <v>2021</v>
      </c>
      <c r="C319" s="1" t="s">
        <v>43</v>
      </c>
      <c r="D319" s="10">
        <v>147.4</v>
      </c>
      <c r="E319" s="10">
        <v>204.6</v>
      </c>
      <c r="F319" s="10">
        <v>171.2</v>
      </c>
      <c r="G319" s="10">
        <v>158.69999999999999</v>
      </c>
      <c r="H319" s="10">
        <v>190.6</v>
      </c>
      <c r="I319" s="10">
        <v>155.69999999999999</v>
      </c>
      <c r="J319" s="10">
        <v>185.3</v>
      </c>
      <c r="K319" s="10">
        <v>165.2</v>
      </c>
      <c r="L319" s="10">
        <v>121.9</v>
      </c>
      <c r="M319" s="10">
        <v>169.3</v>
      </c>
      <c r="N319" s="10">
        <v>163.19999999999999</v>
      </c>
      <c r="O319" s="10">
        <v>174.7</v>
      </c>
      <c r="P319" s="10">
        <v>167.7</v>
      </c>
      <c r="Q319" s="10">
        <f t="shared" si="25"/>
        <v>167.34615384615384</v>
      </c>
      <c r="R319" s="10">
        <v>192.7</v>
      </c>
      <c r="S319" s="10">
        <v>165.7</v>
      </c>
      <c r="T319" s="10">
        <v>156.30000000000001</v>
      </c>
      <c r="U319" s="10">
        <v>164.3</v>
      </c>
      <c r="V319" s="10">
        <f t="shared" si="30"/>
        <v>162.1</v>
      </c>
      <c r="W319" s="10">
        <v>163.6</v>
      </c>
      <c r="X319" s="10">
        <v>164.2</v>
      </c>
      <c r="Y319" s="10">
        <v>158.4</v>
      </c>
      <c r="Z319" s="10">
        <f t="shared" si="32"/>
        <v>162.06666666666663</v>
      </c>
      <c r="AA319" s="10">
        <v>169.1</v>
      </c>
      <c r="AB319" s="10">
        <v>155.69999999999999</v>
      </c>
      <c r="AC319" s="10">
        <v>158.6</v>
      </c>
      <c r="AD319" s="10">
        <v>163.9</v>
      </c>
      <c r="AE319" s="10">
        <v>160.80000000000001</v>
      </c>
      <c r="AF319" s="10">
        <f t="shared" si="35"/>
        <v>159.69999999999999</v>
      </c>
      <c r="AG319" s="10">
        <v>161</v>
      </c>
      <c r="AH319" s="10">
        <v>165.5</v>
      </c>
      <c r="AI319" s="9">
        <f t="shared" si="38"/>
        <v>1.4093137254902033</v>
      </c>
    </row>
    <row r="320" spans="1:35" x14ac:dyDescent="0.2">
      <c r="A320" s="1" t="s">
        <v>30</v>
      </c>
      <c r="B320" s="1">
        <v>2021</v>
      </c>
      <c r="C320" s="1" t="s">
        <v>44</v>
      </c>
      <c r="D320" s="10">
        <v>146.9</v>
      </c>
      <c r="E320" s="10">
        <v>199.8</v>
      </c>
      <c r="F320" s="10">
        <v>171.5</v>
      </c>
      <c r="G320" s="10">
        <v>159.1</v>
      </c>
      <c r="H320" s="10">
        <v>198.4</v>
      </c>
      <c r="I320" s="10">
        <v>153.19999999999999</v>
      </c>
      <c r="J320" s="10">
        <v>183.9</v>
      </c>
      <c r="K320" s="10">
        <v>165.4</v>
      </c>
      <c r="L320" s="10">
        <v>122.1</v>
      </c>
      <c r="M320" s="10">
        <v>170.8</v>
      </c>
      <c r="N320" s="10">
        <v>169.1</v>
      </c>
      <c r="O320" s="10">
        <v>174.3</v>
      </c>
      <c r="P320" s="10">
        <v>167.5</v>
      </c>
      <c r="Q320" s="10">
        <f t="shared" si="25"/>
        <v>167.84615384615384</v>
      </c>
      <c r="R320" s="10">
        <v>191.4</v>
      </c>
      <c r="S320" s="10">
        <v>170.4</v>
      </c>
      <c r="T320" s="10">
        <v>166</v>
      </c>
      <c r="U320" s="10">
        <v>169.8</v>
      </c>
      <c r="V320" s="10">
        <f t="shared" si="30"/>
        <v>168.73333333333332</v>
      </c>
      <c r="W320" s="10">
        <v>164.2</v>
      </c>
      <c r="X320" s="10">
        <v>165.3</v>
      </c>
      <c r="Y320" s="10">
        <v>162.9</v>
      </c>
      <c r="Z320" s="10">
        <f t="shared" si="32"/>
        <v>164.13333333333333</v>
      </c>
      <c r="AA320" s="10">
        <v>173.4</v>
      </c>
      <c r="AB320" s="10">
        <v>158.9</v>
      </c>
      <c r="AC320" s="10">
        <v>163.80000000000001</v>
      </c>
      <c r="AD320" s="10">
        <v>169.3</v>
      </c>
      <c r="AE320" s="10">
        <v>162.4</v>
      </c>
      <c r="AF320" s="10">
        <f t="shared" si="35"/>
        <v>163.10000000000002</v>
      </c>
      <c r="AG320" s="10">
        <v>165.2</v>
      </c>
      <c r="AH320" s="10">
        <v>167.6</v>
      </c>
      <c r="AI320" s="9">
        <f t="shared" si="38"/>
        <v>0.78171978352374194</v>
      </c>
    </row>
    <row r="321" spans="1:35" x14ac:dyDescent="0.2">
      <c r="A321" s="1" t="s">
        <v>33</v>
      </c>
      <c r="B321" s="1">
        <v>2021</v>
      </c>
      <c r="C321" s="1" t="s">
        <v>44</v>
      </c>
      <c r="D321" s="10">
        <v>151</v>
      </c>
      <c r="E321" s="10">
        <v>204.9</v>
      </c>
      <c r="F321" s="10">
        <v>175.4</v>
      </c>
      <c r="G321" s="10">
        <v>159.6</v>
      </c>
      <c r="H321" s="10">
        <v>175.8</v>
      </c>
      <c r="I321" s="10">
        <v>160.30000000000001</v>
      </c>
      <c r="J321" s="10">
        <v>229.1</v>
      </c>
      <c r="K321" s="10">
        <v>165.1</v>
      </c>
      <c r="L321" s="10">
        <v>123.1</v>
      </c>
      <c r="M321" s="10">
        <v>167.2</v>
      </c>
      <c r="N321" s="10">
        <v>156.1</v>
      </c>
      <c r="O321" s="10">
        <v>176.8</v>
      </c>
      <c r="P321" s="10">
        <v>173.5</v>
      </c>
      <c r="Q321" s="10">
        <f t="shared" si="25"/>
        <v>170.60769230769228</v>
      </c>
      <c r="R321" s="10">
        <v>197</v>
      </c>
      <c r="S321" s="10">
        <v>162.30000000000001</v>
      </c>
      <c r="T321" s="10">
        <v>145.30000000000001</v>
      </c>
      <c r="U321" s="10">
        <v>159.69999999999999</v>
      </c>
      <c r="V321" s="10">
        <f t="shared" si="30"/>
        <v>155.76666666666668</v>
      </c>
      <c r="W321" s="10">
        <v>164.2</v>
      </c>
      <c r="X321" s="10">
        <v>161.6</v>
      </c>
      <c r="Y321" s="10">
        <v>155.19999999999999</v>
      </c>
      <c r="Z321" s="10">
        <f t="shared" si="32"/>
        <v>160.33333333333331</v>
      </c>
      <c r="AA321" s="10">
        <v>164.2</v>
      </c>
      <c r="AB321" s="10">
        <v>151.19999999999999</v>
      </c>
      <c r="AC321" s="10">
        <v>156.69999999999999</v>
      </c>
      <c r="AD321" s="10">
        <v>160.80000000000001</v>
      </c>
      <c r="AE321" s="10">
        <v>161.80000000000001</v>
      </c>
      <c r="AF321" s="10">
        <f t="shared" si="35"/>
        <v>159.25</v>
      </c>
      <c r="AG321" s="10">
        <v>157.30000000000001</v>
      </c>
      <c r="AH321" s="10">
        <v>165.6</v>
      </c>
      <c r="AI321" s="9">
        <f t="shared" si="38"/>
        <v>0.60753341433778862</v>
      </c>
    </row>
    <row r="322" spans="1:35" x14ac:dyDescent="0.2">
      <c r="A322" s="1" t="s">
        <v>34</v>
      </c>
      <c r="B322" s="1">
        <v>2021</v>
      </c>
      <c r="C322" s="1" t="s">
        <v>44</v>
      </c>
      <c r="D322" s="10">
        <v>148.19999999999999</v>
      </c>
      <c r="E322" s="10">
        <v>201.6</v>
      </c>
      <c r="F322" s="10">
        <v>173</v>
      </c>
      <c r="G322" s="10">
        <v>159.30000000000001</v>
      </c>
      <c r="H322" s="10">
        <v>190.1</v>
      </c>
      <c r="I322" s="10">
        <v>156.5</v>
      </c>
      <c r="J322" s="10">
        <v>199.2</v>
      </c>
      <c r="K322" s="10">
        <v>165.3</v>
      </c>
      <c r="L322" s="10">
        <v>122.4</v>
      </c>
      <c r="M322" s="10">
        <v>169.6</v>
      </c>
      <c r="N322" s="10">
        <v>163.69999999999999</v>
      </c>
      <c r="O322" s="10">
        <v>175.5</v>
      </c>
      <c r="P322" s="10">
        <v>169.7</v>
      </c>
      <c r="Q322" s="10">
        <f t="shared" si="25"/>
        <v>168.77692307692308</v>
      </c>
      <c r="R322" s="10">
        <v>192.9</v>
      </c>
      <c r="S322" s="10">
        <v>167.2</v>
      </c>
      <c r="T322" s="10">
        <v>157.4</v>
      </c>
      <c r="U322" s="10">
        <v>165.8</v>
      </c>
      <c r="V322" s="10">
        <f t="shared" si="30"/>
        <v>163.46666666666667</v>
      </c>
      <c r="W322" s="10">
        <v>164.2</v>
      </c>
      <c r="X322" s="10">
        <v>163.9</v>
      </c>
      <c r="Y322" s="10">
        <v>159.30000000000001</v>
      </c>
      <c r="Z322" s="10">
        <f t="shared" si="32"/>
        <v>162.46666666666667</v>
      </c>
      <c r="AA322" s="10">
        <v>169.9</v>
      </c>
      <c r="AB322" s="10">
        <v>154.80000000000001</v>
      </c>
      <c r="AC322" s="10">
        <v>159.80000000000001</v>
      </c>
      <c r="AD322" s="10">
        <v>164.3</v>
      </c>
      <c r="AE322" s="10">
        <v>162.19999999999999</v>
      </c>
      <c r="AF322" s="10">
        <f t="shared" si="35"/>
        <v>161</v>
      </c>
      <c r="AG322" s="10">
        <v>161.4</v>
      </c>
      <c r="AH322" s="10">
        <v>166.7</v>
      </c>
      <c r="AI322" s="9">
        <f t="shared" si="38"/>
        <v>0.72507552870089953</v>
      </c>
    </row>
    <row r="323" spans="1:35" x14ac:dyDescent="0.2">
      <c r="A323" s="1" t="s">
        <v>30</v>
      </c>
      <c r="B323" s="1">
        <v>2021</v>
      </c>
      <c r="C323" s="1" t="s">
        <v>45</v>
      </c>
      <c r="D323" s="10">
        <v>147.4</v>
      </c>
      <c r="E323" s="10">
        <v>197</v>
      </c>
      <c r="F323" s="10">
        <v>176.5</v>
      </c>
      <c r="G323" s="10">
        <v>159.80000000000001</v>
      </c>
      <c r="H323" s="10">
        <v>195.8</v>
      </c>
      <c r="I323" s="10">
        <v>152</v>
      </c>
      <c r="J323" s="10">
        <v>172.3</v>
      </c>
      <c r="K323" s="10">
        <v>164.5</v>
      </c>
      <c r="L323" s="10">
        <v>120.6</v>
      </c>
      <c r="M323" s="10">
        <v>171.7</v>
      </c>
      <c r="N323" s="10">
        <v>169.7</v>
      </c>
      <c r="O323" s="10">
        <v>175.1</v>
      </c>
      <c r="P323" s="10">
        <v>165.8</v>
      </c>
      <c r="Q323" s="10">
        <f t="shared" si="25"/>
        <v>166.78461538461536</v>
      </c>
      <c r="R323" s="10">
        <v>190.8</v>
      </c>
      <c r="S323" s="10">
        <v>171.8</v>
      </c>
      <c r="T323" s="10">
        <v>167.3</v>
      </c>
      <c r="U323" s="10">
        <v>171.2</v>
      </c>
      <c r="V323" s="10">
        <f t="shared" si="30"/>
        <v>170.1</v>
      </c>
      <c r="W323" s="10">
        <v>163.4</v>
      </c>
      <c r="X323" s="10">
        <v>165.6</v>
      </c>
      <c r="Y323" s="10">
        <v>163.9</v>
      </c>
      <c r="Z323" s="10">
        <f t="shared" si="32"/>
        <v>164.29999999999998</v>
      </c>
      <c r="AA323" s="10">
        <v>174</v>
      </c>
      <c r="AB323" s="10">
        <v>160.1</v>
      </c>
      <c r="AC323" s="10">
        <v>164.5</v>
      </c>
      <c r="AD323" s="10">
        <v>169.7</v>
      </c>
      <c r="AE323" s="10">
        <v>162.80000000000001</v>
      </c>
      <c r="AF323" s="10">
        <f t="shared" si="35"/>
        <v>163.65</v>
      </c>
      <c r="AG323" s="10">
        <v>166</v>
      </c>
      <c r="AH323" s="10">
        <v>167</v>
      </c>
      <c r="AI323" s="9">
        <f t="shared" si="38"/>
        <v>-0.35799522673030687</v>
      </c>
    </row>
    <row r="324" spans="1:35" x14ac:dyDescent="0.2">
      <c r="A324" s="1" t="s">
        <v>33</v>
      </c>
      <c r="B324" s="1">
        <v>2021</v>
      </c>
      <c r="C324" s="1" t="s">
        <v>45</v>
      </c>
      <c r="D324" s="10">
        <v>151.6</v>
      </c>
      <c r="E324" s="10">
        <v>202.2</v>
      </c>
      <c r="F324" s="10">
        <v>180</v>
      </c>
      <c r="G324" s="10">
        <v>160</v>
      </c>
      <c r="H324" s="10">
        <v>173.5</v>
      </c>
      <c r="I324" s="10">
        <v>158.30000000000001</v>
      </c>
      <c r="J324" s="10">
        <v>219.5</v>
      </c>
      <c r="K324" s="10">
        <v>164.2</v>
      </c>
      <c r="L324" s="10">
        <v>121.9</v>
      </c>
      <c r="M324" s="10">
        <v>168.2</v>
      </c>
      <c r="N324" s="10">
        <v>156.5</v>
      </c>
      <c r="O324" s="10">
        <v>178.2</v>
      </c>
      <c r="P324" s="10">
        <v>172.2</v>
      </c>
      <c r="Q324" s="10">
        <f t="shared" si="25"/>
        <v>169.71538461538464</v>
      </c>
      <c r="R324" s="10">
        <v>196.8</v>
      </c>
      <c r="S324" s="10">
        <v>163.30000000000001</v>
      </c>
      <c r="T324" s="10">
        <v>146.69999999999999</v>
      </c>
      <c r="U324" s="10">
        <v>160.69999999999999</v>
      </c>
      <c r="V324" s="10">
        <f t="shared" si="30"/>
        <v>156.9</v>
      </c>
      <c r="W324" s="10">
        <v>163.4</v>
      </c>
      <c r="X324" s="10">
        <v>161.69999999999999</v>
      </c>
      <c r="Y324" s="10">
        <v>156</v>
      </c>
      <c r="Z324" s="10">
        <f t="shared" si="32"/>
        <v>160.36666666666667</v>
      </c>
      <c r="AA324" s="10">
        <v>165.1</v>
      </c>
      <c r="AB324" s="10">
        <v>151.80000000000001</v>
      </c>
      <c r="AC324" s="10">
        <v>157.6</v>
      </c>
      <c r="AD324" s="10">
        <v>160.6</v>
      </c>
      <c r="AE324" s="10">
        <v>162.4</v>
      </c>
      <c r="AF324" s="10">
        <f t="shared" si="35"/>
        <v>160</v>
      </c>
      <c r="AG324" s="10">
        <v>157.80000000000001</v>
      </c>
      <c r="AH324" s="10">
        <v>165.2</v>
      </c>
      <c r="AI324" s="9">
        <f t="shared" si="38"/>
        <v>-0.24154589371981022</v>
      </c>
    </row>
    <row r="325" spans="1:35" x14ac:dyDescent="0.2">
      <c r="A325" s="1" t="s">
        <v>34</v>
      </c>
      <c r="B325" s="1">
        <v>2021</v>
      </c>
      <c r="C325" s="1" t="s">
        <v>45</v>
      </c>
      <c r="D325" s="10">
        <v>148.69999999999999</v>
      </c>
      <c r="E325" s="10">
        <v>198.8</v>
      </c>
      <c r="F325" s="10">
        <v>177.9</v>
      </c>
      <c r="G325" s="10">
        <v>159.9</v>
      </c>
      <c r="H325" s="10">
        <v>187.6</v>
      </c>
      <c r="I325" s="10">
        <v>154.9</v>
      </c>
      <c r="J325" s="10">
        <v>188.3</v>
      </c>
      <c r="K325" s="10">
        <v>164.4</v>
      </c>
      <c r="L325" s="10">
        <v>121</v>
      </c>
      <c r="M325" s="10">
        <v>170.5</v>
      </c>
      <c r="N325" s="10">
        <v>164.2</v>
      </c>
      <c r="O325" s="10">
        <v>176.5</v>
      </c>
      <c r="P325" s="10">
        <v>168.2</v>
      </c>
      <c r="Q325" s="10">
        <f t="shared" si="25"/>
        <v>167.76153846153846</v>
      </c>
      <c r="R325" s="10">
        <v>192.4</v>
      </c>
      <c r="S325" s="10">
        <v>168.5</v>
      </c>
      <c r="T325" s="10">
        <v>158.69999999999999</v>
      </c>
      <c r="U325" s="10">
        <v>167</v>
      </c>
      <c r="V325" s="10">
        <f t="shared" si="30"/>
        <v>164.73333333333332</v>
      </c>
      <c r="W325" s="10">
        <v>163.4</v>
      </c>
      <c r="X325" s="10">
        <v>164.1</v>
      </c>
      <c r="Y325" s="10">
        <v>160.19999999999999</v>
      </c>
      <c r="Z325" s="10">
        <f t="shared" si="32"/>
        <v>162.56666666666666</v>
      </c>
      <c r="AA325" s="10">
        <v>170.6</v>
      </c>
      <c r="AB325" s="10">
        <v>155.69999999999999</v>
      </c>
      <c r="AC325" s="10">
        <v>160.6</v>
      </c>
      <c r="AD325" s="10">
        <v>164.4</v>
      </c>
      <c r="AE325" s="10">
        <v>162.6</v>
      </c>
      <c r="AF325" s="10">
        <f t="shared" si="35"/>
        <v>161.6</v>
      </c>
      <c r="AG325" s="10">
        <v>162</v>
      </c>
      <c r="AH325" s="10">
        <v>166.2</v>
      </c>
      <c r="AI325" s="9">
        <f t="shared" si="38"/>
        <v>-0.29994001199760051</v>
      </c>
    </row>
    <row r="326" spans="1:35" x14ac:dyDescent="0.2">
      <c r="A326" s="1" t="s">
        <v>30</v>
      </c>
      <c r="B326" s="1">
        <v>2022</v>
      </c>
      <c r="C326" s="1" t="s">
        <v>31</v>
      </c>
      <c r="D326" s="10">
        <v>148.30000000000001</v>
      </c>
      <c r="E326" s="10">
        <v>196.9</v>
      </c>
      <c r="F326" s="10">
        <v>178</v>
      </c>
      <c r="G326" s="10">
        <v>160.5</v>
      </c>
      <c r="H326" s="10">
        <v>192.6</v>
      </c>
      <c r="I326" s="10">
        <v>151.19999999999999</v>
      </c>
      <c r="J326" s="10">
        <v>159.19999999999999</v>
      </c>
      <c r="K326" s="10">
        <v>164</v>
      </c>
      <c r="L326" s="10">
        <v>119.3</v>
      </c>
      <c r="M326" s="10">
        <v>173.3</v>
      </c>
      <c r="N326" s="10">
        <v>169.8</v>
      </c>
      <c r="O326" s="10">
        <v>175.8</v>
      </c>
      <c r="P326" s="10">
        <v>164.1</v>
      </c>
      <c r="Q326" s="10">
        <f t="shared" si="25"/>
        <v>165.61538461538461</v>
      </c>
      <c r="R326" s="10">
        <v>190.7</v>
      </c>
      <c r="S326" s="10">
        <v>173.2</v>
      </c>
      <c r="T326" s="10">
        <v>169.3</v>
      </c>
      <c r="U326" s="10">
        <v>172.7</v>
      </c>
      <c r="V326" s="10">
        <f t="shared" si="30"/>
        <v>171.73333333333335</v>
      </c>
      <c r="W326" s="10">
        <v>164.5</v>
      </c>
      <c r="X326" s="10">
        <v>165.8</v>
      </c>
      <c r="Y326" s="10">
        <v>164.9</v>
      </c>
      <c r="Z326" s="10">
        <f t="shared" si="32"/>
        <v>165.06666666666669</v>
      </c>
      <c r="AA326" s="10">
        <v>174.7</v>
      </c>
      <c r="AB326" s="10">
        <v>160.80000000000001</v>
      </c>
      <c r="AC326" s="10">
        <v>164.9</v>
      </c>
      <c r="AD326" s="10">
        <v>169.9</v>
      </c>
      <c r="AE326" s="10">
        <v>163.19999999999999</v>
      </c>
      <c r="AF326" s="10">
        <f t="shared" si="35"/>
        <v>164.05</v>
      </c>
      <c r="AG326" s="10">
        <v>166.6</v>
      </c>
      <c r="AH326" s="10">
        <v>166.4</v>
      </c>
      <c r="AI326" s="9">
        <f t="shared" si="38"/>
        <v>-0.35928143712574512</v>
      </c>
    </row>
    <row r="327" spans="1:35" x14ac:dyDescent="0.2">
      <c r="A327" s="1" t="s">
        <v>33</v>
      </c>
      <c r="B327" s="1">
        <v>2022</v>
      </c>
      <c r="C327" s="1" t="s">
        <v>31</v>
      </c>
      <c r="D327" s="10">
        <v>152.19999999999999</v>
      </c>
      <c r="E327" s="10">
        <v>202.1</v>
      </c>
      <c r="F327" s="10">
        <v>180.1</v>
      </c>
      <c r="G327" s="10">
        <v>160.4</v>
      </c>
      <c r="H327" s="10">
        <v>171</v>
      </c>
      <c r="I327" s="10">
        <v>156.5</v>
      </c>
      <c r="J327" s="10">
        <v>203.6</v>
      </c>
      <c r="K327" s="10">
        <v>163.80000000000001</v>
      </c>
      <c r="L327" s="10">
        <v>121.3</v>
      </c>
      <c r="M327" s="10">
        <v>169.8</v>
      </c>
      <c r="N327" s="10">
        <v>156.6</v>
      </c>
      <c r="O327" s="10">
        <v>179</v>
      </c>
      <c r="P327" s="10">
        <v>170.3</v>
      </c>
      <c r="Q327" s="10">
        <f t="shared" ref="Q327:Q376" si="40">AVERAGE(D327:P327)</f>
        <v>168.2076923076923</v>
      </c>
      <c r="R327" s="10">
        <v>196.4</v>
      </c>
      <c r="S327" s="10">
        <v>164.7</v>
      </c>
      <c r="T327" s="10">
        <v>148.5</v>
      </c>
      <c r="U327" s="10">
        <v>162.19999999999999</v>
      </c>
      <c r="V327" s="10">
        <f t="shared" ref="V327:V376" si="41">AVERAGE(S327:U327)</f>
        <v>158.46666666666667</v>
      </c>
      <c r="W327" s="10">
        <v>164.5</v>
      </c>
      <c r="X327" s="10">
        <v>161.6</v>
      </c>
      <c r="Y327" s="10">
        <v>156.80000000000001</v>
      </c>
      <c r="Z327" s="10">
        <f t="shared" ref="Z327:Z376" si="42">AVERAGE(W327:Y327)</f>
        <v>160.96666666666667</v>
      </c>
      <c r="AA327" s="10">
        <v>166.1</v>
      </c>
      <c r="AB327" s="10">
        <v>152.69999999999999</v>
      </c>
      <c r="AC327" s="10">
        <v>158.4</v>
      </c>
      <c r="AD327" s="10">
        <v>161</v>
      </c>
      <c r="AE327" s="10">
        <v>162.80000000000001</v>
      </c>
      <c r="AF327" s="10">
        <f t="shared" ref="AF327:AF376" si="43">AVERAGE(AC327,AE327)</f>
        <v>160.60000000000002</v>
      </c>
      <c r="AG327" s="10">
        <v>158.6</v>
      </c>
      <c r="AH327" s="10">
        <v>165</v>
      </c>
      <c r="AI327" s="9">
        <f t="shared" si="38"/>
        <v>-0.12106537530265657</v>
      </c>
    </row>
    <row r="328" spans="1:35" x14ac:dyDescent="0.2">
      <c r="A328" s="1" t="s">
        <v>34</v>
      </c>
      <c r="B328" s="1">
        <v>2022</v>
      </c>
      <c r="C328" s="1" t="s">
        <v>31</v>
      </c>
      <c r="D328" s="10">
        <v>149.5</v>
      </c>
      <c r="E328" s="10">
        <v>198.7</v>
      </c>
      <c r="F328" s="10">
        <v>178.8</v>
      </c>
      <c r="G328" s="10">
        <v>160.5</v>
      </c>
      <c r="H328" s="10">
        <v>184.7</v>
      </c>
      <c r="I328" s="10">
        <v>153.69999999999999</v>
      </c>
      <c r="J328" s="10">
        <v>174.3</v>
      </c>
      <c r="K328" s="10">
        <v>163.9</v>
      </c>
      <c r="L328" s="10">
        <v>120</v>
      </c>
      <c r="M328" s="10">
        <v>172.1</v>
      </c>
      <c r="N328" s="10">
        <v>164.3</v>
      </c>
      <c r="O328" s="10">
        <v>177.3</v>
      </c>
      <c r="P328" s="10">
        <v>166.4</v>
      </c>
      <c r="Q328" s="10">
        <f t="shared" si="40"/>
        <v>166.47692307692307</v>
      </c>
      <c r="R328" s="10">
        <v>192.2</v>
      </c>
      <c r="S328" s="10">
        <v>169.9</v>
      </c>
      <c r="T328" s="10">
        <v>160.69999999999999</v>
      </c>
      <c r="U328" s="10">
        <v>168.5</v>
      </c>
      <c r="V328" s="10">
        <f t="shared" si="41"/>
        <v>166.36666666666667</v>
      </c>
      <c r="W328" s="10">
        <v>164.5</v>
      </c>
      <c r="X328" s="10">
        <v>164.2</v>
      </c>
      <c r="Y328" s="10">
        <v>161.1</v>
      </c>
      <c r="Z328" s="10">
        <f t="shared" si="42"/>
        <v>163.26666666666665</v>
      </c>
      <c r="AA328" s="10">
        <v>171.4</v>
      </c>
      <c r="AB328" s="10">
        <v>156.5</v>
      </c>
      <c r="AC328" s="10">
        <v>161.19999999999999</v>
      </c>
      <c r="AD328" s="10">
        <v>164.7</v>
      </c>
      <c r="AE328" s="10">
        <v>163</v>
      </c>
      <c r="AF328" s="10">
        <f t="shared" si="43"/>
        <v>162.1</v>
      </c>
      <c r="AG328" s="10">
        <v>162.69999999999999</v>
      </c>
      <c r="AH328" s="10">
        <v>165.7</v>
      </c>
      <c r="AI328" s="9">
        <f t="shared" si="38"/>
        <v>-0.30084235860409148</v>
      </c>
    </row>
    <row r="329" spans="1:35" x14ac:dyDescent="0.2">
      <c r="A329" s="1" t="s">
        <v>30</v>
      </c>
      <c r="B329" s="1">
        <v>2022</v>
      </c>
      <c r="C329" s="1" t="s">
        <v>35</v>
      </c>
      <c r="D329" s="10">
        <v>148.80000000000001</v>
      </c>
      <c r="E329" s="10">
        <v>198.1</v>
      </c>
      <c r="F329" s="10">
        <v>175.5</v>
      </c>
      <c r="G329" s="10">
        <v>160.69999999999999</v>
      </c>
      <c r="H329" s="10">
        <v>192.6</v>
      </c>
      <c r="I329" s="10">
        <v>151.4</v>
      </c>
      <c r="J329" s="10">
        <v>155.19999999999999</v>
      </c>
      <c r="K329" s="10">
        <v>163.9</v>
      </c>
      <c r="L329" s="10">
        <v>118.1</v>
      </c>
      <c r="M329" s="10">
        <v>175.4</v>
      </c>
      <c r="N329" s="10">
        <v>170.5</v>
      </c>
      <c r="O329" s="10">
        <v>176.3</v>
      </c>
      <c r="P329" s="10">
        <v>163.9</v>
      </c>
      <c r="Q329" s="10">
        <f t="shared" si="40"/>
        <v>165.41538461538462</v>
      </c>
      <c r="R329" s="10">
        <v>191.5</v>
      </c>
      <c r="S329" s="10">
        <v>174.1</v>
      </c>
      <c r="T329" s="10">
        <v>171</v>
      </c>
      <c r="U329" s="10">
        <v>173.7</v>
      </c>
      <c r="V329" s="10">
        <f t="shared" si="41"/>
        <v>172.93333333333331</v>
      </c>
      <c r="W329" s="10">
        <v>165.5</v>
      </c>
      <c r="X329" s="10">
        <v>167.4</v>
      </c>
      <c r="Y329" s="10">
        <v>165.7</v>
      </c>
      <c r="Z329" s="10">
        <f t="shared" si="42"/>
        <v>166.2</v>
      </c>
      <c r="AA329" s="10">
        <v>175.3</v>
      </c>
      <c r="AB329" s="10">
        <v>161.19999999999999</v>
      </c>
      <c r="AC329" s="10">
        <v>165.5</v>
      </c>
      <c r="AD329" s="10">
        <v>170.3</v>
      </c>
      <c r="AE329" s="10">
        <v>164.5</v>
      </c>
      <c r="AF329" s="10">
        <f t="shared" si="43"/>
        <v>165</v>
      </c>
      <c r="AG329" s="10">
        <v>167.3</v>
      </c>
      <c r="AH329" s="10">
        <v>166.7</v>
      </c>
      <c r="AI329" s="9">
        <f t="shared" ref="AI329:AI376" si="44">(AH329-AH326)/AH326*100</f>
        <v>0.18028846153845129</v>
      </c>
    </row>
    <row r="330" spans="1:35" x14ac:dyDescent="0.2">
      <c r="A330" s="1" t="s">
        <v>33</v>
      </c>
      <c r="B330" s="1">
        <v>2022</v>
      </c>
      <c r="C330" s="1" t="s">
        <v>35</v>
      </c>
      <c r="D330" s="10">
        <v>152.5</v>
      </c>
      <c r="E330" s="10">
        <v>205.2</v>
      </c>
      <c r="F330" s="10">
        <v>176.4</v>
      </c>
      <c r="G330" s="10">
        <v>160.6</v>
      </c>
      <c r="H330" s="10">
        <v>171.5</v>
      </c>
      <c r="I330" s="10">
        <v>156.4</v>
      </c>
      <c r="J330" s="10">
        <v>198</v>
      </c>
      <c r="K330" s="10">
        <v>163.19999999999999</v>
      </c>
      <c r="L330" s="10">
        <v>120.6</v>
      </c>
      <c r="M330" s="10">
        <v>172.2</v>
      </c>
      <c r="N330" s="10">
        <v>156.69999999999999</v>
      </c>
      <c r="O330" s="10">
        <v>180</v>
      </c>
      <c r="P330" s="10">
        <v>170.2</v>
      </c>
      <c r="Q330" s="10">
        <f t="shared" si="40"/>
        <v>167.96153846153845</v>
      </c>
      <c r="R330" s="10">
        <v>196.5</v>
      </c>
      <c r="S330" s="10">
        <v>165.7</v>
      </c>
      <c r="T330" s="10">
        <v>150.4</v>
      </c>
      <c r="U330" s="10">
        <v>163.4</v>
      </c>
      <c r="V330" s="10">
        <f t="shared" si="41"/>
        <v>159.83333333333334</v>
      </c>
      <c r="W330" s="10">
        <v>165.5</v>
      </c>
      <c r="X330" s="10">
        <v>163</v>
      </c>
      <c r="Y330" s="10">
        <v>157.4</v>
      </c>
      <c r="Z330" s="10">
        <f t="shared" si="42"/>
        <v>161.96666666666667</v>
      </c>
      <c r="AA330" s="10">
        <v>167.2</v>
      </c>
      <c r="AB330" s="10">
        <v>153.1</v>
      </c>
      <c r="AC330" s="10">
        <v>159.5</v>
      </c>
      <c r="AD330" s="10">
        <v>162</v>
      </c>
      <c r="AE330" s="10">
        <v>164.2</v>
      </c>
      <c r="AF330" s="10">
        <f t="shared" si="43"/>
        <v>161.85</v>
      </c>
      <c r="AG330" s="10">
        <v>159.4</v>
      </c>
      <c r="AH330" s="10">
        <v>165.5</v>
      </c>
      <c r="AI330" s="9">
        <f t="shared" si="44"/>
        <v>0.30303030303030304</v>
      </c>
    </row>
    <row r="331" spans="1:35" x14ac:dyDescent="0.2">
      <c r="A331" s="1" t="s">
        <v>34</v>
      </c>
      <c r="B331" s="1">
        <v>2022</v>
      </c>
      <c r="C331" s="1" t="s">
        <v>35</v>
      </c>
      <c r="D331" s="10">
        <v>150</v>
      </c>
      <c r="E331" s="10">
        <v>200.6</v>
      </c>
      <c r="F331" s="10">
        <v>175.8</v>
      </c>
      <c r="G331" s="10">
        <v>160.69999999999999</v>
      </c>
      <c r="H331" s="10">
        <v>184.9</v>
      </c>
      <c r="I331" s="10">
        <v>153.69999999999999</v>
      </c>
      <c r="J331" s="10">
        <v>169.7</v>
      </c>
      <c r="K331" s="10">
        <v>163.69999999999999</v>
      </c>
      <c r="L331" s="10">
        <v>118.9</v>
      </c>
      <c r="M331" s="10">
        <v>174.3</v>
      </c>
      <c r="N331" s="10">
        <v>164.7</v>
      </c>
      <c r="O331" s="10">
        <v>178</v>
      </c>
      <c r="P331" s="10">
        <v>166.2</v>
      </c>
      <c r="Q331" s="10">
        <f t="shared" si="40"/>
        <v>166.24615384615387</v>
      </c>
      <c r="R331" s="10">
        <v>192.8</v>
      </c>
      <c r="S331" s="10">
        <v>170.8</v>
      </c>
      <c r="T331" s="10">
        <v>162.4</v>
      </c>
      <c r="U331" s="10">
        <v>169.6</v>
      </c>
      <c r="V331" s="10">
        <f t="shared" si="41"/>
        <v>167.60000000000002</v>
      </c>
      <c r="W331" s="10">
        <v>165.5</v>
      </c>
      <c r="X331" s="10">
        <v>165.7</v>
      </c>
      <c r="Y331" s="10">
        <v>161.80000000000001</v>
      </c>
      <c r="Z331" s="10">
        <f t="shared" si="42"/>
        <v>164.33333333333334</v>
      </c>
      <c r="AA331" s="10">
        <v>172.2</v>
      </c>
      <c r="AB331" s="10">
        <v>156.9</v>
      </c>
      <c r="AC331" s="10">
        <v>162.1</v>
      </c>
      <c r="AD331" s="10">
        <v>165.4</v>
      </c>
      <c r="AE331" s="10">
        <v>164.4</v>
      </c>
      <c r="AF331" s="10">
        <f t="shared" si="43"/>
        <v>163.25</v>
      </c>
      <c r="AG331" s="10">
        <v>163.5</v>
      </c>
      <c r="AH331" s="10">
        <v>166.1</v>
      </c>
      <c r="AI331" s="9">
        <f t="shared" si="44"/>
        <v>0.24140012070006378</v>
      </c>
    </row>
    <row r="332" spans="1:35" x14ac:dyDescent="0.2">
      <c r="A332" s="1" t="s">
        <v>30</v>
      </c>
      <c r="B332" s="1">
        <v>2022</v>
      </c>
      <c r="C332" s="1" t="s">
        <v>36</v>
      </c>
      <c r="D332" s="10">
        <v>150.19999999999999</v>
      </c>
      <c r="E332" s="10">
        <v>208</v>
      </c>
      <c r="F332" s="10">
        <v>167.9</v>
      </c>
      <c r="G332" s="10">
        <v>162</v>
      </c>
      <c r="H332" s="10">
        <v>203.1</v>
      </c>
      <c r="I332" s="10">
        <v>155.9</v>
      </c>
      <c r="J332" s="10">
        <v>155.80000000000001</v>
      </c>
      <c r="K332" s="10">
        <v>164.2</v>
      </c>
      <c r="L332" s="10">
        <v>118.1</v>
      </c>
      <c r="M332" s="10">
        <v>178.7</v>
      </c>
      <c r="N332" s="10">
        <v>171.2</v>
      </c>
      <c r="O332" s="10">
        <v>177.4</v>
      </c>
      <c r="P332" s="10">
        <v>166.6</v>
      </c>
      <c r="Q332" s="10">
        <f t="shared" si="40"/>
        <v>167.62307692307695</v>
      </c>
      <c r="R332" s="10">
        <v>192.3</v>
      </c>
      <c r="S332" s="10">
        <v>175.4</v>
      </c>
      <c r="T332" s="10">
        <v>173.2</v>
      </c>
      <c r="U332" s="10">
        <v>175.1</v>
      </c>
      <c r="V332" s="10">
        <f t="shared" si="41"/>
        <v>174.56666666666669</v>
      </c>
      <c r="W332" s="10">
        <v>165.3</v>
      </c>
      <c r="X332" s="10">
        <v>168.9</v>
      </c>
      <c r="Y332" s="10">
        <v>166.5</v>
      </c>
      <c r="Z332" s="10">
        <f t="shared" si="42"/>
        <v>166.9</v>
      </c>
      <c r="AA332" s="10">
        <v>176</v>
      </c>
      <c r="AB332" s="10">
        <v>162</v>
      </c>
      <c r="AC332" s="10">
        <v>166.6</v>
      </c>
      <c r="AD332" s="10">
        <v>170.6</v>
      </c>
      <c r="AE332" s="10">
        <v>167.4</v>
      </c>
      <c r="AF332" s="10">
        <f t="shared" si="43"/>
        <v>167</v>
      </c>
      <c r="AG332" s="10">
        <v>168.3</v>
      </c>
      <c r="AH332" s="10">
        <v>168.7</v>
      </c>
      <c r="AI332" s="9">
        <f t="shared" si="44"/>
        <v>1.199760047990402</v>
      </c>
    </row>
    <row r="333" spans="1:35" x14ac:dyDescent="0.2">
      <c r="A333" s="1" t="s">
        <v>33</v>
      </c>
      <c r="B333" s="1">
        <v>2022</v>
      </c>
      <c r="C333" s="1" t="s">
        <v>36</v>
      </c>
      <c r="D333" s="10">
        <v>153.69999999999999</v>
      </c>
      <c r="E333" s="10">
        <v>215.8</v>
      </c>
      <c r="F333" s="10">
        <v>167.7</v>
      </c>
      <c r="G333" s="10">
        <v>162.6</v>
      </c>
      <c r="H333" s="10">
        <v>180</v>
      </c>
      <c r="I333" s="10">
        <v>159.6</v>
      </c>
      <c r="J333" s="10">
        <v>188.4</v>
      </c>
      <c r="K333" s="10">
        <v>163.4</v>
      </c>
      <c r="L333" s="10">
        <v>120.3</v>
      </c>
      <c r="M333" s="10">
        <v>174.7</v>
      </c>
      <c r="N333" s="10">
        <v>157.1</v>
      </c>
      <c r="O333" s="10">
        <v>181.5</v>
      </c>
      <c r="P333" s="10">
        <v>171.5</v>
      </c>
      <c r="Q333" s="10">
        <f t="shared" si="40"/>
        <v>168.94615384615386</v>
      </c>
      <c r="R333" s="10">
        <v>197.5</v>
      </c>
      <c r="S333" s="10">
        <v>167.1</v>
      </c>
      <c r="T333" s="10">
        <v>152.6</v>
      </c>
      <c r="U333" s="10">
        <v>164.9</v>
      </c>
      <c r="V333" s="10">
        <f t="shared" si="41"/>
        <v>161.53333333333333</v>
      </c>
      <c r="W333" s="10">
        <v>165.3</v>
      </c>
      <c r="X333" s="10">
        <v>164.5</v>
      </c>
      <c r="Y333" s="10">
        <v>158.6</v>
      </c>
      <c r="Z333" s="10">
        <f t="shared" si="42"/>
        <v>162.79999999999998</v>
      </c>
      <c r="AA333" s="10">
        <v>168.2</v>
      </c>
      <c r="AB333" s="10">
        <v>154.19999999999999</v>
      </c>
      <c r="AC333" s="10">
        <v>160.80000000000001</v>
      </c>
      <c r="AD333" s="10">
        <v>162.69999999999999</v>
      </c>
      <c r="AE333" s="10">
        <v>166.8</v>
      </c>
      <c r="AF333" s="10">
        <f t="shared" si="43"/>
        <v>163.80000000000001</v>
      </c>
      <c r="AG333" s="10">
        <v>160.6</v>
      </c>
      <c r="AH333" s="10">
        <v>166.5</v>
      </c>
      <c r="AI333" s="9">
        <f t="shared" si="44"/>
        <v>0.60422960725075525</v>
      </c>
    </row>
    <row r="334" spans="1:35" x14ac:dyDescent="0.2">
      <c r="A334" s="1" t="s">
        <v>34</v>
      </c>
      <c r="B334" s="1">
        <v>2022</v>
      </c>
      <c r="C334" s="1" t="s">
        <v>36</v>
      </c>
      <c r="D334" s="10">
        <v>151.30000000000001</v>
      </c>
      <c r="E334" s="10">
        <v>210.7</v>
      </c>
      <c r="F334" s="10">
        <v>167.8</v>
      </c>
      <c r="G334" s="10">
        <v>162.19999999999999</v>
      </c>
      <c r="H334" s="10">
        <v>194.6</v>
      </c>
      <c r="I334" s="10">
        <v>157.6</v>
      </c>
      <c r="J334" s="10">
        <v>166.9</v>
      </c>
      <c r="K334" s="10">
        <v>163.9</v>
      </c>
      <c r="L334" s="10">
        <v>118.8</v>
      </c>
      <c r="M334" s="10">
        <v>177.4</v>
      </c>
      <c r="N334" s="10">
        <v>165.3</v>
      </c>
      <c r="O334" s="10">
        <v>179.3</v>
      </c>
      <c r="P334" s="10">
        <v>168.4</v>
      </c>
      <c r="Q334" s="10">
        <f t="shared" si="40"/>
        <v>168.01538461538465</v>
      </c>
      <c r="R334" s="10">
        <v>193.7</v>
      </c>
      <c r="S334" s="10">
        <v>172.1</v>
      </c>
      <c r="T334" s="10">
        <v>164.6</v>
      </c>
      <c r="U334" s="10">
        <v>171.1</v>
      </c>
      <c r="V334" s="10">
        <f t="shared" si="41"/>
        <v>169.26666666666665</v>
      </c>
      <c r="W334" s="10">
        <v>165.3</v>
      </c>
      <c r="X334" s="10">
        <v>167.2</v>
      </c>
      <c r="Y334" s="10">
        <v>162.80000000000001</v>
      </c>
      <c r="Z334" s="10">
        <f t="shared" si="42"/>
        <v>165.1</v>
      </c>
      <c r="AA334" s="10">
        <v>173</v>
      </c>
      <c r="AB334" s="10">
        <v>157.9</v>
      </c>
      <c r="AC334" s="10">
        <v>163.30000000000001</v>
      </c>
      <c r="AD334" s="10">
        <v>166</v>
      </c>
      <c r="AE334" s="10">
        <v>167.2</v>
      </c>
      <c r="AF334" s="10">
        <f t="shared" si="43"/>
        <v>165.25</v>
      </c>
      <c r="AG334" s="10">
        <v>164.6</v>
      </c>
      <c r="AH334" s="10">
        <v>167.7</v>
      </c>
      <c r="AI334" s="9">
        <f t="shared" si="44"/>
        <v>0.96327513546056243</v>
      </c>
    </row>
    <row r="335" spans="1:35" x14ac:dyDescent="0.2">
      <c r="A335" s="1" t="s">
        <v>30</v>
      </c>
      <c r="B335" s="1">
        <v>2022</v>
      </c>
      <c r="C335" s="1" t="s">
        <v>37</v>
      </c>
      <c r="D335" s="10">
        <v>151.80000000000001</v>
      </c>
      <c r="E335" s="10">
        <v>209.7</v>
      </c>
      <c r="F335" s="10">
        <v>164.5</v>
      </c>
      <c r="G335" s="10">
        <v>163.80000000000001</v>
      </c>
      <c r="H335" s="10">
        <v>207.4</v>
      </c>
      <c r="I335" s="10">
        <v>169.7</v>
      </c>
      <c r="J335" s="10">
        <v>153.6</v>
      </c>
      <c r="K335" s="10">
        <v>165.1</v>
      </c>
      <c r="L335" s="10">
        <v>118.2</v>
      </c>
      <c r="M335" s="10">
        <v>182.9</v>
      </c>
      <c r="N335" s="10">
        <v>172.4</v>
      </c>
      <c r="O335" s="10">
        <v>178.9</v>
      </c>
      <c r="P335" s="10">
        <v>168.6</v>
      </c>
      <c r="Q335" s="10">
        <f t="shared" si="40"/>
        <v>169.73846153846154</v>
      </c>
      <c r="R335" s="10">
        <v>192.8</v>
      </c>
      <c r="S335" s="10">
        <v>177.5</v>
      </c>
      <c r="T335" s="10">
        <v>175.1</v>
      </c>
      <c r="U335" s="10">
        <v>177.1</v>
      </c>
      <c r="V335" s="10">
        <f t="shared" si="41"/>
        <v>176.56666666666669</v>
      </c>
      <c r="W335" s="10">
        <v>167</v>
      </c>
      <c r="X335" s="10">
        <v>173.3</v>
      </c>
      <c r="Y335" s="10">
        <v>167.7</v>
      </c>
      <c r="Z335" s="10">
        <f t="shared" si="42"/>
        <v>169.33333333333334</v>
      </c>
      <c r="AA335" s="10">
        <v>177</v>
      </c>
      <c r="AB335" s="10">
        <v>166.2</v>
      </c>
      <c r="AC335" s="10">
        <v>167.2</v>
      </c>
      <c r="AD335" s="10">
        <v>170.9</v>
      </c>
      <c r="AE335" s="10">
        <v>169</v>
      </c>
      <c r="AF335" s="10">
        <f t="shared" si="43"/>
        <v>168.1</v>
      </c>
      <c r="AG335" s="10">
        <v>170.2</v>
      </c>
      <c r="AH335" s="10">
        <v>170.8</v>
      </c>
      <c r="AI335" s="9">
        <f t="shared" si="44"/>
        <v>1.2448132780083123</v>
      </c>
    </row>
    <row r="336" spans="1:35" x14ac:dyDescent="0.2">
      <c r="A336" s="1" t="s">
        <v>33</v>
      </c>
      <c r="B336" s="1">
        <v>2022</v>
      </c>
      <c r="C336" s="1" t="s">
        <v>37</v>
      </c>
      <c r="D336" s="10">
        <v>155.4</v>
      </c>
      <c r="E336" s="10">
        <v>215.8</v>
      </c>
      <c r="F336" s="10">
        <v>164.6</v>
      </c>
      <c r="G336" s="10">
        <v>164.2</v>
      </c>
      <c r="H336" s="10">
        <v>186</v>
      </c>
      <c r="I336" s="10">
        <v>175.9</v>
      </c>
      <c r="J336" s="10">
        <v>190.7</v>
      </c>
      <c r="K336" s="10">
        <v>164</v>
      </c>
      <c r="L336" s="10">
        <v>120.5</v>
      </c>
      <c r="M336" s="10">
        <v>178</v>
      </c>
      <c r="N336" s="10">
        <v>157.5</v>
      </c>
      <c r="O336" s="10">
        <v>183.3</v>
      </c>
      <c r="P336" s="10">
        <v>174.5</v>
      </c>
      <c r="Q336" s="10">
        <f t="shared" si="40"/>
        <v>171.56923076923078</v>
      </c>
      <c r="R336" s="10">
        <v>197.1</v>
      </c>
      <c r="S336" s="10">
        <v>168.4</v>
      </c>
      <c r="T336" s="10">
        <v>154.5</v>
      </c>
      <c r="U336" s="10">
        <v>166.3</v>
      </c>
      <c r="V336" s="10">
        <f t="shared" si="41"/>
        <v>163.06666666666666</v>
      </c>
      <c r="W336" s="10">
        <v>167</v>
      </c>
      <c r="X336" s="10">
        <v>170.5</v>
      </c>
      <c r="Y336" s="10">
        <v>159.80000000000001</v>
      </c>
      <c r="Z336" s="10">
        <f t="shared" si="42"/>
        <v>165.76666666666668</v>
      </c>
      <c r="AA336" s="10">
        <v>169</v>
      </c>
      <c r="AB336" s="10">
        <v>159.30000000000001</v>
      </c>
      <c r="AC336" s="10">
        <v>162.19999999999999</v>
      </c>
      <c r="AD336" s="10">
        <v>164</v>
      </c>
      <c r="AE336" s="10">
        <v>168.4</v>
      </c>
      <c r="AF336" s="10">
        <f t="shared" si="43"/>
        <v>165.3</v>
      </c>
      <c r="AG336" s="10">
        <v>163.1</v>
      </c>
      <c r="AH336" s="10">
        <v>169.2</v>
      </c>
      <c r="AI336" s="9">
        <f t="shared" si="44"/>
        <v>1.6216216216216148</v>
      </c>
    </row>
    <row r="337" spans="1:35" x14ac:dyDescent="0.2">
      <c r="A337" s="1" t="s">
        <v>34</v>
      </c>
      <c r="B337" s="1">
        <v>2022</v>
      </c>
      <c r="C337" s="1" t="s">
        <v>37</v>
      </c>
      <c r="D337" s="10">
        <v>152.9</v>
      </c>
      <c r="E337" s="10">
        <v>211.8</v>
      </c>
      <c r="F337" s="10">
        <v>164.5</v>
      </c>
      <c r="G337" s="10">
        <v>163.9</v>
      </c>
      <c r="H337" s="10">
        <v>199.5</v>
      </c>
      <c r="I337" s="10">
        <v>172.6</v>
      </c>
      <c r="J337" s="10">
        <v>166.2</v>
      </c>
      <c r="K337" s="10">
        <v>164.7</v>
      </c>
      <c r="L337" s="10">
        <v>119</v>
      </c>
      <c r="M337" s="10">
        <v>181.3</v>
      </c>
      <c r="N337" s="10">
        <v>166.2</v>
      </c>
      <c r="O337" s="10">
        <v>180.9</v>
      </c>
      <c r="P337" s="10">
        <v>170.8</v>
      </c>
      <c r="Q337" s="10">
        <f t="shared" si="40"/>
        <v>170.33076923076925</v>
      </c>
      <c r="R337" s="10">
        <v>193.9</v>
      </c>
      <c r="S337" s="10">
        <v>173.9</v>
      </c>
      <c r="T337" s="10">
        <v>166.5</v>
      </c>
      <c r="U337" s="10">
        <v>172.8</v>
      </c>
      <c r="V337" s="10">
        <f t="shared" si="41"/>
        <v>171.06666666666669</v>
      </c>
      <c r="W337" s="10">
        <v>167</v>
      </c>
      <c r="X337" s="10">
        <v>172.2</v>
      </c>
      <c r="Y337" s="10">
        <v>164</v>
      </c>
      <c r="Z337" s="10">
        <f t="shared" si="42"/>
        <v>167.73333333333332</v>
      </c>
      <c r="AA337" s="10">
        <v>174</v>
      </c>
      <c r="AB337" s="10">
        <v>162.6</v>
      </c>
      <c r="AC337" s="10">
        <v>164.4</v>
      </c>
      <c r="AD337" s="10">
        <v>166.9</v>
      </c>
      <c r="AE337" s="10">
        <v>168.8</v>
      </c>
      <c r="AF337" s="10">
        <f t="shared" si="43"/>
        <v>166.60000000000002</v>
      </c>
      <c r="AG337" s="10">
        <v>166.8</v>
      </c>
      <c r="AH337" s="10">
        <v>170.1</v>
      </c>
      <c r="AI337" s="9">
        <f t="shared" si="44"/>
        <v>1.4311270125223647</v>
      </c>
    </row>
    <row r="338" spans="1:35" x14ac:dyDescent="0.2">
      <c r="A338" s="1" t="s">
        <v>30</v>
      </c>
      <c r="B338" s="1">
        <v>2022</v>
      </c>
      <c r="C338" s="1" t="s">
        <v>38</v>
      </c>
      <c r="D338" s="10">
        <v>152.9</v>
      </c>
      <c r="E338" s="10">
        <v>214.7</v>
      </c>
      <c r="F338" s="10">
        <v>161.4</v>
      </c>
      <c r="G338" s="10">
        <v>164.6</v>
      </c>
      <c r="H338" s="10">
        <v>209.9</v>
      </c>
      <c r="I338" s="10">
        <v>168</v>
      </c>
      <c r="J338" s="10">
        <v>160.4</v>
      </c>
      <c r="K338" s="10">
        <v>165</v>
      </c>
      <c r="L338" s="10">
        <v>118.9</v>
      </c>
      <c r="M338" s="10">
        <v>186.6</v>
      </c>
      <c r="N338" s="10">
        <v>173.2</v>
      </c>
      <c r="O338" s="10">
        <v>180.4</v>
      </c>
      <c r="P338" s="10">
        <v>170.8</v>
      </c>
      <c r="Q338" s="10">
        <f t="shared" si="40"/>
        <v>171.2923076923077</v>
      </c>
      <c r="R338" s="10">
        <v>192.9</v>
      </c>
      <c r="S338" s="10">
        <v>179.3</v>
      </c>
      <c r="T338" s="10">
        <v>177.2</v>
      </c>
      <c r="U338" s="10">
        <v>179</v>
      </c>
      <c r="V338" s="10">
        <f t="shared" si="41"/>
        <v>178.5</v>
      </c>
      <c r="W338" s="10">
        <v>167.5</v>
      </c>
      <c r="X338" s="10">
        <v>175.3</v>
      </c>
      <c r="Y338" s="10">
        <v>168.9</v>
      </c>
      <c r="Z338" s="10">
        <f t="shared" si="42"/>
        <v>170.56666666666669</v>
      </c>
      <c r="AA338" s="10">
        <v>177.7</v>
      </c>
      <c r="AB338" s="10">
        <v>167.1</v>
      </c>
      <c r="AC338" s="10">
        <v>167.6</v>
      </c>
      <c r="AD338" s="10">
        <v>171.8</v>
      </c>
      <c r="AE338" s="10">
        <v>168.5</v>
      </c>
      <c r="AF338" s="10">
        <f t="shared" si="43"/>
        <v>168.05</v>
      </c>
      <c r="AG338" s="10">
        <v>170.9</v>
      </c>
      <c r="AH338" s="10">
        <v>172.5</v>
      </c>
      <c r="AI338" s="9">
        <f t="shared" si="44"/>
        <v>0.99531615925057881</v>
      </c>
    </row>
    <row r="339" spans="1:35" x14ac:dyDescent="0.2">
      <c r="A339" s="1" t="s">
        <v>33</v>
      </c>
      <c r="B339" s="1">
        <v>2022</v>
      </c>
      <c r="C339" s="1" t="s">
        <v>38</v>
      </c>
      <c r="D339" s="10">
        <v>156.69999999999999</v>
      </c>
      <c r="E339" s="10">
        <v>221.2</v>
      </c>
      <c r="F339" s="10">
        <v>164.1</v>
      </c>
      <c r="G339" s="10">
        <v>165.4</v>
      </c>
      <c r="H339" s="10">
        <v>189.5</v>
      </c>
      <c r="I339" s="10">
        <v>174.5</v>
      </c>
      <c r="J339" s="10">
        <v>203.2</v>
      </c>
      <c r="K339" s="10">
        <v>164.1</v>
      </c>
      <c r="L339" s="10">
        <v>121.2</v>
      </c>
      <c r="M339" s="10">
        <v>181.4</v>
      </c>
      <c r="N339" s="10">
        <v>158.5</v>
      </c>
      <c r="O339" s="10">
        <v>184.9</v>
      </c>
      <c r="P339" s="10">
        <v>177.5</v>
      </c>
      <c r="Q339" s="10">
        <f t="shared" si="40"/>
        <v>174.01538461538465</v>
      </c>
      <c r="R339" s="10">
        <v>197.5</v>
      </c>
      <c r="S339" s="10">
        <v>170</v>
      </c>
      <c r="T339" s="10">
        <v>155.9</v>
      </c>
      <c r="U339" s="10">
        <v>167.8</v>
      </c>
      <c r="V339" s="10">
        <f t="shared" si="41"/>
        <v>164.56666666666666</v>
      </c>
      <c r="W339" s="10">
        <v>167.5</v>
      </c>
      <c r="X339" s="10">
        <v>173.5</v>
      </c>
      <c r="Y339" s="10">
        <v>161.1</v>
      </c>
      <c r="Z339" s="10">
        <f t="shared" si="42"/>
        <v>167.36666666666667</v>
      </c>
      <c r="AA339" s="10">
        <v>170.1</v>
      </c>
      <c r="AB339" s="10">
        <v>159.4</v>
      </c>
      <c r="AC339" s="10">
        <v>163.19999999999999</v>
      </c>
      <c r="AD339" s="10">
        <v>165.2</v>
      </c>
      <c r="AE339" s="10">
        <v>168.2</v>
      </c>
      <c r="AF339" s="10">
        <f t="shared" si="43"/>
        <v>165.7</v>
      </c>
      <c r="AG339" s="10">
        <v>163.80000000000001</v>
      </c>
      <c r="AH339" s="10">
        <v>170.8</v>
      </c>
      <c r="AI339" s="9">
        <f t="shared" si="44"/>
        <v>0.94562647754138462</v>
      </c>
    </row>
    <row r="340" spans="1:35" x14ac:dyDescent="0.2">
      <c r="A340" s="1" t="s">
        <v>34</v>
      </c>
      <c r="B340" s="1">
        <v>2022</v>
      </c>
      <c r="C340" s="1" t="s">
        <v>38</v>
      </c>
      <c r="D340" s="10">
        <v>154.1</v>
      </c>
      <c r="E340" s="10">
        <v>217</v>
      </c>
      <c r="F340" s="10">
        <v>162.4</v>
      </c>
      <c r="G340" s="10">
        <v>164.9</v>
      </c>
      <c r="H340" s="10">
        <v>202.4</v>
      </c>
      <c r="I340" s="10">
        <v>171</v>
      </c>
      <c r="J340" s="10">
        <v>174.9</v>
      </c>
      <c r="K340" s="10">
        <v>164.7</v>
      </c>
      <c r="L340" s="10">
        <v>119.7</v>
      </c>
      <c r="M340" s="10">
        <v>184.9</v>
      </c>
      <c r="N340" s="10">
        <v>167.1</v>
      </c>
      <c r="O340" s="10">
        <v>182.5</v>
      </c>
      <c r="P340" s="10">
        <v>173.3</v>
      </c>
      <c r="Q340" s="10">
        <f t="shared" si="40"/>
        <v>172.22307692307697</v>
      </c>
      <c r="R340" s="10">
        <v>194.1</v>
      </c>
      <c r="S340" s="10">
        <v>175.6</v>
      </c>
      <c r="T340" s="10">
        <v>168.4</v>
      </c>
      <c r="U340" s="10">
        <v>174.6</v>
      </c>
      <c r="V340" s="10">
        <f t="shared" si="41"/>
        <v>172.86666666666667</v>
      </c>
      <c r="W340" s="10">
        <v>167.5</v>
      </c>
      <c r="X340" s="10">
        <v>174.6</v>
      </c>
      <c r="Y340" s="10">
        <v>165.2</v>
      </c>
      <c r="Z340" s="10">
        <f t="shared" si="42"/>
        <v>169.1</v>
      </c>
      <c r="AA340" s="10">
        <v>174.8</v>
      </c>
      <c r="AB340" s="10">
        <v>163</v>
      </c>
      <c r="AC340" s="10">
        <v>165.1</v>
      </c>
      <c r="AD340" s="10">
        <v>167.9</v>
      </c>
      <c r="AE340" s="10">
        <v>168.4</v>
      </c>
      <c r="AF340" s="10">
        <f t="shared" si="43"/>
        <v>166.75</v>
      </c>
      <c r="AG340" s="10">
        <v>167.5</v>
      </c>
      <c r="AH340" s="10">
        <v>171.7</v>
      </c>
      <c r="AI340" s="9">
        <f t="shared" si="44"/>
        <v>0.94062316284538183</v>
      </c>
    </row>
    <row r="341" spans="1:35" x14ac:dyDescent="0.2">
      <c r="A341" s="1" t="s">
        <v>30</v>
      </c>
      <c r="B341" s="1">
        <v>2022</v>
      </c>
      <c r="C341" s="1" t="s">
        <v>39</v>
      </c>
      <c r="D341" s="10">
        <v>153.80000000000001</v>
      </c>
      <c r="E341" s="10">
        <v>217.2</v>
      </c>
      <c r="F341" s="10">
        <v>169.6</v>
      </c>
      <c r="G341" s="10">
        <v>165.4</v>
      </c>
      <c r="H341" s="10">
        <v>208.1</v>
      </c>
      <c r="I341" s="10">
        <v>165.8</v>
      </c>
      <c r="J341" s="10">
        <v>167.3</v>
      </c>
      <c r="K341" s="10">
        <v>164.6</v>
      </c>
      <c r="L341" s="10">
        <v>119.1</v>
      </c>
      <c r="M341" s="10">
        <v>188.9</v>
      </c>
      <c r="N341" s="10">
        <v>174.2</v>
      </c>
      <c r="O341" s="10">
        <v>181.9</v>
      </c>
      <c r="P341" s="10">
        <v>172.4</v>
      </c>
      <c r="Q341" s="10">
        <f t="shared" si="40"/>
        <v>172.94615384615386</v>
      </c>
      <c r="R341" s="10">
        <v>192.9</v>
      </c>
      <c r="S341" s="10">
        <v>180.7</v>
      </c>
      <c r="T341" s="10">
        <v>178.7</v>
      </c>
      <c r="U341" s="10">
        <v>180.4</v>
      </c>
      <c r="V341" s="10">
        <f t="shared" si="41"/>
        <v>179.93333333333331</v>
      </c>
      <c r="W341" s="10">
        <v>166.8</v>
      </c>
      <c r="X341" s="10">
        <v>176.7</v>
      </c>
      <c r="Y341" s="10">
        <v>170.3</v>
      </c>
      <c r="Z341" s="10">
        <f t="shared" si="42"/>
        <v>171.26666666666665</v>
      </c>
      <c r="AA341" s="10">
        <v>178.2</v>
      </c>
      <c r="AB341" s="10">
        <v>165.5</v>
      </c>
      <c r="AC341" s="10">
        <v>168</v>
      </c>
      <c r="AD341" s="10">
        <v>172.6</v>
      </c>
      <c r="AE341" s="10">
        <v>169.5</v>
      </c>
      <c r="AF341" s="10">
        <f t="shared" si="43"/>
        <v>168.75</v>
      </c>
      <c r="AG341" s="10">
        <v>171</v>
      </c>
      <c r="AH341" s="10">
        <v>173.6</v>
      </c>
      <c r="AI341" s="9">
        <f t="shared" si="44"/>
        <v>0.63768115942028658</v>
      </c>
    </row>
    <row r="342" spans="1:35" x14ac:dyDescent="0.2">
      <c r="A342" s="1" t="s">
        <v>33</v>
      </c>
      <c r="B342" s="1">
        <v>2022</v>
      </c>
      <c r="C342" s="1" t="s">
        <v>39</v>
      </c>
      <c r="D342" s="10">
        <v>157.5</v>
      </c>
      <c r="E342" s="10">
        <v>223.4</v>
      </c>
      <c r="F342" s="10">
        <v>172.8</v>
      </c>
      <c r="G342" s="10">
        <v>166.4</v>
      </c>
      <c r="H342" s="10">
        <v>188.6</v>
      </c>
      <c r="I342" s="10">
        <v>174.1</v>
      </c>
      <c r="J342" s="10">
        <v>211.5</v>
      </c>
      <c r="K342" s="10">
        <v>163.6</v>
      </c>
      <c r="L342" s="10">
        <v>121.4</v>
      </c>
      <c r="M342" s="10">
        <v>183.5</v>
      </c>
      <c r="N342" s="10">
        <v>159.1</v>
      </c>
      <c r="O342" s="10">
        <v>186.3</v>
      </c>
      <c r="P342" s="10">
        <v>179.3</v>
      </c>
      <c r="Q342" s="10">
        <f t="shared" si="40"/>
        <v>175.96153846153845</v>
      </c>
      <c r="R342" s="10">
        <v>198.3</v>
      </c>
      <c r="S342" s="10">
        <v>171.6</v>
      </c>
      <c r="T342" s="10">
        <v>157.4</v>
      </c>
      <c r="U342" s="10">
        <v>169.4</v>
      </c>
      <c r="V342" s="10">
        <f t="shared" si="41"/>
        <v>166.13333333333333</v>
      </c>
      <c r="W342" s="10">
        <v>166.8</v>
      </c>
      <c r="X342" s="10">
        <v>174.9</v>
      </c>
      <c r="Y342" s="10">
        <v>162.1</v>
      </c>
      <c r="Z342" s="10">
        <f t="shared" si="42"/>
        <v>167.93333333333337</v>
      </c>
      <c r="AA342" s="10">
        <v>170.9</v>
      </c>
      <c r="AB342" s="10">
        <v>157.19999999999999</v>
      </c>
      <c r="AC342" s="10">
        <v>164.1</v>
      </c>
      <c r="AD342" s="10">
        <v>166.5</v>
      </c>
      <c r="AE342" s="10">
        <v>169.2</v>
      </c>
      <c r="AF342" s="10">
        <f t="shared" si="43"/>
        <v>166.64999999999998</v>
      </c>
      <c r="AG342" s="10">
        <v>163.80000000000001</v>
      </c>
      <c r="AH342" s="10">
        <v>171.4</v>
      </c>
      <c r="AI342" s="9">
        <f t="shared" si="44"/>
        <v>0.35128805620608566</v>
      </c>
    </row>
    <row r="343" spans="1:35" x14ac:dyDescent="0.2">
      <c r="A343" s="1" t="s">
        <v>34</v>
      </c>
      <c r="B343" s="1">
        <v>2022</v>
      </c>
      <c r="C343" s="1" t="s">
        <v>39</v>
      </c>
      <c r="D343" s="10">
        <v>155</v>
      </c>
      <c r="E343" s="10">
        <v>219.4</v>
      </c>
      <c r="F343" s="10">
        <v>170.8</v>
      </c>
      <c r="G343" s="10">
        <v>165.8</v>
      </c>
      <c r="H343" s="10">
        <v>200.9</v>
      </c>
      <c r="I343" s="10">
        <v>169.7</v>
      </c>
      <c r="J343" s="10">
        <v>182.3</v>
      </c>
      <c r="K343" s="10">
        <v>164.3</v>
      </c>
      <c r="L343" s="10">
        <v>119.9</v>
      </c>
      <c r="M343" s="10">
        <v>187.1</v>
      </c>
      <c r="N343" s="10">
        <v>167.9</v>
      </c>
      <c r="O343" s="10">
        <v>183.9</v>
      </c>
      <c r="P343" s="10">
        <v>174.9</v>
      </c>
      <c r="Q343" s="10">
        <f t="shared" si="40"/>
        <v>173.99230769230769</v>
      </c>
      <c r="R343" s="10">
        <v>194.3</v>
      </c>
      <c r="S343" s="10">
        <v>177.1</v>
      </c>
      <c r="T343" s="10">
        <v>169.9</v>
      </c>
      <c r="U343" s="10">
        <v>176</v>
      </c>
      <c r="V343" s="10">
        <f t="shared" si="41"/>
        <v>174.33333333333334</v>
      </c>
      <c r="W343" s="10">
        <v>166.8</v>
      </c>
      <c r="X343" s="10">
        <v>176</v>
      </c>
      <c r="Y343" s="10">
        <v>166.4</v>
      </c>
      <c r="Z343" s="10">
        <f t="shared" si="42"/>
        <v>169.73333333333335</v>
      </c>
      <c r="AA343" s="10">
        <v>175.4</v>
      </c>
      <c r="AB343" s="10">
        <v>161.1</v>
      </c>
      <c r="AC343" s="10">
        <v>165.8</v>
      </c>
      <c r="AD343" s="10">
        <v>169</v>
      </c>
      <c r="AE343" s="10">
        <v>169.4</v>
      </c>
      <c r="AF343" s="10">
        <f t="shared" si="43"/>
        <v>167.60000000000002</v>
      </c>
      <c r="AG343" s="10">
        <v>167.5</v>
      </c>
      <c r="AH343" s="10">
        <v>172.6</v>
      </c>
      <c r="AI343" s="9">
        <f t="shared" si="44"/>
        <v>0.52417006406523348</v>
      </c>
    </row>
    <row r="344" spans="1:35" x14ac:dyDescent="0.2">
      <c r="A344" s="1" t="s">
        <v>30</v>
      </c>
      <c r="B344" s="1">
        <v>2022</v>
      </c>
      <c r="C344" s="1" t="s">
        <v>40</v>
      </c>
      <c r="D344" s="10">
        <v>155.19999999999999</v>
      </c>
      <c r="E344" s="10">
        <v>210.8</v>
      </c>
      <c r="F344" s="10">
        <v>174.3</v>
      </c>
      <c r="G344" s="10">
        <v>166.3</v>
      </c>
      <c r="H344" s="10">
        <v>202.2</v>
      </c>
      <c r="I344" s="10">
        <v>169.6</v>
      </c>
      <c r="J344" s="10">
        <v>168.6</v>
      </c>
      <c r="K344" s="10">
        <v>164.4</v>
      </c>
      <c r="L344" s="10">
        <v>119.2</v>
      </c>
      <c r="M344" s="10">
        <v>191.8</v>
      </c>
      <c r="N344" s="10">
        <v>174.5</v>
      </c>
      <c r="O344" s="10">
        <v>183.1</v>
      </c>
      <c r="P344" s="10">
        <v>172.5</v>
      </c>
      <c r="Q344" s="10">
        <f t="shared" si="40"/>
        <v>173.26923076923077</v>
      </c>
      <c r="R344" s="10">
        <v>193.2</v>
      </c>
      <c r="S344" s="10">
        <v>182</v>
      </c>
      <c r="T344" s="10">
        <v>180.3</v>
      </c>
      <c r="U344" s="10">
        <v>181.7</v>
      </c>
      <c r="V344" s="10">
        <f t="shared" si="41"/>
        <v>181.33333333333334</v>
      </c>
      <c r="W344" s="10">
        <v>167.8</v>
      </c>
      <c r="X344" s="10">
        <v>179.6</v>
      </c>
      <c r="Y344" s="10">
        <v>171.3</v>
      </c>
      <c r="Z344" s="10">
        <f t="shared" si="42"/>
        <v>172.9</v>
      </c>
      <c r="AA344" s="10">
        <v>178.8</v>
      </c>
      <c r="AB344" s="10">
        <v>166.3</v>
      </c>
      <c r="AC344" s="10">
        <v>168.6</v>
      </c>
      <c r="AD344" s="10">
        <v>174.7</v>
      </c>
      <c r="AE344" s="10">
        <v>169.7</v>
      </c>
      <c r="AF344" s="10">
        <f t="shared" si="43"/>
        <v>169.14999999999998</v>
      </c>
      <c r="AG344" s="10">
        <v>171.8</v>
      </c>
      <c r="AH344" s="10">
        <v>174.3</v>
      </c>
      <c r="AI344" s="9">
        <f t="shared" si="44"/>
        <v>0.40322580645162276</v>
      </c>
    </row>
    <row r="345" spans="1:35" x14ac:dyDescent="0.2">
      <c r="A345" s="1" t="s">
        <v>33</v>
      </c>
      <c r="B345" s="1">
        <v>2022</v>
      </c>
      <c r="C345" s="1" t="s">
        <v>40</v>
      </c>
      <c r="D345" s="10">
        <v>159.30000000000001</v>
      </c>
      <c r="E345" s="10">
        <v>217.1</v>
      </c>
      <c r="F345" s="10">
        <v>176.6</v>
      </c>
      <c r="G345" s="10">
        <v>167.1</v>
      </c>
      <c r="H345" s="10">
        <v>184.8</v>
      </c>
      <c r="I345" s="10">
        <v>179.5</v>
      </c>
      <c r="J345" s="10">
        <v>208.5</v>
      </c>
      <c r="K345" s="10">
        <v>164</v>
      </c>
      <c r="L345" s="10">
        <v>121.5</v>
      </c>
      <c r="M345" s="10">
        <v>186.3</v>
      </c>
      <c r="N345" s="10">
        <v>159.80000000000001</v>
      </c>
      <c r="O345" s="10">
        <v>187.7</v>
      </c>
      <c r="P345" s="10">
        <v>179.4</v>
      </c>
      <c r="Q345" s="10">
        <f t="shared" si="40"/>
        <v>176.27692307692308</v>
      </c>
      <c r="R345" s="10">
        <v>198.6</v>
      </c>
      <c r="S345" s="10">
        <v>172.7</v>
      </c>
      <c r="T345" s="10">
        <v>158.69999999999999</v>
      </c>
      <c r="U345" s="10">
        <v>170.6</v>
      </c>
      <c r="V345" s="10">
        <f t="shared" si="41"/>
        <v>167.33333333333334</v>
      </c>
      <c r="W345" s="10">
        <v>167.8</v>
      </c>
      <c r="X345" s="10">
        <v>179.5</v>
      </c>
      <c r="Y345" s="10">
        <v>163.1</v>
      </c>
      <c r="Z345" s="10">
        <f t="shared" si="42"/>
        <v>170.13333333333333</v>
      </c>
      <c r="AA345" s="10">
        <v>171.7</v>
      </c>
      <c r="AB345" s="10">
        <v>157.4</v>
      </c>
      <c r="AC345" s="10">
        <v>164.6</v>
      </c>
      <c r="AD345" s="10">
        <v>169.1</v>
      </c>
      <c r="AE345" s="10">
        <v>169.8</v>
      </c>
      <c r="AF345" s="10">
        <f t="shared" si="43"/>
        <v>167.2</v>
      </c>
      <c r="AG345" s="10">
        <v>164.7</v>
      </c>
      <c r="AH345" s="10">
        <v>172.3</v>
      </c>
      <c r="AI345" s="9">
        <f t="shared" si="44"/>
        <v>0.52508751458576763</v>
      </c>
    </row>
    <row r="346" spans="1:35" x14ac:dyDescent="0.2">
      <c r="A346" s="1" t="s">
        <v>34</v>
      </c>
      <c r="B346" s="1">
        <v>2022</v>
      </c>
      <c r="C346" s="1" t="s">
        <v>40</v>
      </c>
      <c r="D346" s="10">
        <v>156.5</v>
      </c>
      <c r="E346" s="10">
        <v>213</v>
      </c>
      <c r="F346" s="10">
        <v>175.2</v>
      </c>
      <c r="G346" s="10">
        <v>166.6</v>
      </c>
      <c r="H346" s="10">
        <v>195.8</v>
      </c>
      <c r="I346" s="10">
        <v>174.2</v>
      </c>
      <c r="J346" s="10">
        <v>182.1</v>
      </c>
      <c r="K346" s="10">
        <v>164.3</v>
      </c>
      <c r="L346" s="10">
        <v>120</v>
      </c>
      <c r="M346" s="10">
        <v>190</v>
      </c>
      <c r="N346" s="10">
        <v>168.4</v>
      </c>
      <c r="O346" s="10">
        <v>185.2</v>
      </c>
      <c r="P346" s="10">
        <v>175</v>
      </c>
      <c r="Q346" s="10">
        <f t="shared" si="40"/>
        <v>174.33076923076925</v>
      </c>
      <c r="R346" s="10">
        <v>194.6</v>
      </c>
      <c r="S346" s="10">
        <v>178.3</v>
      </c>
      <c r="T346" s="10">
        <v>171.3</v>
      </c>
      <c r="U346" s="10">
        <v>177.3</v>
      </c>
      <c r="V346" s="10">
        <f t="shared" si="41"/>
        <v>175.63333333333335</v>
      </c>
      <c r="W346" s="10">
        <v>167.8</v>
      </c>
      <c r="X346" s="10">
        <v>179.6</v>
      </c>
      <c r="Y346" s="10">
        <v>167.4</v>
      </c>
      <c r="Z346" s="10">
        <f t="shared" si="42"/>
        <v>171.6</v>
      </c>
      <c r="AA346" s="10">
        <v>176.1</v>
      </c>
      <c r="AB346" s="10">
        <v>161.6</v>
      </c>
      <c r="AC346" s="10">
        <v>166.3</v>
      </c>
      <c r="AD346" s="10">
        <v>171.4</v>
      </c>
      <c r="AE346" s="10">
        <v>169.7</v>
      </c>
      <c r="AF346" s="10">
        <f t="shared" si="43"/>
        <v>168</v>
      </c>
      <c r="AG346" s="10">
        <v>168.4</v>
      </c>
      <c r="AH346" s="10">
        <v>173.4</v>
      </c>
      <c r="AI346" s="9">
        <f t="shared" si="44"/>
        <v>0.4634994206257308</v>
      </c>
    </row>
    <row r="347" spans="1:35" x14ac:dyDescent="0.2">
      <c r="A347" s="1" t="s">
        <v>30</v>
      </c>
      <c r="B347" s="1">
        <v>2022</v>
      </c>
      <c r="C347" s="1" t="s">
        <v>41</v>
      </c>
      <c r="D347" s="10">
        <v>159.5</v>
      </c>
      <c r="E347" s="10">
        <v>204.1</v>
      </c>
      <c r="F347" s="10">
        <v>168.3</v>
      </c>
      <c r="G347" s="10">
        <v>167.9</v>
      </c>
      <c r="H347" s="10">
        <v>198.1</v>
      </c>
      <c r="I347" s="10">
        <v>169.2</v>
      </c>
      <c r="J347" s="10">
        <v>173.1</v>
      </c>
      <c r="K347" s="10">
        <v>167.1</v>
      </c>
      <c r="L347" s="10">
        <v>120.2</v>
      </c>
      <c r="M347" s="10">
        <v>195.6</v>
      </c>
      <c r="N347" s="10">
        <v>174.8</v>
      </c>
      <c r="O347" s="10">
        <v>184</v>
      </c>
      <c r="P347" s="10">
        <v>173.9</v>
      </c>
      <c r="Q347" s="10">
        <f t="shared" si="40"/>
        <v>173.5230769230769</v>
      </c>
      <c r="R347" s="10">
        <v>193.7</v>
      </c>
      <c r="S347" s="10">
        <v>183.2</v>
      </c>
      <c r="T347" s="10">
        <v>181.7</v>
      </c>
      <c r="U347" s="10">
        <v>183</v>
      </c>
      <c r="V347" s="10">
        <f t="shared" si="41"/>
        <v>182.63333333333333</v>
      </c>
      <c r="W347" s="10">
        <v>169</v>
      </c>
      <c r="X347" s="10">
        <v>179.1</v>
      </c>
      <c r="Y347" s="10">
        <v>172.3</v>
      </c>
      <c r="Z347" s="10">
        <f t="shared" si="42"/>
        <v>173.4666666666667</v>
      </c>
      <c r="AA347" s="10">
        <v>179.4</v>
      </c>
      <c r="AB347" s="10">
        <v>166.6</v>
      </c>
      <c r="AC347" s="10">
        <v>169.3</v>
      </c>
      <c r="AD347" s="10">
        <v>175.7</v>
      </c>
      <c r="AE347" s="10">
        <v>171.1</v>
      </c>
      <c r="AF347" s="10">
        <f t="shared" si="43"/>
        <v>170.2</v>
      </c>
      <c r="AG347" s="10">
        <v>172.6</v>
      </c>
      <c r="AH347" s="10">
        <v>175.3</v>
      </c>
      <c r="AI347" s="9">
        <f t="shared" si="44"/>
        <v>0.57372346528973028</v>
      </c>
    </row>
    <row r="348" spans="1:35" x14ac:dyDescent="0.2">
      <c r="A348" s="1" t="s">
        <v>33</v>
      </c>
      <c r="B348" s="1">
        <v>2022</v>
      </c>
      <c r="C348" s="1" t="s">
        <v>41</v>
      </c>
      <c r="D348" s="10">
        <v>162.1</v>
      </c>
      <c r="E348" s="10">
        <v>210.9</v>
      </c>
      <c r="F348" s="10">
        <v>170.6</v>
      </c>
      <c r="G348" s="10">
        <v>168.4</v>
      </c>
      <c r="H348" s="10">
        <v>182.5</v>
      </c>
      <c r="I348" s="10">
        <v>177.1</v>
      </c>
      <c r="J348" s="10">
        <v>213.1</v>
      </c>
      <c r="K348" s="10">
        <v>167.3</v>
      </c>
      <c r="L348" s="10">
        <v>122.2</v>
      </c>
      <c r="M348" s="10">
        <v>189.7</v>
      </c>
      <c r="N348" s="10">
        <v>160.5</v>
      </c>
      <c r="O348" s="10">
        <v>188.9</v>
      </c>
      <c r="P348" s="10">
        <v>180.4</v>
      </c>
      <c r="Q348" s="10">
        <f t="shared" si="40"/>
        <v>176.43846153846152</v>
      </c>
      <c r="R348" s="10">
        <v>198.7</v>
      </c>
      <c r="S348" s="10">
        <v>173.7</v>
      </c>
      <c r="T348" s="10">
        <v>160</v>
      </c>
      <c r="U348" s="10">
        <v>171.6</v>
      </c>
      <c r="V348" s="10">
        <f t="shared" si="41"/>
        <v>168.43333333333331</v>
      </c>
      <c r="W348" s="10">
        <v>169</v>
      </c>
      <c r="X348" s="10">
        <v>178.4</v>
      </c>
      <c r="Y348" s="10">
        <v>164.2</v>
      </c>
      <c r="Z348" s="10">
        <f t="shared" si="42"/>
        <v>170.53333333333333</v>
      </c>
      <c r="AA348" s="10">
        <v>172.6</v>
      </c>
      <c r="AB348" s="10">
        <v>157.69999999999999</v>
      </c>
      <c r="AC348" s="10">
        <v>165.1</v>
      </c>
      <c r="AD348" s="10">
        <v>169.9</v>
      </c>
      <c r="AE348" s="10">
        <v>171.4</v>
      </c>
      <c r="AF348" s="10">
        <f t="shared" si="43"/>
        <v>168.25</v>
      </c>
      <c r="AG348" s="10">
        <v>165.4</v>
      </c>
      <c r="AH348" s="10">
        <v>173.1</v>
      </c>
      <c r="AI348" s="9">
        <f t="shared" si="44"/>
        <v>0.46430644225187634</v>
      </c>
    </row>
    <row r="349" spans="1:35" x14ac:dyDescent="0.2">
      <c r="A349" s="1" t="s">
        <v>34</v>
      </c>
      <c r="B349" s="1">
        <v>2022</v>
      </c>
      <c r="C349" s="1" t="s">
        <v>41</v>
      </c>
      <c r="D349" s="10">
        <v>160.30000000000001</v>
      </c>
      <c r="E349" s="10">
        <v>206.5</v>
      </c>
      <c r="F349" s="10">
        <v>169.2</v>
      </c>
      <c r="G349" s="10">
        <v>168.1</v>
      </c>
      <c r="H349" s="10">
        <v>192.4</v>
      </c>
      <c r="I349" s="10">
        <v>172.9</v>
      </c>
      <c r="J349" s="10">
        <v>186.7</v>
      </c>
      <c r="K349" s="10">
        <v>167.2</v>
      </c>
      <c r="L349" s="10">
        <v>120.9</v>
      </c>
      <c r="M349" s="10">
        <v>193.6</v>
      </c>
      <c r="N349" s="10">
        <v>168.8</v>
      </c>
      <c r="O349" s="10">
        <v>186.3</v>
      </c>
      <c r="P349" s="10">
        <v>176.3</v>
      </c>
      <c r="Q349" s="10">
        <f t="shared" si="40"/>
        <v>174.55384615384617</v>
      </c>
      <c r="R349" s="10">
        <v>195</v>
      </c>
      <c r="S349" s="10">
        <v>179.5</v>
      </c>
      <c r="T349" s="10">
        <v>172.7</v>
      </c>
      <c r="U349" s="10">
        <v>178.5</v>
      </c>
      <c r="V349" s="10">
        <f t="shared" si="41"/>
        <v>176.9</v>
      </c>
      <c r="W349" s="10">
        <v>169</v>
      </c>
      <c r="X349" s="10">
        <v>178.8</v>
      </c>
      <c r="Y349" s="10">
        <v>168.5</v>
      </c>
      <c r="Z349" s="10">
        <f t="shared" si="42"/>
        <v>172.1</v>
      </c>
      <c r="AA349" s="10">
        <v>176.8</v>
      </c>
      <c r="AB349" s="10">
        <v>161.9</v>
      </c>
      <c r="AC349" s="10">
        <v>166.9</v>
      </c>
      <c r="AD349" s="10">
        <v>172.3</v>
      </c>
      <c r="AE349" s="10">
        <v>171.2</v>
      </c>
      <c r="AF349" s="10">
        <f t="shared" si="43"/>
        <v>169.05</v>
      </c>
      <c r="AG349" s="10">
        <v>169.1</v>
      </c>
      <c r="AH349" s="10">
        <v>174.3</v>
      </c>
      <c r="AI349" s="9">
        <f t="shared" si="44"/>
        <v>0.5190311418685154</v>
      </c>
    </row>
    <row r="350" spans="1:35" x14ac:dyDescent="0.2">
      <c r="A350" s="1" t="s">
        <v>30</v>
      </c>
      <c r="B350" s="1">
        <v>2022</v>
      </c>
      <c r="C350" s="1" t="s">
        <v>42</v>
      </c>
      <c r="D350" s="10">
        <v>162.9</v>
      </c>
      <c r="E350" s="10">
        <v>206.7</v>
      </c>
      <c r="F350" s="10">
        <v>169</v>
      </c>
      <c r="G350" s="10">
        <v>169.5</v>
      </c>
      <c r="H350" s="10">
        <v>194.1</v>
      </c>
      <c r="I350" s="10">
        <v>164.1</v>
      </c>
      <c r="J350" s="10">
        <v>176.9</v>
      </c>
      <c r="K350" s="10">
        <v>169</v>
      </c>
      <c r="L350" s="10">
        <v>120.8</v>
      </c>
      <c r="M350" s="10">
        <v>199.1</v>
      </c>
      <c r="N350" s="10">
        <v>175.4</v>
      </c>
      <c r="O350" s="10">
        <v>184.8</v>
      </c>
      <c r="P350" s="10">
        <v>175.5</v>
      </c>
      <c r="Q350" s="10">
        <f t="shared" si="40"/>
        <v>174.44615384615386</v>
      </c>
      <c r="R350" s="10">
        <v>194.5</v>
      </c>
      <c r="S350" s="10">
        <v>184.7</v>
      </c>
      <c r="T350" s="10">
        <v>183.3</v>
      </c>
      <c r="U350" s="10">
        <v>184.5</v>
      </c>
      <c r="V350" s="10">
        <f t="shared" si="41"/>
        <v>184.16666666666666</v>
      </c>
      <c r="W350" s="10">
        <v>169.5</v>
      </c>
      <c r="X350" s="10">
        <v>179.7</v>
      </c>
      <c r="Y350" s="10">
        <v>173.6</v>
      </c>
      <c r="Z350" s="10">
        <f t="shared" si="42"/>
        <v>174.26666666666665</v>
      </c>
      <c r="AA350" s="10">
        <v>180.2</v>
      </c>
      <c r="AB350" s="10">
        <v>166.9</v>
      </c>
      <c r="AC350" s="10">
        <v>170</v>
      </c>
      <c r="AD350" s="10">
        <v>176.2</v>
      </c>
      <c r="AE350" s="10">
        <v>170.8</v>
      </c>
      <c r="AF350" s="10">
        <f t="shared" si="43"/>
        <v>170.4</v>
      </c>
      <c r="AG350" s="10">
        <v>173.1</v>
      </c>
      <c r="AH350" s="10">
        <v>176.4</v>
      </c>
      <c r="AI350" s="9">
        <f t="shared" si="44"/>
        <v>0.62749572162007661</v>
      </c>
    </row>
    <row r="351" spans="1:35" x14ac:dyDescent="0.2">
      <c r="A351" s="1" t="s">
        <v>33</v>
      </c>
      <c r="B351" s="1">
        <v>2022</v>
      </c>
      <c r="C351" s="1" t="s">
        <v>42</v>
      </c>
      <c r="D351" s="10">
        <v>164.9</v>
      </c>
      <c r="E351" s="10">
        <v>213.7</v>
      </c>
      <c r="F351" s="10">
        <v>170.9</v>
      </c>
      <c r="G351" s="10">
        <v>170.1</v>
      </c>
      <c r="H351" s="10">
        <v>179.3</v>
      </c>
      <c r="I351" s="10">
        <v>167.5</v>
      </c>
      <c r="J351" s="10">
        <v>220.8</v>
      </c>
      <c r="K351" s="10">
        <v>169.2</v>
      </c>
      <c r="L351" s="10">
        <v>123.1</v>
      </c>
      <c r="M351" s="10">
        <v>193.6</v>
      </c>
      <c r="N351" s="10">
        <v>161.1</v>
      </c>
      <c r="O351" s="10">
        <v>190.4</v>
      </c>
      <c r="P351" s="10">
        <v>181.8</v>
      </c>
      <c r="Q351" s="10">
        <f t="shared" si="40"/>
        <v>177.41538461538462</v>
      </c>
      <c r="R351" s="10">
        <v>199.7</v>
      </c>
      <c r="S351" s="10">
        <v>175</v>
      </c>
      <c r="T351" s="10">
        <v>161.69999999999999</v>
      </c>
      <c r="U351" s="10">
        <v>173</v>
      </c>
      <c r="V351" s="10">
        <f t="shared" si="41"/>
        <v>169.9</v>
      </c>
      <c r="W351" s="10">
        <v>169.5</v>
      </c>
      <c r="X351" s="10">
        <v>179.2</v>
      </c>
      <c r="Y351" s="10">
        <v>165</v>
      </c>
      <c r="Z351" s="10">
        <f t="shared" si="42"/>
        <v>171.23333333333335</v>
      </c>
      <c r="AA351" s="10">
        <v>173.8</v>
      </c>
      <c r="AB351" s="10">
        <v>158.19999999999999</v>
      </c>
      <c r="AC351" s="10">
        <v>165.8</v>
      </c>
      <c r="AD351" s="10">
        <v>170.9</v>
      </c>
      <c r="AE351" s="10">
        <v>171.1</v>
      </c>
      <c r="AF351" s="10">
        <f t="shared" si="43"/>
        <v>168.45</v>
      </c>
      <c r="AG351" s="10">
        <v>166.1</v>
      </c>
      <c r="AH351" s="10">
        <v>174.1</v>
      </c>
      <c r="AI351" s="9">
        <f t="shared" si="44"/>
        <v>0.57770075101097629</v>
      </c>
    </row>
    <row r="352" spans="1:35" x14ac:dyDescent="0.2">
      <c r="A352" s="1" t="s">
        <v>34</v>
      </c>
      <c r="B352" s="1">
        <v>2022</v>
      </c>
      <c r="C352" s="1" t="s">
        <v>42</v>
      </c>
      <c r="D352" s="10">
        <v>163.5</v>
      </c>
      <c r="E352" s="10">
        <v>209.2</v>
      </c>
      <c r="F352" s="10">
        <v>169.7</v>
      </c>
      <c r="G352" s="10">
        <v>169.7</v>
      </c>
      <c r="H352" s="10">
        <v>188.7</v>
      </c>
      <c r="I352" s="10">
        <v>165.7</v>
      </c>
      <c r="J352" s="10">
        <v>191.8</v>
      </c>
      <c r="K352" s="10">
        <v>169.1</v>
      </c>
      <c r="L352" s="10">
        <v>121.6</v>
      </c>
      <c r="M352" s="10">
        <v>197.3</v>
      </c>
      <c r="N352" s="10">
        <v>169.4</v>
      </c>
      <c r="O352" s="10">
        <v>187.4</v>
      </c>
      <c r="P352" s="10">
        <v>177.8</v>
      </c>
      <c r="Q352" s="10">
        <f t="shared" si="40"/>
        <v>175.45384615384617</v>
      </c>
      <c r="R352" s="10">
        <v>195.9</v>
      </c>
      <c r="S352" s="10">
        <v>180.9</v>
      </c>
      <c r="T352" s="10">
        <v>174.3</v>
      </c>
      <c r="U352" s="10">
        <v>179.9</v>
      </c>
      <c r="V352" s="10">
        <f t="shared" si="41"/>
        <v>178.36666666666667</v>
      </c>
      <c r="W352" s="10">
        <v>169.5</v>
      </c>
      <c r="X352" s="10">
        <v>179.5</v>
      </c>
      <c r="Y352" s="10">
        <v>169.5</v>
      </c>
      <c r="Z352" s="10">
        <f t="shared" si="42"/>
        <v>172.83333333333334</v>
      </c>
      <c r="AA352" s="10">
        <v>177.8</v>
      </c>
      <c r="AB352" s="10">
        <v>162.30000000000001</v>
      </c>
      <c r="AC352" s="10">
        <v>167.6</v>
      </c>
      <c r="AD352" s="10">
        <v>173.1</v>
      </c>
      <c r="AE352" s="10">
        <v>170.9</v>
      </c>
      <c r="AF352" s="10">
        <f t="shared" si="43"/>
        <v>169.25</v>
      </c>
      <c r="AG352" s="10">
        <v>169.7</v>
      </c>
      <c r="AH352" s="10">
        <v>175.3</v>
      </c>
      <c r="AI352" s="9">
        <f t="shared" si="44"/>
        <v>0.57372346528973028</v>
      </c>
    </row>
    <row r="353" spans="1:35" x14ac:dyDescent="0.2">
      <c r="A353" s="1" t="s">
        <v>30</v>
      </c>
      <c r="B353" s="1">
        <v>2022</v>
      </c>
      <c r="C353" s="1" t="s">
        <v>43</v>
      </c>
      <c r="D353" s="10">
        <v>164.7</v>
      </c>
      <c r="E353" s="10">
        <v>208.8</v>
      </c>
      <c r="F353" s="10">
        <v>170.3</v>
      </c>
      <c r="G353" s="10">
        <v>170.9</v>
      </c>
      <c r="H353" s="10">
        <v>191.6</v>
      </c>
      <c r="I353" s="10">
        <v>162.19999999999999</v>
      </c>
      <c r="J353" s="10">
        <v>184.8</v>
      </c>
      <c r="K353" s="10">
        <v>169.7</v>
      </c>
      <c r="L353" s="10">
        <v>121.1</v>
      </c>
      <c r="M353" s="10">
        <v>201.6</v>
      </c>
      <c r="N353" s="10">
        <v>175.8</v>
      </c>
      <c r="O353" s="10">
        <v>185.6</v>
      </c>
      <c r="P353" s="10">
        <v>177.4</v>
      </c>
      <c r="Q353" s="10">
        <f t="shared" si="40"/>
        <v>175.73076923076923</v>
      </c>
      <c r="R353" s="10">
        <v>194.9</v>
      </c>
      <c r="S353" s="10">
        <v>186.1</v>
      </c>
      <c r="T353" s="10">
        <v>184.4</v>
      </c>
      <c r="U353" s="10">
        <v>185.9</v>
      </c>
      <c r="V353" s="10">
        <f t="shared" si="41"/>
        <v>185.46666666666667</v>
      </c>
      <c r="W353" s="10">
        <v>171.2</v>
      </c>
      <c r="X353" s="10">
        <v>180.8</v>
      </c>
      <c r="Y353" s="10">
        <v>174.4</v>
      </c>
      <c r="Z353" s="10">
        <f t="shared" si="42"/>
        <v>175.46666666666667</v>
      </c>
      <c r="AA353" s="10">
        <v>181.2</v>
      </c>
      <c r="AB353" s="10">
        <v>167.4</v>
      </c>
      <c r="AC353" s="10">
        <v>170.6</v>
      </c>
      <c r="AD353" s="10">
        <v>176.5</v>
      </c>
      <c r="AE353" s="10">
        <v>172</v>
      </c>
      <c r="AF353" s="10">
        <f t="shared" si="43"/>
        <v>171.3</v>
      </c>
      <c r="AG353" s="10">
        <v>173.9</v>
      </c>
      <c r="AH353" s="10">
        <v>177.9</v>
      </c>
      <c r="AI353" s="9">
        <f t="shared" si="44"/>
        <v>0.85034013605442171</v>
      </c>
    </row>
    <row r="354" spans="1:35" x14ac:dyDescent="0.2">
      <c r="A354" s="1" t="s">
        <v>33</v>
      </c>
      <c r="B354" s="1">
        <v>2022</v>
      </c>
      <c r="C354" s="1" t="s">
        <v>43</v>
      </c>
      <c r="D354" s="10">
        <v>166.4</v>
      </c>
      <c r="E354" s="10">
        <v>214.9</v>
      </c>
      <c r="F354" s="10">
        <v>171.9</v>
      </c>
      <c r="G354" s="10">
        <v>171</v>
      </c>
      <c r="H354" s="10">
        <v>177.7</v>
      </c>
      <c r="I354" s="10">
        <v>165.7</v>
      </c>
      <c r="J354" s="10">
        <v>228.6</v>
      </c>
      <c r="K354" s="10">
        <v>169.9</v>
      </c>
      <c r="L354" s="10">
        <v>123.4</v>
      </c>
      <c r="M354" s="10">
        <v>196.4</v>
      </c>
      <c r="N354" s="10">
        <v>161.6</v>
      </c>
      <c r="O354" s="10">
        <v>191.5</v>
      </c>
      <c r="P354" s="10">
        <v>183.3</v>
      </c>
      <c r="Q354" s="10">
        <f t="shared" si="40"/>
        <v>178.63846153846154</v>
      </c>
      <c r="R354" s="10">
        <v>200.1</v>
      </c>
      <c r="S354" s="10">
        <v>175.5</v>
      </c>
      <c r="T354" s="10">
        <v>162.6</v>
      </c>
      <c r="U354" s="10">
        <v>173.6</v>
      </c>
      <c r="V354" s="10">
        <f t="shared" si="41"/>
        <v>170.56666666666669</v>
      </c>
      <c r="W354" s="10">
        <v>171.2</v>
      </c>
      <c r="X354" s="10">
        <v>180</v>
      </c>
      <c r="Y354" s="10">
        <v>166</v>
      </c>
      <c r="Z354" s="10">
        <f t="shared" si="42"/>
        <v>172.4</v>
      </c>
      <c r="AA354" s="10">
        <v>174.7</v>
      </c>
      <c r="AB354" s="10">
        <v>158.80000000000001</v>
      </c>
      <c r="AC354" s="10">
        <v>166.3</v>
      </c>
      <c r="AD354" s="10">
        <v>171.2</v>
      </c>
      <c r="AE354" s="10">
        <v>172.3</v>
      </c>
      <c r="AF354" s="10">
        <f t="shared" si="43"/>
        <v>169.3</v>
      </c>
      <c r="AG354" s="10">
        <v>166.8</v>
      </c>
      <c r="AH354" s="10">
        <v>175.3</v>
      </c>
      <c r="AI354" s="9">
        <f t="shared" si="44"/>
        <v>0.68925904652499548</v>
      </c>
    </row>
    <row r="355" spans="1:35" x14ac:dyDescent="0.2">
      <c r="A355" s="1" t="s">
        <v>34</v>
      </c>
      <c r="B355" s="1">
        <v>2022</v>
      </c>
      <c r="C355" s="1" t="s">
        <v>43</v>
      </c>
      <c r="D355" s="10">
        <v>165.2</v>
      </c>
      <c r="E355" s="10">
        <v>210.9</v>
      </c>
      <c r="F355" s="10">
        <v>170.9</v>
      </c>
      <c r="G355" s="10">
        <v>170.9</v>
      </c>
      <c r="H355" s="10">
        <v>186.5</v>
      </c>
      <c r="I355" s="10">
        <v>163.80000000000001</v>
      </c>
      <c r="J355" s="10">
        <v>199.7</v>
      </c>
      <c r="K355" s="10">
        <v>169.8</v>
      </c>
      <c r="L355" s="10">
        <v>121.9</v>
      </c>
      <c r="M355" s="10">
        <v>199.9</v>
      </c>
      <c r="N355" s="10">
        <v>169.9</v>
      </c>
      <c r="O355" s="10">
        <v>188.3</v>
      </c>
      <c r="P355" s="10">
        <v>179.6</v>
      </c>
      <c r="Q355" s="10">
        <f t="shared" si="40"/>
        <v>176.71538461538464</v>
      </c>
      <c r="R355" s="10">
        <v>196.3</v>
      </c>
      <c r="S355" s="10">
        <v>181.9</v>
      </c>
      <c r="T355" s="10">
        <v>175.3</v>
      </c>
      <c r="U355" s="10">
        <v>181</v>
      </c>
      <c r="V355" s="10">
        <f t="shared" si="41"/>
        <v>179.4</v>
      </c>
      <c r="W355" s="10">
        <v>171.2</v>
      </c>
      <c r="X355" s="10">
        <v>180.5</v>
      </c>
      <c r="Y355" s="10">
        <v>170.4</v>
      </c>
      <c r="Z355" s="10">
        <f t="shared" si="42"/>
        <v>174.03333333333333</v>
      </c>
      <c r="AA355" s="10">
        <v>178.7</v>
      </c>
      <c r="AB355" s="10">
        <v>162.9</v>
      </c>
      <c r="AC355" s="10">
        <v>168.2</v>
      </c>
      <c r="AD355" s="10">
        <v>173.4</v>
      </c>
      <c r="AE355" s="10">
        <v>172.1</v>
      </c>
      <c r="AF355" s="10">
        <f t="shared" si="43"/>
        <v>170.14999999999998</v>
      </c>
      <c r="AG355" s="10">
        <v>170.5</v>
      </c>
      <c r="AH355" s="10">
        <v>176.7</v>
      </c>
      <c r="AI355" s="9">
        <f t="shared" si="44"/>
        <v>0.79863091842554312</v>
      </c>
    </row>
    <row r="356" spans="1:35" x14ac:dyDescent="0.2">
      <c r="A356" s="1" t="s">
        <v>30</v>
      </c>
      <c r="B356" s="1">
        <v>2022</v>
      </c>
      <c r="C356" s="1" t="s">
        <v>44</v>
      </c>
      <c r="D356" s="10">
        <v>166.9</v>
      </c>
      <c r="E356" s="10">
        <v>207.2</v>
      </c>
      <c r="F356" s="10">
        <v>180.2</v>
      </c>
      <c r="G356" s="10">
        <v>172.3</v>
      </c>
      <c r="H356" s="10">
        <v>194</v>
      </c>
      <c r="I356" s="10">
        <v>159.1</v>
      </c>
      <c r="J356" s="10">
        <v>171.6</v>
      </c>
      <c r="K356" s="10">
        <v>170.2</v>
      </c>
      <c r="L356" s="10">
        <v>121.5</v>
      </c>
      <c r="M356" s="10">
        <v>204.8</v>
      </c>
      <c r="N356" s="10">
        <v>176.4</v>
      </c>
      <c r="O356" s="10">
        <v>186.9</v>
      </c>
      <c r="P356" s="10">
        <v>176.6</v>
      </c>
      <c r="Q356" s="10">
        <f t="shared" si="40"/>
        <v>175.97692307692307</v>
      </c>
      <c r="R356" s="10">
        <v>195.5</v>
      </c>
      <c r="S356" s="10">
        <v>187.2</v>
      </c>
      <c r="T356" s="10">
        <v>185.2</v>
      </c>
      <c r="U356" s="10">
        <v>186.9</v>
      </c>
      <c r="V356" s="10">
        <f t="shared" si="41"/>
        <v>186.43333333333331</v>
      </c>
      <c r="W356" s="10">
        <v>171.8</v>
      </c>
      <c r="X356" s="10">
        <v>181.9</v>
      </c>
      <c r="Y356" s="10">
        <v>175.5</v>
      </c>
      <c r="Z356" s="10">
        <f t="shared" si="42"/>
        <v>176.4</v>
      </c>
      <c r="AA356" s="10">
        <v>182.3</v>
      </c>
      <c r="AB356" s="10">
        <v>167.5</v>
      </c>
      <c r="AC356" s="10">
        <v>170.8</v>
      </c>
      <c r="AD356" s="10">
        <v>176.9</v>
      </c>
      <c r="AE356" s="10">
        <v>173.4</v>
      </c>
      <c r="AF356" s="10">
        <f t="shared" si="43"/>
        <v>172.10000000000002</v>
      </c>
      <c r="AG356" s="10">
        <v>174.6</v>
      </c>
      <c r="AH356" s="10">
        <v>177.8</v>
      </c>
      <c r="AI356" s="9">
        <f t="shared" si="44"/>
        <v>-5.6211354693644917E-2</v>
      </c>
    </row>
    <row r="357" spans="1:35" x14ac:dyDescent="0.2">
      <c r="A357" s="1" t="s">
        <v>33</v>
      </c>
      <c r="B357" s="1">
        <v>2022</v>
      </c>
      <c r="C357" s="1" t="s">
        <v>44</v>
      </c>
      <c r="D357" s="10">
        <v>168.4</v>
      </c>
      <c r="E357" s="10">
        <v>213.4</v>
      </c>
      <c r="F357" s="10">
        <v>183.2</v>
      </c>
      <c r="G357" s="10">
        <v>172.3</v>
      </c>
      <c r="H357" s="10">
        <v>180</v>
      </c>
      <c r="I357" s="10">
        <v>162.6</v>
      </c>
      <c r="J357" s="10">
        <v>205.5</v>
      </c>
      <c r="K357" s="10">
        <v>171</v>
      </c>
      <c r="L357" s="10">
        <v>123.4</v>
      </c>
      <c r="M357" s="10">
        <v>198.8</v>
      </c>
      <c r="N357" s="10">
        <v>162.1</v>
      </c>
      <c r="O357" s="10">
        <v>192.4</v>
      </c>
      <c r="P357" s="10">
        <v>181.3</v>
      </c>
      <c r="Q357" s="10">
        <f t="shared" si="40"/>
        <v>178.03076923076924</v>
      </c>
      <c r="R357" s="10">
        <v>200.6</v>
      </c>
      <c r="S357" s="10">
        <v>176.7</v>
      </c>
      <c r="T357" s="10">
        <v>163.5</v>
      </c>
      <c r="U357" s="10">
        <v>174.7</v>
      </c>
      <c r="V357" s="10">
        <f t="shared" si="41"/>
        <v>171.63333333333333</v>
      </c>
      <c r="W357" s="10">
        <v>171.8</v>
      </c>
      <c r="X357" s="10">
        <v>180.3</v>
      </c>
      <c r="Y357" s="10">
        <v>166.9</v>
      </c>
      <c r="Z357" s="10">
        <f t="shared" si="42"/>
        <v>173</v>
      </c>
      <c r="AA357" s="10">
        <v>175.8</v>
      </c>
      <c r="AB357" s="10">
        <v>158.9</v>
      </c>
      <c r="AC357" s="10">
        <v>166.7</v>
      </c>
      <c r="AD357" s="10">
        <v>171.5</v>
      </c>
      <c r="AE357" s="10">
        <v>173.8</v>
      </c>
      <c r="AF357" s="10">
        <f t="shared" si="43"/>
        <v>170.25</v>
      </c>
      <c r="AG357" s="10">
        <v>167.4</v>
      </c>
      <c r="AH357" s="10">
        <v>174.1</v>
      </c>
      <c r="AI357" s="9">
        <f t="shared" si="44"/>
        <v>-0.68454078722191503</v>
      </c>
    </row>
    <row r="358" spans="1:35" x14ac:dyDescent="0.2">
      <c r="A358" s="1" t="s">
        <v>34</v>
      </c>
      <c r="B358" s="1">
        <v>2022</v>
      </c>
      <c r="C358" s="1" t="s">
        <v>44</v>
      </c>
      <c r="D358" s="10">
        <v>167.4</v>
      </c>
      <c r="E358" s="10">
        <v>209.4</v>
      </c>
      <c r="F358" s="10">
        <v>181.4</v>
      </c>
      <c r="G358" s="10">
        <v>172.3</v>
      </c>
      <c r="H358" s="10">
        <v>188.9</v>
      </c>
      <c r="I358" s="10">
        <v>160.69999999999999</v>
      </c>
      <c r="J358" s="10">
        <v>183.1</v>
      </c>
      <c r="K358" s="10">
        <v>170.5</v>
      </c>
      <c r="L358" s="10">
        <v>122.1</v>
      </c>
      <c r="M358" s="10">
        <v>202.8</v>
      </c>
      <c r="N358" s="10">
        <v>170.4</v>
      </c>
      <c r="O358" s="10">
        <v>189.5</v>
      </c>
      <c r="P358" s="10">
        <v>178.3</v>
      </c>
      <c r="Q358" s="10">
        <f t="shared" si="40"/>
        <v>176.67692307692309</v>
      </c>
      <c r="R358" s="10">
        <v>196.9</v>
      </c>
      <c r="S358" s="10">
        <v>183.1</v>
      </c>
      <c r="T358" s="10">
        <v>176.2</v>
      </c>
      <c r="U358" s="10">
        <v>182.1</v>
      </c>
      <c r="V358" s="10">
        <f t="shared" si="41"/>
        <v>180.46666666666667</v>
      </c>
      <c r="W358" s="10">
        <v>171.8</v>
      </c>
      <c r="X358" s="10">
        <v>181.3</v>
      </c>
      <c r="Y358" s="10">
        <v>171.4</v>
      </c>
      <c r="Z358" s="10">
        <f t="shared" si="42"/>
        <v>174.83333333333334</v>
      </c>
      <c r="AA358" s="10">
        <v>179.8</v>
      </c>
      <c r="AB358" s="10">
        <v>163</v>
      </c>
      <c r="AC358" s="10">
        <v>168.5</v>
      </c>
      <c r="AD358" s="10">
        <v>173.7</v>
      </c>
      <c r="AE358" s="10">
        <v>173.6</v>
      </c>
      <c r="AF358" s="10">
        <f t="shared" si="43"/>
        <v>171.05</v>
      </c>
      <c r="AG358" s="10">
        <v>171.1</v>
      </c>
      <c r="AH358" s="10">
        <v>176.5</v>
      </c>
      <c r="AI358" s="9">
        <f t="shared" si="44"/>
        <v>-0.11318619128465683</v>
      </c>
    </row>
    <row r="359" spans="1:35" x14ac:dyDescent="0.2">
      <c r="A359" s="1" t="s">
        <v>30</v>
      </c>
      <c r="B359" s="1">
        <v>2022</v>
      </c>
      <c r="C359" s="1" t="s">
        <v>45</v>
      </c>
      <c r="D359" s="10">
        <v>168.8</v>
      </c>
      <c r="E359" s="10">
        <v>206.9</v>
      </c>
      <c r="F359" s="10">
        <v>189.1</v>
      </c>
      <c r="G359" s="10">
        <v>173.4</v>
      </c>
      <c r="H359" s="10">
        <v>193.9</v>
      </c>
      <c r="I359" s="10">
        <v>156.69999999999999</v>
      </c>
      <c r="J359" s="10">
        <v>150.19999999999999</v>
      </c>
      <c r="K359" s="10">
        <v>170.5</v>
      </c>
      <c r="L359" s="10">
        <v>121.2</v>
      </c>
      <c r="M359" s="10">
        <v>207.5</v>
      </c>
      <c r="N359" s="10">
        <v>176.8</v>
      </c>
      <c r="O359" s="10">
        <v>187.7</v>
      </c>
      <c r="P359" s="10">
        <v>174.4</v>
      </c>
      <c r="Q359" s="10">
        <f t="shared" si="40"/>
        <v>175.16153846153844</v>
      </c>
      <c r="R359" s="10">
        <v>195.9</v>
      </c>
      <c r="S359" s="10">
        <v>188.1</v>
      </c>
      <c r="T359" s="10">
        <v>185.9</v>
      </c>
      <c r="U359" s="10">
        <v>187.8</v>
      </c>
      <c r="V359" s="10">
        <f t="shared" si="41"/>
        <v>187.26666666666665</v>
      </c>
      <c r="W359" s="10">
        <v>170.7</v>
      </c>
      <c r="X359" s="10">
        <v>182.8</v>
      </c>
      <c r="Y359" s="10">
        <v>176.4</v>
      </c>
      <c r="Z359" s="10">
        <f t="shared" si="42"/>
        <v>176.63333333333333</v>
      </c>
      <c r="AA359" s="10">
        <v>183.5</v>
      </c>
      <c r="AB359" s="10">
        <v>167.8</v>
      </c>
      <c r="AC359" s="10">
        <v>171.2</v>
      </c>
      <c r="AD359" s="10">
        <v>177.3</v>
      </c>
      <c r="AE359" s="10">
        <v>175.7</v>
      </c>
      <c r="AF359" s="10">
        <f t="shared" si="43"/>
        <v>173.45</v>
      </c>
      <c r="AG359" s="10">
        <v>175.5</v>
      </c>
      <c r="AH359" s="10">
        <v>177.1</v>
      </c>
      <c r="AI359" s="9">
        <f t="shared" si="44"/>
        <v>-0.39370078740158432</v>
      </c>
    </row>
    <row r="360" spans="1:35" x14ac:dyDescent="0.2">
      <c r="A360" s="1" t="s">
        <v>33</v>
      </c>
      <c r="B360" s="1">
        <v>2022</v>
      </c>
      <c r="C360" s="1" t="s">
        <v>45</v>
      </c>
      <c r="D360" s="10">
        <v>170.2</v>
      </c>
      <c r="E360" s="10">
        <v>212.9</v>
      </c>
      <c r="F360" s="10">
        <v>191.9</v>
      </c>
      <c r="G360" s="10">
        <v>173.9</v>
      </c>
      <c r="H360" s="10">
        <v>179.1</v>
      </c>
      <c r="I360" s="10">
        <v>159.5</v>
      </c>
      <c r="J360" s="10">
        <v>178.7</v>
      </c>
      <c r="K360" s="10">
        <v>171.3</v>
      </c>
      <c r="L360" s="10">
        <v>123.1</v>
      </c>
      <c r="M360" s="10">
        <v>200.5</v>
      </c>
      <c r="N360" s="10">
        <v>162.80000000000001</v>
      </c>
      <c r="O360" s="10">
        <v>193.3</v>
      </c>
      <c r="P360" s="10">
        <v>178.6</v>
      </c>
      <c r="Q360" s="10">
        <f t="shared" si="40"/>
        <v>176.59999999999997</v>
      </c>
      <c r="R360" s="10">
        <v>201.1</v>
      </c>
      <c r="S360" s="10">
        <v>177.7</v>
      </c>
      <c r="T360" s="10">
        <v>164.5</v>
      </c>
      <c r="U360" s="10">
        <v>175.7</v>
      </c>
      <c r="V360" s="10">
        <f t="shared" si="41"/>
        <v>172.63333333333333</v>
      </c>
      <c r="W360" s="10">
        <v>170.7</v>
      </c>
      <c r="X360" s="10">
        <v>180.6</v>
      </c>
      <c r="Y360" s="10">
        <v>167.3</v>
      </c>
      <c r="Z360" s="10">
        <f t="shared" si="42"/>
        <v>172.86666666666665</v>
      </c>
      <c r="AA360" s="10">
        <v>177.2</v>
      </c>
      <c r="AB360" s="10">
        <v>159.4</v>
      </c>
      <c r="AC360" s="10">
        <v>167.1</v>
      </c>
      <c r="AD360" s="10">
        <v>171.8</v>
      </c>
      <c r="AE360" s="10">
        <v>176</v>
      </c>
      <c r="AF360" s="10">
        <f t="shared" si="43"/>
        <v>171.55</v>
      </c>
      <c r="AG360" s="10">
        <v>168.2</v>
      </c>
      <c r="AH360" s="10">
        <v>174.1</v>
      </c>
      <c r="AI360" s="9">
        <f t="shared" si="44"/>
        <v>0</v>
      </c>
    </row>
    <row r="361" spans="1:35" x14ac:dyDescent="0.2">
      <c r="A361" s="1" t="s">
        <v>34</v>
      </c>
      <c r="B361" s="1">
        <v>2022</v>
      </c>
      <c r="C361" s="1" t="s">
        <v>45</v>
      </c>
      <c r="D361" s="10">
        <v>169.2</v>
      </c>
      <c r="E361" s="10">
        <v>209</v>
      </c>
      <c r="F361" s="10">
        <v>190.2</v>
      </c>
      <c r="G361" s="10">
        <v>173.6</v>
      </c>
      <c r="H361" s="10">
        <v>188.5</v>
      </c>
      <c r="I361" s="10">
        <v>158</v>
      </c>
      <c r="J361" s="10">
        <v>159.9</v>
      </c>
      <c r="K361" s="10">
        <v>170.8</v>
      </c>
      <c r="L361" s="10">
        <v>121.8</v>
      </c>
      <c r="M361" s="10">
        <v>205.2</v>
      </c>
      <c r="N361" s="10">
        <v>171</v>
      </c>
      <c r="O361" s="10">
        <v>190.3</v>
      </c>
      <c r="P361" s="10">
        <v>175.9</v>
      </c>
      <c r="Q361" s="10">
        <f t="shared" si="40"/>
        <v>175.64615384615385</v>
      </c>
      <c r="R361" s="10">
        <v>197.3</v>
      </c>
      <c r="S361" s="10">
        <v>184</v>
      </c>
      <c r="T361" s="10">
        <v>177</v>
      </c>
      <c r="U361" s="10">
        <v>183</v>
      </c>
      <c r="V361" s="10">
        <f t="shared" si="41"/>
        <v>181.33333333333334</v>
      </c>
      <c r="W361" s="10">
        <v>170.7</v>
      </c>
      <c r="X361" s="10">
        <v>182</v>
      </c>
      <c r="Y361" s="10">
        <v>172.1</v>
      </c>
      <c r="Z361" s="10">
        <f t="shared" si="42"/>
        <v>174.93333333333331</v>
      </c>
      <c r="AA361" s="10">
        <v>181.1</v>
      </c>
      <c r="AB361" s="10">
        <v>163.4</v>
      </c>
      <c r="AC361" s="10">
        <v>168.9</v>
      </c>
      <c r="AD361" s="10">
        <v>174.1</v>
      </c>
      <c r="AE361" s="10">
        <v>175.8</v>
      </c>
      <c r="AF361" s="10">
        <f t="shared" si="43"/>
        <v>172.35000000000002</v>
      </c>
      <c r="AG361" s="10">
        <v>172</v>
      </c>
      <c r="AH361" s="10">
        <v>175.7</v>
      </c>
      <c r="AI361" s="9">
        <f t="shared" si="44"/>
        <v>-0.4532577903682784</v>
      </c>
    </row>
    <row r="362" spans="1:35" x14ac:dyDescent="0.2">
      <c r="A362" s="1" t="s">
        <v>30</v>
      </c>
      <c r="B362" s="1">
        <v>2023</v>
      </c>
      <c r="C362" s="1" t="s">
        <v>31</v>
      </c>
      <c r="D362" s="10">
        <v>174</v>
      </c>
      <c r="E362" s="10">
        <v>208.3</v>
      </c>
      <c r="F362" s="10">
        <v>192.9</v>
      </c>
      <c r="G362" s="10">
        <v>174.3</v>
      </c>
      <c r="H362" s="10">
        <v>192.6</v>
      </c>
      <c r="I362" s="10">
        <v>156.30000000000001</v>
      </c>
      <c r="J362" s="10">
        <v>142.9</v>
      </c>
      <c r="K362" s="10">
        <v>170.7</v>
      </c>
      <c r="L362" s="10">
        <v>120.3</v>
      </c>
      <c r="M362" s="10">
        <v>210.5</v>
      </c>
      <c r="N362" s="10">
        <v>176.9</v>
      </c>
      <c r="O362" s="10">
        <v>188.5</v>
      </c>
      <c r="P362" s="10">
        <v>175</v>
      </c>
      <c r="Q362" s="10">
        <f t="shared" si="40"/>
        <v>175.63076923076926</v>
      </c>
      <c r="R362" s="10">
        <v>196.9</v>
      </c>
      <c r="S362" s="10">
        <v>189</v>
      </c>
      <c r="T362" s="10">
        <v>186.3</v>
      </c>
      <c r="U362" s="10">
        <v>188.6</v>
      </c>
      <c r="V362" s="10">
        <f t="shared" si="41"/>
        <v>187.96666666666667</v>
      </c>
      <c r="W362" s="10">
        <v>172.1</v>
      </c>
      <c r="X362" s="10">
        <v>183.2</v>
      </c>
      <c r="Y362" s="10">
        <v>177.2</v>
      </c>
      <c r="Z362" s="10">
        <f t="shared" si="42"/>
        <v>177.5</v>
      </c>
      <c r="AA362" s="10">
        <v>184.7</v>
      </c>
      <c r="AB362" s="10">
        <v>168.2</v>
      </c>
      <c r="AC362" s="10">
        <v>171.8</v>
      </c>
      <c r="AD362" s="10">
        <v>177.8</v>
      </c>
      <c r="AE362" s="10">
        <v>178.4</v>
      </c>
      <c r="AF362" s="10">
        <f t="shared" si="43"/>
        <v>175.10000000000002</v>
      </c>
      <c r="AG362" s="10">
        <v>176.5</v>
      </c>
      <c r="AH362" s="10">
        <v>177.8</v>
      </c>
      <c r="AI362" s="9">
        <f t="shared" si="44"/>
        <v>0.39525691699605703</v>
      </c>
    </row>
    <row r="363" spans="1:35" x14ac:dyDescent="0.2">
      <c r="A363" s="1" t="s">
        <v>33</v>
      </c>
      <c r="B363" s="1">
        <v>2023</v>
      </c>
      <c r="C363" s="1" t="s">
        <v>31</v>
      </c>
      <c r="D363" s="10">
        <v>173.3</v>
      </c>
      <c r="E363" s="10">
        <v>215.2</v>
      </c>
      <c r="F363" s="10">
        <v>197</v>
      </c>
      <c r="G363" s="10">
        <v>175.2</v>
      </c>
      <c r="H363" s="10">
        <v>178</v>
      </c>
      <c r="I363" s="10">
        <v>160.5</v>
      </c>
      <c r="J363" s="10">
        <v>175.3</v>
      </c>
      <c r="K363" s="10">
        <v>171.2</v>
      </c>
      <c r="L363" s="10">
        <v>122.7</v>
      </c>
      <c r="M363" s="10">
        <v>204.3</v>
      </c>
      <c r="N363" s="10">
        <v>163.69999999999999</v>
      </c>
      <c r="O363" s="10">
        <v>194.3</v>
      </c>
      <c r="P363" s="10">
        <v>179.5</v>
      </c>
      <c r="Q363" s="10">
        <f t="shared" si="40"/>
        <v>177.70769230769233</v>
      </c>
      <c r="R363" s="10">
        <v>201.6</v>
      </c>
      <c r="S363" s="10">
        <v>178.7</v>
      </c>
      <c r="T363" s="10">
        <v>165.3</v>
      </c>
      <c r="U363" s="10">
        <v>176.6</v>
      </c>
      <c r="V363" s="10">
        <f t="shared" si="41"/>
        <v>173.53333333333333</v>
      </c>
      <c r="W363" s="10">
        <v>172.1</v>
      </c>
      <c r="X363" s="10">
        <v>180.1</v>
      </c>
      <c r="Y363" s="10">
        <v>168</v>
      </c>
      <c r="Z363" s="10">
        <f t="shared" si="42"/>
        <v>173.4</v>
      </c>
      <c r="AA363" s="10">
        <v>178.5</v>
      </c>
      <c r="AB363" s="10">
        <v>159.5</v>
      </c>
      <c r="AC363" s="10">
        <v>167.8</v>
      </c>
      <c r="AD363" s="10">
        <v>171.8</v>
      </c>
      <c r="AE363" s="10">
        <v>178.8</v>
      </c>
      <c r="AF363" s="10">
        <f t="shared" si="43"/>
        <v>173.3</v>
      </c>
      <c r="AG363" s="10">
        <v>168.9</v>
      </c>
      <c r="AH363" s="10">
        <v>174.9</v>
      </c>
      <c r="AI363" s="9">
        <f t="shared" si="44"/>
        <v>0.4595060310166636</v>
      </c>
    </row>
    <row r="364" spans="1:35" x14ac:dyDescent="0.2">
      <c r="A364" s="1" t="s">
        <v>34</v>
      </c>
      <c r="B364" s="1">
        <v>2023</v>
      </c>
      <c r="C364" s="1" t="s">
        <v>31</v>
      </c>
      <c r="D364" s="10">
        <v>173.8</v>
      </c>
      <c r="E364" s="10">
        <v>210.7</v>
      </c>
      <c r="F364" s="10">
        <v>194.5</v>
      </c>
      <c r="G364" s="10">
        <v>174.6</v>
      </c>
      <c r="H364" s="10">
        <v>187.2</v>
      </c>
      <c r="I364" s="10">
        <v>158.30000000000001</v>
      </c>
      <c r="J364" s="10">
        <v>153.9</v>
      </c>
      <c r="K364" s="10">
        <v>170.9</v>
      </c>
      <c r="L364" s="10">
        <v>121.1</v>
      </c>
      <c r="M364" s="10">
        <v>208.4</v>
      </c>
      <c r="N364" s="10">
        <v>171.4</v>
      </c>
      <c r="O364" s="10">
        <v>191.2</v>
      </c>
      <c r="P364" s="10">
        <v>176.7</v>
      </c>
      <c r="Q364" s="10">
        <f t="shared" si="40"/>
        <v>176.36153846153846</v>
      </c>
      <c r="R364" s="10">
        <v>198.2</v>
      </c>
      <c r="S364" s="10">
        <v>184.9</v>
      </c>
      <c r="T364" s="10">
        <v>177.6</v>
      </c>
      <c r="U364" s="10">
        <v>183.8</v>
      </c>
      <c r="V364" s="10">
        <f t="shared" si="41"/>
        <v>182.1</v>
      </c>
      <c r="W364" s="10">
        <v>172.1</v>
      </c>
      <c r="X364" s="10">
        <v>182</v>
      </c>
      <c r="Y364" s="10">
        <v>172.9</v>
      </c>
      <c r="Z364" s="10">
        <f t="shared" si="42"/>
        <v>175.66666666666666</v>
      </c>
      <c r="AA364" s="10">
        <v>182.3</v>
      </c>
      <c r="AB364" s="10">
        <v>163.6</v>
      </c>
      <c r="AC364" s="10">
        <v>169.5</v>
      </c>
      <c r="AD364" s="10">
        <v>174.3</v>
      </c>
      <c r="AE364" s="10">
        <v>178.6</v>
      </c>
      <c r="AF364" s="10">
        <f t="shared" si="43"/>
        <v>174.05</v>
      </c>
      <c r="AG364" s="10">
        <v>172.8</v>
      </c>
      <c r="AH364" s="10">
        <v>176.5</v>
      </c>
      <c r="AI364" s="9">
        <f t="shared" si="44"/>
        <v>0.45532157085942598</v>
      </c>
    </row>
    <row r="365" spans="1:35" x14ac:dyDescent="0.2">
      <c r="A365" s="1" t="s">
        <v>30</v>
      </c>
      <c r="B365" s="1">
        <v>2023</v>
      </c>
      <c r="C365" s="1" t="s">
        <v>35</v>
      </c>
      <c r="D365" s="10">
        <v>174.2</v>
      </c>
      <c r="E365" s="10">
        <v>205.2</v>
      </c>
      <c r="F365" s="10">
        <v>173.9</v>
      </c>
      <c r="G365" s="10">
        <v>177</v>
      </c>
      <c r="H365" s="10">
        <v>183.4</v>
      </c>
      <c r="I365" s="10">
        <v>167.2</v>
      </c>
      <c r="J365" s="10">
        <v>140.9</v>
      </c>
      <c r="K365" s="10">
        <v>170.4</v>
      </c>
      <c r="L365" s="10">
        <v>119.1</v>
      </c>
      <c r="M365" s="10">
        <v>212.1</v>
      </c>
      <c r="N365" s="10">
        <v>177.6</v>
      </c>
      <c r="O365" s="10">
        <v>189.9</v>
      </c>
      <c r="P365" s="10">
        <v>174.8</v>
      </c>
      <c r="Q365" s="10">
        <f t="shared" si="40"/>
        <v>174.28461538461536</v>
      </c>
      <c r="R365" s="10">
        <v>198.3</v>
      </c>
      <c r="S365" s="10">
        <v>190</v>
      </c>
      <c r="T365" s="10">
        <v>187</v>
      </c>
      <c r="U365" s="10">
        <v>189.6</v>
      </c>
      <c r="V365" s="10">
        <f t="shared" si="41"/>
        <v>188.86666666666667</v>
      </c>
      <c r="W365" s="10">
        <v>173.5</v>
      </c>
      <c r="X365" s="10">
        <v>181.6</v>
      </c>
      <c r="Y365" s="10">
        <v>178.6</v>
      </c>
      <c r="Z365" s="10">
        <f t="shared" si="42"/>
        <v>177.9</v>
      </c>
      <c r="AA365" s="10">
        <v>186.6</v>
      </c>
      <c r="AB365" s="10">
        <v>169</v>
      </c>
      <c r="AC365" s="10">
        <v>172.8</v>
      </c>
      <c r="AD365" s="10">
        <v>178.5</v>
      </c>
      <c r="AE365" s="10">
        <v>180.7</v>
      </c>
      <c r="AF365" s="10">
        <f t="shared" si="43"/>
        <v>176.75</v>
      </c>
      <c r="AG365" s="10">
        <v>177.9</v>
      </c>
      <c r="AH365" s="10">
        <v>178</v>
      </c>
      <c r="AI365" s="9">
        <f t="shared" si="44"/>
        <v>0.11248593925758639</v>
      </c>
    </row>
    <row r="366" spans="1:35" x14ac:dyDescent="0.2">
      <c r="A366" s="1" t="s">
        <v>33</v>
      </c>
      <c r="B366" s="1">
        <v>2023</v>
      </c>
      <c r="C366" s="1" t="s">
        <v>35</v>
      </c>
      <c r="D366" s="10">
        <v>174.7</v>
      </c>
      <c r="E366" s="10">
        <v>212.2</v>
      </c>
      <c r="F366" s="10">
        <v>177.2</v>
      </c>
      <c r="G366" s="10">
        <v>177.9</v>
      </c>
      <c r="H366" s="10">
        <v>172.2</v>
      </c>
      <c r="I366" s="10">
        <v>172.1</v>
      </c>
      <c r="J366" s="10">
        <v>175.8</v>
      </c>
      <c r="K366" s="10">
        <v>172.2</v>
      </c>
      <c r="L366" s="10">
        <v>121.9</v>
      </c>
      <c r="M366" s="10">
        <v>204.8</v>
      </c>
      <c r="N366" s="10">
        <v>164.9</v>
      </c>
      <c r="O366" s="10">
        <v>196.6</v>
      </c>
      <c r="P366" s="10">
        <v>180.7</v>
      </c>
      <c r="Q366" s="10">
        <f t="shared" si="40"/>
        <v>177.16923076923075</v>
      </c>
      <c r="R366" s="10">
        <v>202.7</v>
      </c>
      <c r="S366" s="10">
        <v>180.3</v>
      </c>
      <c r="T366" s="10">
        <v>167</v>
      </c>
      <c r="U366" s="10">
        <v>178.2</v>
      </c>
      <c r="V366" s="10">
        <f t="shared" si="41"/>
        <v>175.16666666666666</v>
      </c>
      <c r="W366" s="10">
        <v>173.5</v>
      </c>
      <c r="X366" s="10">
        <v>182.8</v>
      </c>
      <c r="Y366" s="10">
        <v>169.2</v>
      </c>
      <c r="Z366" s="10">
        <f t="shared" si="42"/>
        <v>175.16666666666666</v>
      </c>
      <c r="AA366" s="10">
        <v>180.8</v>
      </c>
      <c r="AB366" s="10">
        <v>159.80000000000001</v>
      </c>
      <c r="AC366" s="10">
        <v>168.4</v>
      </c>
      <c r="AD366" s="10">
        <v>172.5</v>
      </c>
      <c r="AE366" s="10">
        <v>181.4</v>
      </c>
      <c r="AF366" s="10">
        <f t="shared" si="43"/>
        <v>174.9</v>
      </c>
      <c r="AG366" s="10">
        <v>170</v>
      </c>
      <c r="AH366" s="10">
        <v>176.3</v>
      </c>
      <c r="AI366" s="9">
        <f t="shared" si="44"/>
        <v>0.80045740423099232</v>
      </c>
    </row>
    <row r="367" spans="1:35" x14ac:dyDescent="0.2">
      <c r="A367" s="1" t="s">
        <v>34</v>
      </c>
      <c r="B367" s="1">
        <v>2023</v>
      </c>
      <c r="C367" s="1" t="s">
        <v>35</v>
      </c>
      <c r="D367" s="10">
        <v>174.4</v>
      </c>
      <c r="E367" s="10">
        <v>207.7</v>
      </c>
      <c r="F367" s="10">
        <v>175.2</v>
      </c>
      <c r="G367" s="10">
        <v>177.3</v>
      </c>
      <c r="H367" s="10">
        <v>179.3</v>
      </c>
      <c r="I367" s="10">
        <v>169.5</v>
      </c>
      <c r="J367" s="10">
        <v>152.69999999999999</v>
      </c>
      <c r="K367" s="10">
        <v>171</v>
      </c>
      <c r="L367" s="10">
        <v>120</v>
      </c>
      <c r="M367" s="10">
        <v>209.7</v>
      </c>
      <c r="N367" s="10">
        <v>172.3</v>
      </c>
      <c r="O367" s="10">
        <v>193</v>
      </c>
      <c r="P367" s="10">
        <v>177</v>
      </c>
      <c r="Q367" s="10">
        <f t="shared" si="40"/>
        <v>175.3153846153846</v>
      </c>
      <c r="R367" s="10">
        <v>199.5</v>
      </c>
      <c r="S367" s="10">
        <v>186.2</v>
      </c>
      <c r="T367" s="10">
        <v>178.7</v>
      </c>
      <c r="U367" s="10">
        <v>185.1</v>
      </c>
      <c r="V367" s="10">
        <f t="shared" si="41"/>
        <v>183.33333333333334</v>
      </c>
      <c r="W367" s="10">
        <v>173.5</v>
      </c>
      <c r="X367" s="10">
        <v>182.1</v>
      </c>
      <c r="Y367" s="10">
        <v>174.2</v>
      </c>
      <c r="Z367" s="10">
        <f t="shared" si="42"/>
        <v>176.6</v>
      </c>
      <c r="AA367" s="10">
        <v>184.4</v>
      </c>
      <c r="AB367" s="10">
        <v>164.2</v>
      </c>
      <c r="AC367" s="10">
        <v>170.3</v>
      </c>
      <c r="AD367" s="10">
        <v>175</v>
      </c>
      <c r="AE367" s="10">
        <v>181</v>
      </c>
      <c r="AF367" s="10">
        <f t="shared" si="43"/>
        <v>175.65</v>
      </c>
      <c r="AG367" s="10">
        <v>174.1</v>
      </c>
      <c r="AH367" s="10">
        <v>177.2</v>
      </c>
      <c r="AI367" s="9">
        <f t="shared" si="44"/>
        <v>0.39660056657223147</v>
      </c>
    </row>
    <row r="368" spans="1:35" x14ac:dyDescent="0.2">
      <c r="A368" s="1" t="s">
        <v>30</v>
      </c>
      <c r="B368" s="1">
        <v>2023</v>
      </c>
      <c r="C368" s="1" t="s">
        <v>36</v>
      </c>
      <c r="D368" s="10">
        <v>174.3</v>
      </c>
      <c r="E368" s="10">
        <v>205.2</v>
      </c>
      <c r="F368" s="10">
        <v>173.9</v>
      </c>
      <c r="G368" s="10">
        <v>177</v>
      </c>
      <c r="H368" s="10">
        <v>183.3</v>
      </c>
      <c r="I368" s="10">
        <v>167.2</v>
      </c>
      <c r="J368" s="10">
        <v>140.9</v>
      </c>
      <c r="K368" s="10">
        <v>170.5</v>
      </c>
      <c r="L368" s="10">
        <v>119.1</v>
      </c>
      <c r="M368" s="10">
        <v>212.1</v>
      </c>
      <c r="N368" s="10">
        <v>177.6</v>
      </c>
      <c r="O368" s="10">
        <v>189.9</v>
      </c>
      <c r="P368" s="10">
        <v>174.8</v>
      </c>
      <c r="Q368" s="10">
        <f t="shared" si="40"/>
        <v>174.2923076923077</v>
      </c>
      <c r="R368" s="10">
        <v>198.4</v>
      </c>
      <c r="S368" s="10">
        <v>190</v>
      </c>
      <c r="T368" s="10">
        <v>187</v>
      </c>
      <c r="U368" s="10">
        <v>189.6</v>
      </c>
      <c r="V368" s="10">
        <f t="shared" si="41"/>
        <v>188.86666666666667</v>
      </c>
      <c r="W368" s="10">
        <v>173.5</v>
      </c>
      <c r="X368" s="10">
        <v>181.4</v>
      </c>
      <c r="Y368" s="10">
        <v>178.6</v>
      </c>
      <c r="Z368" s="10">
        <f t="shared" si="42"/>
        <v>177.83333333333334</v>
      </c>
      <c r="AA368" s="10">
        <v>186.6</v>
      </c>
      <c r="AB368" s="10">
        <v>169</v>
      </c>
      <c r="AC368" s="10">
        <v>172.8</v>
      </c>
      <c r="AD368" s="10">
        <v>178.5</v>
      </c>
      <c r="AE368" s="10">
        <v>180.7</v>
      </c>
      <c r="AF368" s="10">
        <f t="shared" si="43"/>
        <v>176.75</v>
      </c>
      <c r="AG368" s="10">
        <v>177.9</v>
      </c>
      <c r="AH368" s="10">
        <v>178</v>
      </c>
      <c r="AI368" s="9">
        <f t="shared" si="44"/>
        <v>0</v>
      </c>
    </row>
    <row r="369" spans="1:35" x14ac:dyDescent="0.2">
      <c r="A369" s="1" t="s">
        <v>33</v>
      </c>
      <c r="B369" s="1">
        <v>2023</v>
      </c>
      <c r="C369" s="1" t="s">
        <v>36</v>
      </c>
      <c r="D369" s="10">
        <v>174.7</v>
      </c>
      <c r="E369" s="10">
        <v>212.2</v>
      </c>
      <c r="F369" s="10">
        <v>177.2</v>
      </c>
      <c r="G369" s="10">
        <v>177.9</v>
      </c>
      <c r="H369" s="10">
        <v>172.2</v>
      </c>
      <c r="I369" s="10">
        <v>172.1</v>
      </c>
      <c r="J369" s="10">
        <v>175.9</v>
      </c>
      <c r="K369" s="10">
        <v>172.2</v>
      </c>
      <c r="L369" s="10">
        <v>121.9</v>
      </c>
      <c r="M369" s="10">
        <v>204.8</v>
      </c>
      <c r="N369" s="10">
        <v>164.9</v>
      </c>
      <c r="O369" s="10">
        <v>196.6</v>
      </c>
      <c r="P369" s="10">
        <v>180.8</v>
      </c>
      <c r="Q369" s="10">
        <f t="shared" si="40"/>
        <v>177.1846153846154</v>
      </c>
      <c r="R369" s="10">
        <v>202.7</v>
      </c>
      <c r="S369" s="10">
        <v>180.2</v>
      </c>
      <c r="T369" s="10">
        <v>167</v>
      </c>
      <c r="U369" s="10">
        <v>178.2</v>
      </c>
      <c r="V369" s="10">
        <f t="shared" si="41"/>
        <v>175.13333333333333</v>
      </c>
      <c r="W369" s="10">
        <v>173.5</v>
      </c>
      <c r="X369" s="10">
        <v>182.6</v>
      </c>
      <c r="Y369" s="10">
        <v>169.2</v>
      </c>
      <c r="Z369" s="10">
        <f t="shared" si="42"/>
        <v>175.1</v>
      </c>
      <c r="AA369" s="10">
        <v>180.8</v>
      </c>
      <c r="AB369" s="10">
        <v>159.80000000000001</v>
      </c>
      <c r="AC369" s="10">
        <v>168.4</v>
      </c>
      <c r="AD369" s="10">
        <v>172.5</v>
      </c>
      <c r="AE369" s="10">
        <v>181.5</v>
      </c>
      <c r="AF369" s="10">
        <f t="shared" si="43"/>
        <v>174.95</v>
      </c>
      <c r="AG369" s="10">
        <v>170</v>
      </c>
      <c r="AH369" s="10">
        <v>176.3</v>
      </c>
      <c r="AI369" s="9">
        <f t="shared" si="44"/>
        <v>0</v>
      </c>
    </row>
    <row r="370" spans="1:35" x14ac:dyDescent="0.2">
      <c r="A370" s="1" t="s">
        <v>34</v>
      </c>
      <c r="B370" s="1">
        <v>2023</v>
      </c>
      <c r="C370" s="1" t="s">
        <v>36</v>
      </c>
      <c r="D370" s="10">
        <v>174.4</v>
      </c>
      <c r="E370" s="10">
        <v>207.7</v>
      </c>
      <c r="F370" s="10">
        <v>175.2</v>
      </c>
      <c r="G370" s="10">
        <v>177.3</v>
      </c>
      <c r="H370" s="10">
        <v>179.2</v>
      </c>
      <c r="I370" s="10">
        <v>169.5</v>
      </c>
      <c r="J370" s="10">
        <v>152.80000000000001</v>
      </c>
      <c r="K370" s="10">
        <v>171.1</v>
      </c>
      <c r="L370" s="10">
        <v>120</v>
      </c>
      <c r="M370" s="10">
        <v>209.7</v>
      </c>
      <c r="N370" s="10">
        <v>172.3</v>
      </c>
      <c r="O370" s="10">
        <v>193</v>
      </c>
      <c r="P370" s="10">
        <v>177</v>
      </c>
      <c r="Q370" s="10">
        <f t="shared" si="40"/>
        <v>175.32307692307691</v>
      </c>
      <c r="R370" s="10">
        <v>199.5</v>
      </c>
      <c r="S370" s="10">
        <v>186.1</v>
      </c>
      <c r="T370" s="10">
        <v>178.7</v>
      </c>
      <c r="U370" s="10">
        <v>185.1</v>
      </c>
      <c r="V370" s="10">
        <f t="shared" si="41"/>
        <v>183.29999999999998</v>
      </c>
      <c r="W370" s="10">
        <v>173.5</v>
      </c>
      <c r="X370" s="10">
        <v>181.9</v>
      </c>
      <c r="Y370" s="10">
        <v>174.2</v>
      </c>
      <c r="Z370" s="10">
        <f t="shared" si="42"/>
        <v>176.5333333333333</v>
      </c>
      <c r="AA370" s="10">
        <v>184.4</v>
      </c>
      <c r="AB370" s="10">
        <v>164.2</v>
      </c>
      <c r="AC370" s="10">
        <v>170.3</v>
      </c>
      <c r="AD370" s="10">
        <v>175</v>
      </c>
      <c r="AE370" s="10">
        <v>181</v>
      </c>
      <c r="AF370" s="10">
        <f t="shared" si="43"/>
        <v>175.65</v>
      </c>
      <c r="AG370" s="10">
        <v>174.1</v>
      </c>
      <c r="AH370" s="10">
        <v>177.2</v>
      </c>
      <c r="AI370" s="9">
        <f t="shared" si="44"/>
        <v>0</v>
      </c>
    </row>
    <row r="371" spans="1:35" x14ac:dyDescent="0.2">
      <c r="A371" s="1" t="s">
        <v>30</v>
      </c>
      <c r="B371" s="1">
        <v>2023</v>
      </c>
      <c r="C371" s="1" t="s">
        <v>37</v>
      </c>
      <c r="D371" s="10">
        <v>173.3</v>
      </c>
      <c r="E371" s="10">
        <v>206.9</v>
      </c>
      <c r="F371" s="10">
        <v>167.9</v>
      </c>
      <c r="G371" s="10">
        <v>178.2</v>
      </c>
      <c r="H371" s="10">
        <v>178.5</v>
      </c>
      <c r="I371" s="10">
        <v>173.7</v>
      </c>
      <c r="J371" s="10">
        <v>142.80000000000001</v>
      </c>
      <c r="K371" s="10">
        <v>172.8</v>
      </c>
      <c r="L371" s="10">
        <v>120.4</v>
      </c>
      <c r="M371" s="10">
        <v>215.5</v>
      </c>
      <c r="N371" s="10">
        <v>178.2</v>
      </c>
      <c r="O371" s="10">
        <v>190.5</v>
      </c>
      <c r="P371" s="10">
        <v>175.5</v>
      </c>
      <c r="Q371" s="10">
        <f t="shared" si="40"/>
        <v>174.93846153846152</v>
      </c>
      <c r="R371" s="10">
        <v>199.5</v>
      </c>
      <c r="S371" s="10">
        <v>190.7</v>
      </c>
      <c r="T371" s="10">
        <v>187.3</v>
      </c>
      <c r="U371" s="10">
        <v>190.2</v>
      </c>
      <c r="V371" s="10">
        <f t="shared" si="41"/>
        <v>189.4</v>
      </c>
      <c r="W371" s="10">
        <v>175.2</v>
      </c>
      <c r="X371" s="10">
        <v>181.5</v>
      </c>
      <c r="Y371" s="10">
        <v>179.1</v>
      </c>
      <c r="Z371" s="10">
        <f t="shared" si="42"/>
        <v>178.6</v>
      </c>
      <c r="AA371" s="10">
        <v>187.2</v>
      </c>
      <c r="AB371" s="10">
        <v>169.4</v>
      </c>
      <c r="AC371" s="10">
        <v>173.2</v>
      </c>
      <c r="AD371" s="10">
        <v>179.4</v>
      </c>
      <c r="AE371" s="10">
        <v>183.8</v>
      </c>
      <c r="AF371" s="10">
        <f t="shared" si="43"/>
        <v>178.5</v>
      </c>
      <c r="AG371" s="10">
        <v>178.9</v>
      </c>
      <c r="AH371" s="10">
        <v>178.8</v>
      </c>
      <c r="AI371" s="9">
        <f t="shared" si="44"/>
        <v>0.44943820224719738</v>
      </c>
    </row>
    <row r="372" spans="1:35" x14ac:dyDescent="0.2">
      <c r="A372" s="1" t="s">
        <v>33</v>
      </c>
      <c r="B372" s="1">
        <v>2023</v>
      </c>
      <c r="C372" s="1" t="s">
        <v>37</v>
      </c>
      <c r="D372" s="10">
        <v>174.8</v>
      </c>
      <c r="E372" s="10">
        <v>213.7</v>
      </c>
      <c r="F372" s="10">
        <v>172.4</v>
      </c>
      <c r="G372" s="10">
        <v>178.8</v>
      </c>
      <c r="H372" s="10">
        <v>168.7</v>
      </c>
      <c r="I372" s="10">
        <v>179.2</v>
      </c>
      <c r="J372" s="10">
        <v>179.9</v>
      </c>
      <c r="K372" s="10">
        <v>174.7</v>
      </c>
      <c r="L372" s="10">
        <v>123.1</v>
      </c>
      <c r="M372" s="10">
        <v>207.8</v>
      </c>
      <c r="N372" s="10">
        <v>165.5</v>
      </c>
      <c r="O372" s="10">
        <v>197</v>
      </c>
      <c r="P372" s="10">
        <v>182.1</v>
      </c>
      <c r="Q372" s="10">
        <f t="shared" si="40"/>
        <v>178.28461538461539</v>
      </c>
      <c r="R372" s="10">
        <v>203.5</v>
      </c>
      <c r="S372" s="10">
        <v>181</v>
      </c>
      <c r="T372" s="10">
        <v>167.7</v>
      </c>
      <c r="U372" s="10">
        <v>178.9</v>
      </c>
      <c r="V372" s="10">
        <f t="shared" si="41"/>
        <v>175.86666666666667</v>
      </c>
      <c r="W372" s="10">
        <v>175.2</v>
      </c>
      <c r="X372" s="10">
        <v>182.1</v>
      </c>
      <c r="Y372" s="10">
        <v>169.6</v>
      </c>
      <c r="Z372" s="10">
        <f t="shared" si="42"/>
        <v>175.63333333333333</v>
      </c>
      <c r="AA372" s="10">
        <v>181.5</v>
      </c>
      <c r="AB372" s="10">
        <v>160.1</v>
      </c>
      <c r="AC372" s="10">
        <v>168.8</v>
      </c>
      <c r="AD372" s="10">
        <v>174.2</v>
      </c>
      <c r="AE372" s="10">
        <v>184.4</v>
      </c>
      <c r="AF372" s="10">
        <f t="shared" si="43"/>
        <v>176.60000000000002</v>
      </c>
      <c r="AG372" s="10">
        <v>170.9</v>
      </c>
      <c r="AH372" s="10">
        <v>177.4</v>
      </c>
      <c r="AI372" s="9">
        <f t="shared" si="44"/>
        <v>0.62393647192285551</v>
      </c>
    </row>
    <row r="373" spans="1:35" x14ac:dyDescent="0.2">
      <c r="A373" s="1" t="s">
        <v>34</v>
      </c>
      <c r="B373" s="1">
        <v>2023</v>
      </c>
      <c r="C373" s="1" t="s">
        <v>37</v>
      </c>
      <c r="D373" s="10">
        <v>173.8</v>
      </c>
      <c r="E373" s="10">
        <v>209.3</v>
      </c>
      <c r="F373" s="10">
        <v>169.6</v>
      </c>
      <c r="G373" s="10">
        <v>178.4</v>
      </c>
      <c r="H373" s="10">
        <v>174.9</v>
      </c>
      <c r="I373" s="10">
        <v>176.3</v>
      </c>
      <c r="J373" s="10">
        <v>155.4</v>
      </c>
      <c r="K373" s="10">
        <v>173.4</v>
      </c>
      <c r="L373" s="10">
        <v>121.3</v>
      </c>
      <c r="M373" s="10">
        <v>212.9</v>
      </c>
      <c r="N373" s="10">
        <v>172.9</v>
      </c>
      <c r="O373" s="10">
        <v>193.5</v>
      </c>
      <c r="P373" s="10">
        <v>177.9</v>
      </c>
      <c r="Q373" s="10">
        <f t="shared" si="40"/>
        <v>176.12307692307695</v>
      </c>
      <c r="R373" s="10">
        <v>200.6</v>
      </c>
      <c r="S373" s="10">
        <v>186.9</v>
      </c>
      <c r="T373" s="10">
        <v>179.2</v>
      </c>
      <c r="U373" s="10">
        <v>185.7</v>
      </c>
      <c r="V373" s="10">
        <f t="shared" si="41"/>
        <v>183.93333333333331</v>
      </c>
      <c r="W373" s="10">
        <v>175.2</v>
      </c>
      <c r="X373" s="10">
        <v>181.7</v>
      </c>
      <c r="Y373" s="10">
        <v>174.6</v>
      </c>
      <c r="Z373" s="10">
        <f t="shared" si="42"/>
        <v>177.16666666666666</v>
      </c>
      <c r="AA373" s="10">
        <v>185</v>
      </c>
      <c r="AB373" s="10">
        <v>164.5</v>
      </c>
      <c r="AC373" s="10">
        <v>170.7</v>
      </c>
      <c r="AD373" s="10">
        <v>176.4</v>
      </c>
      <c r="AE373" s="10">
        <v>184</v>
      </c>
      <c r="AF373" s="10">
        <f t="shared" si="43"/>
        <v>177.35</v>
      </c>
      <c r="AG373" s="10">
        <v>175</v>
      </c>
      <c r="AH373" s="10">
        <v>178.1</v>
      </c>
      <c r="AI373" s="9">
        <f t="shared" si="44"/>
        <v>0.50790067720090615</v>
      </c>
    </row>
    <row r="374" spans="1:35" x14ac:dyDescent="0.2">
      <c r="A374" s="1" t="s">
        <v>30</v>
      </c>
      <c r="B374" s="1">
        <v>2023</v>
      </c>
      <c r="C374" s="1" t="s">
        <v>38</v>
      </c>
      <c r="D374" s="10">
        <v>173.2</v>
      </c>
      <c r="E374" s="10">
        <v>211.5</v>
      </c>
      <c r="F374" s="10">
        <v>171</v>
      </c>
      <c r="G374" s="10">
        <v>179.6</v>
      </c>
      <c r="H374" s="10">
        <v>173.3</v>
      </c>
      <c r="I374" s="10">
        <v>169</v>
      </c>
      <c r="J374" s="10">
        <v>148.69999999999999</v>
      </c>
      <c r="K374" s="10">
        <v>174.9</v>
      </c>
      <c r="L374" s="10">
        <v>121.9</v>
      </c>
      <c r="M374" s="10">
        <v>221</v>
      </c>
      <c r="N374" s="10">
        <v>178.7</v>
      </c>
      <c r="O374" s="10">
        <v>191.1</v>
      </c>
      <c r="P374" s="10">
        <v>176.8</v>
      </c>
      <c r="Q374" s="10">
        <f t="shared" si="40"/>
        <v>176.20769230769235</v>
      </c>
      <c r="R374" s="10">
        <v>199.9</v>
      </c>
      <c r="S374" s="10">
        <v>191.2</v>
      </c>
      <c r="T374" s="10">
        <v>187.9</v>
      </c>
      <c r="U374" s="10">
        <v>190.8</v>
      </c>
      <c r="V374" s="10">
        <f t="shared" si="41"/>
        <v>189.9666666666667</v>
      </c>
      <c r="W374" s="10">
        <v>175.6</v>
      </c>
      <c r="X374" s="10">
        <v>182.5</v>
      </c>
      <c r="Y374" s="10">
        <v>179.8</v>
      </c>
      <c r="Z374" s="10">
        <f t="shared" si="42"/>
        <v>179.30000000000004</v>
      </c>
      <c r="AA374" s="10">
        <v>187.8</v>
      </c>
      <c r="AB374" s="10">
        <v>169.7</v>
      </c>
      <c r="AC374" s="10">
        <v>173.8</v>
      </c>
      <c r="AD374" s="10">
        <v>180.3</v>
      </c>
      <c r="AE374" s="10">
        <v>184.9</v>
      </c>
      <c r="AF374" s="10">
        <f t="shared" si="43"/>
        <v>179.35000000000002</v>
      </c>
      <c r="AG374" s="10">
        <v>179.5</v>
      </c>
      <c r="AH374" s="10">
        <v>179.8</v>
      </c>
      <c r="AI374" s="9">
        <f t="shared" si="44"/>
        <v>0.55928411633109609</v>
      </c>
    </row>
    <row r="375" spans="1:35" x14ac:dyDescent="0.2">
      <c r="A375" s="1" t="s">
        <v>33</v>
      </c>
      <c r="B375" s="1">
        <v>2023</v>
      </c>
      <c r="C375" s="1" t="s">
        <v>38</v>
      </c>
      <c r="D375" s="10">
        <v>174.7</v>
      </c>
      <c r="E375" s="10">
        <v>219.4</v>
      </c>
      <c r="F375" s="10">
        <v>176.7</v>
      </c>
      <c r="G375" s="10">
        <v>179.4</v>
      </c>
      <c r="H375" s="10">
        <v>164.4</v>
      </c>
      <c r="I375" s="10">
        <v>175.8</v>
      </c>
      <c r="J375" s="10">
        <v>185</v>
      </c>
      <c r="K375" s="10">
        <v>176.9</v>
      </c>
      <c r="L375" s="10">
        <v>124.2</v>
      </c>
      <c r="M375" s="10">
        <v>211.9</v>
      </c>
      <c r="N375" s="10">
        <v>165.9</v>
      </c>
      <c r="O375" s="10">
        <v>197.7</v>
      </c>
      <c r="P375" s="10">
        <v>183.1</v>
      </c>
      <c r="Q375" s="10">
        <f t="shared" si="40"/>
        <v>179.62307692307692</v>
      </c>
      <c r="R375" s="10">
        <v>204.2</v>
      </c>
      <c r="S375" s="10">
        <v>181.3</v>
      </c>
      <c r="T375" s="10">
        <v>168.1</v>
      </c>
      <c r="U375" s="10">
        <v>179.3</v>
      </c>
      <c r="V375" s="10">
        <f t="shared" si="41"/>
        <v>176.23333333333335</v>
      </c>
      <c r="W375" s="10">
        <v>175.6</v>
      </c>
      <c r="X375" s="10">
        <v>183.4</v>
      </c>
      <c r="Y375" s="10">
        <v>170.1</v>
      </c>
      <c r="Z375" s="10">
        <f t="shared" si="42"/>
        <v>176.36666666666667</v>
      </c>
      <c r="AA375" s="10">
        <v>182.2</v>
      </c>
      <c r="AB375" s="10">
        <v>160.4</v>
      </c>
      <c r="AC375" s="10">
        <v>169.2</v>
      </c>
      <c r="AD375" s="10">
        <v>174.8</v>
      </c>
      <c r="AE375" s="10">
        <v>185.6</v>
      </c>
      <c r="AF375" s="10">
        <f t="shared" si="43"/>
        <v>177.39999999999998</v>
      </c>
      <c r="AG375" s="10">
        <v>171.6</v>
      </c>
      <c r="AH375" s="10">
        <v>178.2</v>
      </c>
      <c r="AI375" s="9">
        <f t="shared" si="44"/>
        <v>0.45095828635850221</v>
      </c>
    </row>
    <row r="376" spans="1:35" x14ac:dyDescent="0.2">
      <c r="A376" s="1" t="s">
        <v>34</v>
      </c>
      <c r="B376" s="1">
        <v>2023</v>
      </c>
      <c r="C376" s="1" t="s">
        <v>38</v>
      </c>
      <c r="D376" s="10">
        <v>173.7</v>
      </c>
      <c r="E376" s="10">
        <v>214.3</v>
      </c>
      <c r="F376" s="10">
        <v>173.2</v>
      </c>
      <c r="G376" s="10">
        <v>179.5</v>
      </c>
      <c r="H376" s="10">
        <v>170</v>
      </c>
      <c r="I376" s="10">
        <v>172.2</v>
      </c>
      <c r="J376" s="10">
        <v>161</v>
      </c>
      <c r="K376" s="10">
        <v>175.6</v>
      </c>
      <c r="L376" s="10">
        <v>122.7</v>
      </c>
      <c r="M376" s="10">
        <v>218</v>
      </c>
      <c r="N376" s="10">
        <v>173.4</v>
      </c>
      <c r="O376" s="10">
        <v>194.2</v>
      </c>
      <c r="P376" s="10">
        <v>179.1</v>
      </c>
      <c r="Q376" s="10">
        <f t="shared" si="40"/>
        <v>177.45384615384617</v>
      </c>
      <c r="R376" s="10">
        <v>201</v>
      </c>
      <c r="S376" s="10">
        <v>187.3</v>
      </c>
      <c r="T376" s="10">
        <v>179.7</v>
      </c>
      <c r="U376" s="10">
        <v>186.2</v>
      </c>
      <c r="V376" s="10">
        <f t="shared" si="41"/>
        <v>184.4</v>
      </c>
      <c r="W376" s="10">
        <v>175.6</v>
      </c>
      <c r="X376" s="10">
        <v>182.8</v>
      </c>
      <c r="Y376" s="10">
        <v>175.2</v>
      </c>
      <c r="Z376" s="10">
        <f t="shared" si="42"/>
        <v>177.86666666666665</v>
      </c>
      <c r="AA376" s="10">
        <v>185.7</v>
      </c>
      <c r="AB376" s="10">
        <v>164.8</v>
      </c>
      <c r="AC376" s="10">
        <v>171.2</v>
      </c>
      <c r="AD376" s="10">
        <v>177.1</v>
      </c>
      <c r="AE376" s="10">
        <v>185.2</v>
      </c>
      <c r="AF376" s="10">
        <f t="shared" si="43"/>
        <v>178.2</v>
      </c>
      <c r="AG376" s="10">
        <v>175.7</v>
      </c>
      <c r="AH376" s="10">
        <v>179.1</v>
      </c>
      <c r="AI376" s="9">
        <f t="shared" si="44"/>
        <v>0.56148231330713083</v>
      </c>
    </row>
  </sheetData>
  <autoFilter ref="A1:AI376" xr:uid="{03C16587-B5C7-4F4C-9AE2-5CDE6DB3687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AEA32-D812-459F-82A4-C056722828C7}">
  <sheetPr>
    <tabColor theme="6"/>
  </sheetPr>
  <dimension ref="A1:AI376"/>
  <sheetViews>
    <sheetView topLeftCell="A225" zoomScale="85" zoomScaleNormal="85" workbookViewId="0">
      <selection activeCell="L263" sqref="L263"/>
    </sheetView>
  </sheetViews>
  <sheetFormatPr defaultRowHeight="12.75" x14ac:dyDescent="0.2"/>
  <cols>
    <col min="1" max="1" width="11.28515625" bestFit="1" customWidth="1"/>
    <col min="2" max="2" width="7.140625" bestFit="1" customWidth="1"/>
    <col min="3" max="3" width="8.42578125" bestFit="1" customWidth="1"/>
    <col min="4" max="4" width="21.140625" bestFit="1" customWidth="1"/>
    <col min="5" max="5" width="14.42578125" bestFit="1" customWidth="1"/>
    <col min="6" max="6" width="6.5703125" bestFit="1" customWidth="1"/>
    <col min="7" max="7" width="18.140625" bestFit="1" customWidth="1"/>
    <col min="8" max="8" width="13.7109375" bestFit="1" customWidth="1"/>
    <col min="9" max="9" width="8" bestFit="1" customWidth="1"/>
    <col min="10" max="10" width="12.5703125" bestFit="1" customWidth="1"/>
    <col min="11" max="11" width="20.5703125" bestFit="1" customWidth="1"/>
    <col min="12" max="12" width="24" bestFit="1" customWidth="1"/>
    <col min="13" max="13" width="9" bestFit="1" customWidth="1"/>
    <col min="14" max="14" width="23.7109375" bestFit="1" customWidth="1"/>
    <col min="15" max="15" width="32.85546875" bestFit="1" customWidth="1"/>
    <col min="16" max="16" width="20.140625" bestFit="1" customWidth="1"/>
    <col min="17" max="17" width="15.5703125" bestFit="1" customWidth="1"/>
    <col min="18" max="18" width="20.5703125" bestFit="1" customWidth="1"/>
    <col min="19" max="19" width="10" bestFit="1" customWidth="1"/>
    <col min="20" max="20" width="10.85546875" bestFit="1" customWidth="1"/>
    <col min="21" max="21" width="21.28515625" bestFit="1" customWidth="1"/>
    <col min="22" max="22" width="30.28515625" bestFit="1" customWidth="1"/>
    <col min="23" max="23" width="10" bestFit="1" customWidth="1"/>
    <col min="24" max="24" width="14.42578125" bestFit="1" customWidth="1"/>
    <col min="25" max="25" width="29" bestFit="1" customWidth="1"/>
    <col min="26" max="26" width="20.28515625" bestFit="1" customWidth="1"/>
    <col min="27" max="27" width="16.7109375" bestFit="1" customWidth="1"/>
    <col min="28" max="28" width="36.28515625" bestFit="1" customWidth="1"/>
    <col min="29" max="29" width="26.42578125" bestFit="1" customWidth="1"/>
    <col min="30" max="30" width="19.85546875" bestFit="1" customWidth="1"/>
    <col min="31" max="31" width="22.5703125" bestFit="1" customWidth="1"/>
    <col min="32" max="32" width="23.140625" bestFit="1" customWidth="1"/>
    <col min="33" max="33" width="23.42578125" bestFit="1" customWidth="1"/>
    <col min="34" max="34" width="14.7109375" bestFit="1" customWidth="1"/>
    <col min="35" max="35" width="33" bestFit="1" customWidth="1"/>
  </cols>
  <sheetData>
    <row r="1" spans="1:35" x14ac:dyDescent="0.2">
      <c r="A1" s="12" t="s">
        <v>0</v>
      </c>
      <c r="B1" s="12" t="s">
        <v>1</v>
      </c>
      <c r="C1" s="12" t="s">
        <v>2</v>
      </c>
      <c r="D1" s="13" t="s">
        <v>3</v>
      </c>
      <c r="E1" s="13" t="s">
        <v>4</v>
      </c>
      <c r="F1" s="13" t="s">
        <v>5</v>
      </c>
      <c r="G1" s="13" t="s">
        <v>6</v>
      </c>
      <c r="H1" s="13" t="s">
        <v>7</v>
      </c>
      <c r="I1" s="13" t="s">
        <v>8</v>
      </c>
      <c r="J1" s="13" t="s">
        <v>9</v>
      </c>
      <c r="K1" s="13" t="s">
        <v>10</v>
      </c>
      <c r="L1" s="13" t="s">
        <v>11</v>
      </c>
      <c r="M1" s="13" t="s">
        <v>12</v>
      </c>
      <c r="N1" s="13" t="s">
        <v>13</v>
      </c>
      <c r="O1" s="13" t="s">
        <v>48</v>
      </c>
      <c r="P1" s="13" t="s">
        <v>15</v>
      </c>
      <c r="Q1" s="14" t="s">
        <v>53</v>
      </c>
      <c r="R1" s="14" t="s">
        <v>61</v>
      </c>
      <c r="S1" s="13" t="s">
        <v>17</v>
      </c>
      <c r="T1" s="13" t="s">
        <v>18</v>
      </c>
      <c r="U1" s="13" t="s">
        <v>19</v>
      </c>
      <c r="V1" s="15" t="s">
        <v>54</v>
      </c>
      <c r="W1" s="13" t="s">
        <v>20</v>
      </c>
      <c r="X1" s="13" t="s">
        <v>21</v>
      </c>
      <c r="Y1" s="13" t="s">
        <v>22</v>
      </c>
      <c r="Z1" s="14" t="s">
        <v>55</v>
      </c>
      <c r="AA1" s="14" t="s">
        <v>56</v>
      </c>
      <c r="AB1" s="14" t="s">
        <v>59</v>
      </c>
      <c r="AC1" s="13" t="s">
        <v>25</v>
      </c>
      <c r="AD1" s="14" t="s">
        <v>58</v>
      </c>
      <c r="AE1" s="13" t="s">
        <v>49</v>
      </c>
      <c r="AF1" s="14" t="s">
        <v>57</v>
      </c>
      <c r="AG1" s="14" t="s">
        <v>60</v>
      </c>
      <c r="AH1" s="13" t="s">
        <v>29</v>
      </c>
      <c r="AI1" s="16" t="s">
        <v>52</v>
      </c>
    </row>
    <row r="2" spans="1:35" x14ac:dyDescent="0.2">
      <c r="A2" s="1" t="s">
        <v>30</v>
      </c>
      <c r="B2" s="1">
        <v>2013</v>
      </c>
      <c r="C2" s="1" t="s">
        <v>31</v>
      </c>
      <c r="D2" s="10">
        <v>107.5</v>
      </c>
      <c r="E2" s="10">
        <v>106.3</v>
      </c>
      <c r="F2" s="10">
        <v>108.1</v>
      </c>
      <c r="G2" s="10">
        <v>104.9</v>
      </c>
      <c r="H2" s="10">
        <v>106.1</v>
      </c>
      <c r="I2" s="10">
        <v>103.9</v>
      </c>
      <c r="J2" s="10">
        <v>101.9</v>
      </c>
      <c r="K2" s="10">
        <v>106.1</v>
      </c>
      <c r="L2" s="10">
        <v>106.8</v>
      </c>
      <c r="M2" s="10">
        <v>103.1</v>
      </c>
      <c r="N2" s="10">
        <v>104.8</v>
      </c>
      <c r="O2" s="10">
        <v>106.7</v>
      </c>
      <c r="P2" s="10">
        <v>105.5</v>
      </c>
      <c r="Q2" s="10">
        <f>AVERAGE(D2:P2)</f>
        <v>105.5153846153846</v>
      </c>
      <c r="R2" s="10">
        <v>105.1</v>
      </c>
      <c r="S2" s="10">
        <v>106.5</v>
      </c>
      <c r="T2" s="10">
        <v>105.8</v>
      </c>
      <c r="U2" s="10">
        <v>106.4</v>
      </c>
      <c r="V2" s="10">
        <f>AVERAGE(S2:U2)</f>
        <v>106.23333333333335</v>
      </c>
      <c r="W2" s="10">
        <v>100.3</v>
      </c>
      <c r="X2" s="10">
        <v>105.5</v>
      </c>
      <c r="Y2" s="10">
        <v>104.8</v>
      </c>
      <c r="Z2" s="10">
        <f>AVERAGE(W2:Y2)</f>
        <v>103.53333333333335</v>
      </c>
      <c r="AA2" s="10">
        <v>104</v>
      </c>
      <c r="AB2" s="10">
        <v>103.3</v>
      </c>
      <c r="AC2" s="10">
        <v>103.4</v>
      </c>
      <c r="AD2" s="10">
        <v>103.8</v>
      </c>
      <c r="AE2" s="10">
        <v>104.7</v>
      </c>
      <c r="AF2" s="10">
        <f>AVERAGE(AC2,AE2)</f>
        <v>104.05000000000001</v>
      </c>
      <c r="AG2" s="10">
        <v>104</v>
      </c>
      <c r="AH2" s="10">
        <v>105.1</v>
      </c>
      <c r="AI2" s="9"/>
    </row>
    <row r="3" spans="1:35" x14ac:dyDescent="0.2">
      <c r="A3" s="1" t="s">
        <v>33</v>
      </c>
      <c r="B3" s="1">
        <v>2013</v>
      </c>
      <c r="C3" s="1" t="s">
        <v>31</v>
      </c>
      <c r="D3" s="10">
        <v>110.5</v>
      </c>
      <c r="E3" s="10">
        <v>109.1</v>
      </c>
      <c r="F3" s="10">
        <v>113</v>
      </c>
      <c r="G3" s="10">
        <v>103.6</v>
      </c>
      <c r="H3" s="10">
        <v>103.4</v>
      </c>
      <c r="I3" s="10">
        <v>102.3</v>
      </c>
      <c r="J3" s="10">
        <v>102.9</v>
      </c>
      <c r="K3" s="10">
        <v>105.8</v>
      </c>
      <c r="L3" s="10">
        <v>105.1</v>
      </c>
      <c r="M3" s="10">
        <v>101.8</v>
      </c>
      <c r="N3" s="10">
        <v>105.1</v>
      </c>
      <c r="O3" s="10">
        <v>107.9</v>
      </c>
      <c r="P3" s="10">
        <v>105.9</v>
      </c>
      <c r="Q3" s="10">
        <f>AVERAGE(D3:P3)</f>
        <v>105.87692307692308</v>
      </c>
      <c r="R3" s="10">
        <v>105.2</v>
      </c>
      <c r="S3" s="10">
        <v>105.9</v>
      </c>
      <c r="T3" s="10">
        <v>105</v>
      </c>
      <c r="U3" s="10">
        <v>105.8</v>
      </c>
      <c r="V3" s="10">
        <f>AVERAGE(S3:U3)</f>
        <v>105.56666666666666</v>
      </c>
      <c r="W3" s="10">
        <v>100.3</v>
      </c>
      <c r="X3" s="10">
        <v>105.4</v>
      </c>
      <c r="Y3" s="10">
        <v>104.8</v>
      </c>
      <c r="Z3" s="10">
        <f>AVERAGE(W3:Y3)</f>
        <v>103.5</v>
      </c>
      <c r="AA3" s="10">
        <v>104.1</v>
      </c>
      <c r="AB3" s="10">
        <v>103.2</v>
      </c>
      <c r="AC3" s="10">
        <v>102.9</v>
      </c>
      <c r="AD3" s="10">
        <v>103.5</v>
      </c>
      <c r="AE3" s="10">
        <v>104.3</v>
      </c>
      <c r="AF3" s="10">
        <f>AVERAGE(AC3,AE3)</f>
        <v>103.6</v>
      </c>
      <c r="AG3" s="10">
        <v>103.7</v>
      </c>
      <c r="AH3" s="10">
        <v>104</v>
      </c>
      <c r="AI3" s="9"/>
    </row>
    <row r="4" spans="1:35" x14ac:dyDescent="0.2">
      <c r="A4" s="1" t="s">
        <v>34</v>
      </c>
      <c r="B4" s="1">
        <v>2013</v>
      </c>
      <c r="C4" s="1" t="s">
        <v>31</v>
      </c>
      <c r="D4" s="10">
        <v>108.4</v>
      </c>
      <c r="E4" s="10">
        <v>107.3</v>
      </c>
      <c r="F4" s="10">
        <v>110</v>
      </c>
      <c r="G4" s="10">
        <v>104.4</v>
      </c>
      <c r="H4" s="10">
        <v>105.1</v>
      </c>
      <c r="I4" s="10">
        <v>103.2</v>
      </c>
      <c r="J4" s="10">
        <v>102.2</v>
      </c>
      <c r="K4" s="10">
        <v>106</v>
      </c>
      <c r="L4" s="10">
        <v>106.2</v>
      </c>
      <c r="M4" s="10">
        <v>102.7</v>
      </c>
      <c r="N4" s="10">
        <v>104.9</v>
      </c>
      <c r="O4" s="10">
        <v>107.3</v>
      </c>
      <c r="P4" s="10">
        <v>105.6</v>
      </c>
      <c r="Q4" s="10">
        <f t="shared" ref="Q4:Q67" si="0">AVERAGE(D4:P4)</f>
        <v>105.63846153846156</v>
      </c>
      <c r="R4" s="10">
        <v>105.1</v>
      </c>
      <c r="S4" s="10">
        <v>106.3</v>
      </c>
      <c r="T4" s="10">
        <v>105.5</v>
      </c>
      <c r="U4" s="10">
        <v>106.2</v>
      </c>
      <c r="V4" s="10">
        <f t="shared" ref="V4:V67" si="1">AVERAGE(S4:U4)</f>
        <v>106</v>
      </c>
      <c r="W4" s="10">
        <v>100.3</v>
      </c>
      <c r="X4" s="10">
        <v>105.5</v>
      </c>
      <c r="Y4" s="10">
        <v>104.8</v>
      </c>
      <c r="Z4" s="10">
        <f t="shared" ref="Z4:Z67" si="2">AVERAGE(W4:Y4)</f>
        <v>103.53333333333335</v>
      </c>
      <c r="AA4" s="10">
        <v>104</v>
      </c>
      <c r="AB4" s="10">
        <v>103.2</v>
      </c>
      <c r="AC4" s="10">
        <v>103.1</v>
      </c>
      <c r="AD4" s="10">
        <v>103.6</v>
      </c>
      <c r="AE4" s="10">
        <v>104.5</v>
      </c>
      <c r="AF4" s="10">
        <f t="shared" ref="AF4:AF67" si="3">AVERAGE(AC4,AE4)</f>
        <v>103.8</v>
      </c>
      <c r="AG4" s="10">
        <v>103.9</v>
      </c>
      <c r="AH4" s="10">
        <v>104.6</v>
      </c>
      <c r="AI4" s="9"/>
    </row>
    <row r="5" spans="1:35" x14ac:dyDescent="0.2">
      <c r="A5" s="1" t="s">
        <v>30</v>
      </c>
      <c r="B5" s="1">
        <v>2013</v>
      </c>
      <c r="C5" s="1" t="s">
        <v>35</v>
      </c>
      <c r="D5" s="10">
        <v>109.2</v>
      </c>
      <c r="E5" s="10">
        <v>108.7</v>
      </c>
      <c r="F5" s="10">
        <v>110.2</v>
      </c>
      <c r="G5" s="10">
        <v>105.4</v>
      </c>
      <c r="H5" s="10">
        <v>106.7</v>
      </c>
      <c r="I5" s="10">
        <v>104</v>
      </c>
      <c r="J5" s="10">
        <v>102.4</v>
      </c>
      <c r="K5" s="10">
        <v>105.9</v>
      </c>
      <c r="L5" s="10">
        <v>105.7</v>
      </c>
      <c r="M5" s="10">
        <v>103.1</v>
      </c>
      <c r="N5" s="10">
        <v>105.1</v>
      </c>
      <c r="O5" s="10">
        <v>107.7</v>
      </c>
      <c r="P5" s="10">
        <v>106.3</v>
      </c>
      <c r="Q5" s="10">
        <f t="shared" si="0"/>
        <v>106.18461538461537</v>
      </c>
      <c r="R5" s="10">
        <v>105.6</v>
      </c>
      <c r="S5" s="10">
        <v>107.1</v>
      </c>
      <c r="T5" s="10">
        <v>106.3</v>
      </c>
      <c r="U5" s="10">
        <v>107</v>
      </c>
      <c r="V5" s="10">
        <f t="shared" si="1"/>
        <v>106.8</v>
      </c>
      <c r="W5" s="10">
        <v>100.4</v>
      </c>
      <c r="X5" s="10">
        <v>106.2</v>
      </c>
      <c r="Y5" s="10">
        <v>105.2</v>
      </c>
      <c r="Z5" s="10">
        <f>AVERAGE(W5:Y5)</f>
        <v>103.93333333333334</v>
      </c>
      <c r="AA5" s="10">
        <v>104.4</v>
      </c>
      <c r="AB5" s="10">
        <v>103.9</v>
      </c>
      <c r="AC5" s="10">
        <v>104</v>
      </c>
      <c r="AD5" s="10">
        <v>104.1</v>
      </c>
      <c r="AE5" s="10">
        <v>104.6</v>
      </c>
      <c r="AF5" s="10">
        <f>AVERAGE(AC5,AE5)</f>
        <v>104.3</v>
      </c>
      <c r="AG5" s="10">
        <v>104.4</v>
      </c>
      <c r="AH5" s="10">
        <v>105.8</v>
      </c>
      <c r="AI5" s="9">
        <f>(AH5-AH2)/AH2*100</f>
        <v>0.66603235014272388</v>
      </c>
    </row>
    <row r="6" spans="1:35" x14ac:dyDescent="0.2">
      <c r="A6" s="1" t="s">
        <v>33</v>
      </c>
      <c r="B6" s="1">
        <v>2013</v>
      </c>
      <c r="C6" s="1" t="s">
        <v>35</v>
      </c>
      <c r="D6" s="10">
        <v>112.9</v>
      </c>
      <c r="E6" s="10">
        <v>112.9</v>
      </c>
      <c r="F6" s="10">
        <v>116.9</v>
      </c>
      <c r="G6" s="10">
        <v>104</v>
      </c>
      <c r="H6" s="10">
        <v>103.5</v>
      </c>
      <c r="I6" s="10">
        <v>103.1</v>
      </c>
      <c r="J6" s="10">
        <v>104.9</v>
      </c>
      <c r="K6" s="10">
        <v>104.1</v>
      </c>
      <c r="L6" s="10">
        <v>103.8</v>
      </c>
      <c r="M6" s="10">
        <v>102.3</v>
      </c>
      <c r="N6" s="10">
        <v>106</v>
      </c>
      <c r="O6" s="10">
        <v>109</v>
      </c>
      <c r="P6" s="10">
        <v>107.2</v>
      </c>
      <c r="Q6" s="10">
        <f t="shared" si="0"/>
        <v>106.96923076923078</v>
      </c>
      <c r="R6" s="10">
        <v>106</v>
      </c>
      <c r="S6" s="10">
        <v>106.6</v>
      </c>
      <c r="T6" s="10">
        <v>105.5</v>
      </c>
      <c r="U6" s="10">
        <v>106.4</v>
      </c>
      <c r="V6" s="10">
        <f t="shared" si="1"/>
        <v>106.16666666666667</v>
      </c>
      <c r="W6" s="10">
        <v>100.4</v>
      </c>
      <c r="X6" s="10">
        <v>105.7</v>
      </c>
      <c r="Y6" s="10">
        <v>105.2</v>
      </c>
      <c r="Z6" s="10">
        <f t="shared" si="2"/>
        <v>103.76666666666667</v>
      </c>
      <c r="AA6" s="10">
        <v>104.7</v>
      </c>
      <c r="AB6" s="10">
        <v>104.4</v>
      </c>
      <c r="AC6" s="10">
        <v>103.3</v>
      </c>
      <c r="AD6" s="10">
        <v>103.7</v>
      </c>
      <c r="AE6" s="10">
        <v>104.3</v>
      </c>
      <c r="AF6" s="10">
        <f t="shared" si="3"/>
        <v>103.8</v>
      </c>
      <c r="AG6" s="10">
        <v>104.3</v>
      </c>
      <c r="AH6" s="10">
        <v>104.7</v>
      </c>
      <c r="AI6" s="9">
        <f>(AH6-AH3)/AH3*100</f>
        <v>0.67307692307692579</v>
      </c>
    </row>
    <row r="7" spans="1:35" x14ac:dyDescent="0.2">
      <c r="A7" s="1" t="s">
        <v>34</v>
      </c>
      <c r="B7" s="1">
        <v>2013</v>
      </c>
      <c r="C7" s="1" t="s">
        <v>35</v>
      </c>
      <c r="D7" s="10">
        <v>110.4</v>
      </c>
      <c r="E7" s="10">
        <v>110.2</v>
      </c>
      <c r="F7" s="10">
        <v>112.8</v>
      </c>
      <c r="G7" s="10">
        <v>104.9</v>
      </c>
      <c r="H7" s="10">
        <v>105.5</v>
      </c>
      <c r="I7" s="10">
        <v>103.6</v>
      </c>
      <c r="J7" s="10">
        <v>103.2</v>
      </c>
      <c r="K7" s="10">
        <v>105.3</v>
      </c>
      <c r="L7" s="10">
        <v>105.1</v>
      </c>
      <c r="M7" s="10">
        <v>102.8</v>
      </c>
      <c r="N7" s="10">
        <v>105.5</v>
      </c>
      <c r="O7" s="10">
        <v>108.3</v>
      </c>
      <c r="P7" s="10">
        <v>106.6</v>
      </c>
      <c r="Q7" s="10">
        <f t="shared" si="0"/>
        <v>106.47692307692309</v>
      </c>
      <c r="R7" s="10">
        <v>105.7</v>
      </c>
      <c r="S7" s="10">
        <v>106.9</v>
      </c>
      <c r="T7" s="10">
        <v>106</v>
      </c>
      <c r="U7" s="10">
        <v>106.8</v>
      </c>
      <c r="V7" s="10">
        <f>AVERAGE(S7:U7)</f>
        <v>106.56666666666666</v>
      </c>
      <c r="W7" s="10">
        <v>100.4</v>
      </c>
      <c r="X7" s="10">
        <v>106</v>
      </c>
      <c r="Y7" s="10">
        <v>105.2</v>
      </c>
      <c r="Z7" s="10">
        <f t="shared" si="2"/>
        <v>103.86666666666667</v>
      </c>
      <c r="AA7" s="10">
        <v>104.5</v>
      </c>
      <c r="AB7" s="10">
        <v>104.2</v>
      </c>
      <c r="AC7" s="10">
        <v>103.6</v>
      </c>
      <c r="AD7" s="10">
        <v>103.9</v>
      </c>
      <c r="AE7" s="10">
        <v>104.5</v>
      </c>
      <c r="AF7" s="10">
        <f>AVERAGE(AC7,AE7)</f>
        <v>104.05</v>
      </c>
      <c r="AG7" s="10">
        <v>104.4</v>
      </c>
      <c r="AH7" s="10">
        <v>105.3</v>
      </c>
      <c r="AI7" s="9">
        <f>(AH7-AH4)/AH4*100</f>
        <v>0.66921606118547117</v>
      </c>
    </row>
    <row r="8" spans="1:35" x14ac:dyDescent="0.2">
      <c r="A8" s="1" t="s">
        <v>30</v>
      </c>
      <c r="B8" s="1">
        <v>2013</v>
      </c>
      <c r="C8" s="1" t="s">
        <v>36</v>
      </c>
      <c r="D8" s="10">
        <v>110.2</v>
      </c>
      <c r="E8" s="10">
        <v>108.8</v>
      </c>
      <c r="F8" s="10">
        <v>109.9</v>
      </c>
      <c r="G8" s="10">
        <v>105.6</v>
      </c>
      <c r="H8" s="10">
        <v>106.2</v>
      </c>
      <c r="I8" s="10">
        <v>105.7</v>
      </c>
      <c r="J8" s="10">
        <v>101.4</v>
      </c>
      <c r="K8" s="10">
        <v>105.7</v>
      </c>
      <c r="L8" s="10">
        <v>105</v>
      </c>
      <c r="M8" s="10">
        <v>103.3</v>
      </c>
      <c r="N8" s="10">
        <v>105.6</v>
      </c>
      <c r="O8" s="10">
        <v>108.2</v>
      </c>
      <c r="P8" s="10">
        <v>106.6</v>
      </c>
      <c r="Q8" s="10">
        <f t="shared" si="0"/>
        <v>106.32307692307693</v>
      </c>
      <c r="R8" s="10">
        <v>106.5</v>
      </c>
      <c r="S8" s="10">
        <v>107.6</v>
      </c>
      <c r="T8" s="10">
        <v>106.8</v>
      </c>
      <c r="U8" s="10">
        <v>107.5</v>
      </c>
      <c r="V8" s="10">
        <f t="shared" si="1"/>
        <v>107.3</v>
      </c>
      <c r="W8" s="10">
        <v>100.4</v>
      </c>
      <c r="X8" s="10">
        <v>106.1</v>
      </c>
      <c r="Y8" s="10">
        <v>105.6</v>
      </c>
      <c r="Z8" s="10">
        <f t="shared" si="2"/>
        <v>104.03333333333335</v>
      </c>
      <c r="AA8" s="10">
        <v>104.7</v>
      </c>
      <c r="AB8" s="10">
        <v>104.6</v>
      </c>
      <c r="AC8" s="10">
        <v>104</v>
      </c>
      <c r="AD8" s="10">
        <v>104.3</v>
      </c>
      <c r="AE8" s="10">
        <v>104.3</v>
      </c>
      <c r="AF8" s="10">
        <f>AVERAGE(AC8,AE8)</f>
        <v>104.15</v>
      </c>
      <c r="AG8" s="10">
        <v>104.6</v>
      </c>
      <c r="AH8" s="10">
        <v>106</v>
      </c>
      <c r="AI8" s="9">
        <f t="shared" ref="AI8:AI69" si="4">(AH8-AH5)/AH5*100</f>
        <v>0.18903591682419929</v>
      </c>
    </row>
    <row r="9" spans="1:35" x14ac:dyDescent="0.2">
      <c r="A9" s="1" t="s">
        <v>33</v>
      </c>
      <c r="B9" s="1">
        <v>2013</v>
      </c>
      <c r="C9" s="1" t="s">
        <v>36</v>
      </c>
      <c r="D9" s="10">
        <v>113.9</v>
      </c>
      <c r="E9" s="10">
        <v>111.4</v>
      </c>
      <c r="F9" s="10">
        <v>113.2</v>
      </c>
      <c r="G9" s="10">
        <v>104.3</v>
      </c>
      <c r="H9" s="10">
        <v>102.7</v>
      </c>
      <c r="I9" s="10">
        <v>104.9</v>
      </c>
      <c r="J9" s="10">
        <v>103.8</v>
      </c>
      <c r="K9" s="10">
        <v>103.5</v>
      </c>
      <c r="L9" s="10">
        <v>102.6</v>
      </c>
      <c r="M9" s="10">
        <v>102.4</v>
      </c>
      <c r="N9" s="10">
        <v>107</v>
      </c>
      <c r="O9" s="10">
        <v>109.8</v>
      </c>
      <c r="P9" s="10">
        <v>107.3</v>
      </c>
      <c r="Q9" s="10">
        <f t="shared" si="0"/>
        <v>106.67692307692307</v>
      </c>
      <c r="R9" s="10">
        <v>106.8</v>
      </c>
      <c r="S9" s="10">
        <v>107.2</v>
      </c>
      <c r="T9" s="10">
        <v>106</v>
      </c>
      <c r="U9" s="10">
        <v>107</v>
      </c>
      <c r="V9" s="10">
        <f t="shared" si="1"/>
        <v>106.73333333333333</v>
      </c>
      <c r="W9" s="10">
        <v>100.4</v>
      </c>
      <c r="X9" s="10">
        <v>106</v>
      </c>
      <c r="Y9" s="10">
        <v>105.7</v>
      </c>
      <c r="Z9" s="10">
        <f t="shared" si="2"/>
        <v>104.03333333333335</v>
      </c>
      <c r="AA9" s="10">
        <v>105.2</v>
      </c>
      <c r="AB9" s="10">
        <v>105.5</v>
      </c>
      <c r="AC9" s="10">
        <v>103.5</v>
      </c>
      <c r="AD9" s="10">
        <v>103.8</v>
      </c>
      <c r="AE9" s="10">
        <v>104.2</v>
      </c>
      <c r="AF9" s="10">
        <f t="shared" si="3"/>
        <v>103.85</v>
      </c>
      <c r="AG9" s="10">
        <v>104.9</v>
      </c>
      <c r="AH9" s="10">
        <v>105</v>
      </c>
      <c r="AI9" s="9">
        <f t="shared" si="4"/>
        <v>0.28653295128939554</v>
      </c>
    </row>
    <row r="10" spans="1:35" x14ac:dyDescent="0.2">
      <c r="A10" s="1" t="s">
        <v>34</v>
      </c>
      <c r="B10" s="1">
        <v>2013</v>
      </c>
      <c r="C10" s="1" t="s">
        <v>36</v>
      </c>
      <c r="D10" s="10">
        <v>111.4</v>
      </c>
      <c r="E10" s="10">
        <v>109.7</v>
      </c>
      <c r="F10" s="10">
        <v>111.2</v>
      </c>
      <c r="G10" s="10">
        <v>105.1</v>
      </c>
      <c r="H10" s="10">
        <v>104.9</v>
      </c>
      <c r="I10" s="10">
        <v>105.3</v>
      </c>
      <c r="J10" s="10">
        <v>102.2</v>
      </c>
      <c r="K10" s="10">
        <v>105</v>
      </c>
      <c r="L10" s="10">
        <v>104.2</v>
      </c>
      <c r="M10" s="10">
        <v>103</v>
      </c>
      <c r="N10" s="10">
        <v>106.2</v>
      </c>
      <c r="O10" s="10">
        <v>108.9</v>
      </c>
      <c r="P10" s="10">
        <v>106.9</v>
      </c>
      <c r="Q10" s="10">
        <f t="shared" si="0"/>
        <v>106.46153846153848</v>
      </c>
      <c r="R10" s="10">
        <v>106.6</v>
      </c>
      <c r="S10" s="10">
        <v>107.4</v>
      </c>
      <c r="T10" s="10">
        <v>106.5</v>
      </c>
      <c r="U10" s="10">
        <v>107.3</v>
      </c>
      <c r="V10" s="10">
        <f t="shared" si="1"/>
        <v>107.06666666666666</v>
      </c>
      <c r="W10" s="10">
        <v>100.4</v>
      </c>
      <c r="X10" s="10">
        <v>106.1</v>
      </c>
      <c r="Y10" s="10">
        <v>105.6</v>
      </c>
      <c r="Z10" s="10">
        <f t="shared" si="2"/>
        <v>104.03333333333335</v>
      </c>
      <c r="AA10" s="10">
        <v>104.9</v>
      </c>
      <c r="AB10" s="10">
        <v>105.1</v>
      </c>
      <c r="AC10" s="10">
        <v>103.7</v>
      </c>
      <c r="AD10" s="10">
        <v>104</v>
      </c>
      <c r="AE10" s="10">
        <v>104.3</v>
      </c>
      <c r="AF10" s="10">
        <f t="shared" si="3"/>
        <v>104</v>
      </c>
      <c r="AG10" s="10">
        <v>104.7</v>
      </c>
      <c r="AH10" s="10">
        <v>105.5</v>
      </c>
      <c r="AI10" s="9">
        <f t="shared" si="4"/>
        <v>0.18993352326685931</v>
      </c>
    </row>
    <row r="11" spans="1:35" x14ac:dyDescent="0.2">
      <c r="A11" s="1" t="s">
        <v>30</v>
      </c>
      <c r="B11" s="1">
        <v>2013</v>
      </c>
      <c r="C11" s="1" t="s">
        <v>37</v>
      </c>
      <c r="D11" s="10">
        <v>110.2</v>
      </c>
      <c r="E11" s="10">
        <v>109.5</v>
      </c>
      <c r="F11" s="10">
        <v>106.9</v>
      </c>
      <c r="G11" s="10">
        <v>106.3</v>
      </c>
      <c r="H11" s="10">
        <v>105.7</v>
      </c>
      <c r="I11" s="10">
        <v>108.3</v>
      </c>
      <c r="J11" s="10">
        <v>103.4</v>
      </c>
      <c r="K11" s="10">
        <v>105.7</v>
      </c>
      <c r="L11" s="10">
        <v>104.2</v>
      </c>
      <c r="M11" s="10">
        <v>103.2</v>
      </c>
      <c r="N11" s="10">
        <v>106.5</v>
      </c>
      <c r="O11" s="10">
        <v>108.8</v>
      </c>
      <c r="P11" s="10">
        <v>107.1</v>
      </c>
      <c r="Q11" s="10">
        <f t="shared" si="0"/>
        <v>106.6</v>
      </c>
      <c r="R11" s="10">
        <v>107.1</v>
      </c>
      <c r="S11" s="10">
        <v>108.1</v>
      </c>
      <c r="T11" s="10">
        <v>107.4</v>
      </c>
      <c r="U11" s="10">
        <v>108</v>
      </c>
      <c r="V11" s="10">
        <f t="shared" si="1"/>
        <v>107.83333333333333</v>
      </c>
      <c r="W11" s="10">
        <v>100.5</v>
      </c>
      <c r="X11" s="10">
        <v>106.5</v>
      </c>
      <c r="Y11" s="10">
        <v>106.1</v>
      </c>
      <c r="Z11" s="10">
        <f t="shared" si="2"/>
        <v>104.36666666666667</v>
      </c>
      <c r="AA11" s="10">
        <v>105.1</v>
      </c>
      <c r="AB11" s="10">
        <v>104.4</v>
      </c>
      <c r="AC11" s="10">
        <v>104.5</v>
      </c>
      <c r="AD11" s="10">
        <v>104.8</v>
      </c>
      <c r="AE11" s="10">
        <v>102.7</v>
      </c>
      <c r="AF11" s="10">
        <f t="shared" si="3"/>
        <v>103.6</v>
      </c>
      <c r="AG11" s="10">
        <v>104.6</v>
      </c>
      <c r="AH11" s="10">
        <v>106.4</v>
      </c>
      <c r="AI11" s="9">
        <f t="shared" si="4"/>
        <v>0.37735849056604309</v>
      </c>
    </row>
    <row r="12" spans="1:35" x14ac:dyDescent="0.2">
      <c r="A12" s="1" t="s">
        <v>33</v>
      </c>
      <c r="B12" s="1">
        <v>2013</v>
      </c>
      <c r="C12" s="1" t="s">
        <v>37</v>
      </c>
      <c r="D12" s="10">
        <v>114.6</v>
      </c>
      <c r="E12" s="10">
        <v>113.4</v>
      </c>
      <c r="F12" s="10">
        <v>106</v>
      </c>
      <c r="G12" s="10">
        <v>104.7</v>
      </c>
      <c r="H12" s="10">
        <v>102.1</v>
      </c>
      <c r="I12" s="10">
        <v>109.5</v>
      </c>
      <c r="J12" s="10">
        <v>109.7</v>
      </c>
      <c r="K12" s="10">
        <v>104.6</v>
      </c>
      <c r="L12" s="10">
        <v>102</v>
      </c>
      <c r="M12" s="10">
        <v>103.5</v>
      </c>
      <c r="N12" s="10">
        <v>108.2</v>
      </c>
      <c r="O12" s="10">
        <v>110.6</v>
      </c>
      <c r="P12" s="10">
        <v>108.8</v>
      </c>
      <c r="Q12" s="10">
        <f t="shared" si="0"/>
        <v>107.5153846153846</v>
      </c>
      <c r="R12" s="10">
        <v>108.5</v>
      </c>
      <c r="S12" s="10">
        <v>107.9</v>
      </c>
      <c r="T12" s="10">
        <v>106.4</v>
      </c>
      <c r="U12" s="10">
        <v>107.7</v>
      </c>
      <c r="V12" s="10">
        <f>AVERAGE(S12:U12)</f>
        <v>107.33333333333333</v>
      </c>
      <c r="W12" s="10">
        <v>100.5</v>
      </c>
      <c r="X12" s="10">
        <v>106.4</v>
      </c>
      <c r="Y12" s="10">
        <v>106.5</v>
      </c>
      <c r="Z12" s="10">
        <f t="shared" si="2"/>
        <v>104.46666666666665</v>
      </c>
      <c r="AA12" s="10">
        <v>105.7</v>
      </c>
      <c r="AB12" s="10">
        <v>105</v>
      </c>
      <c r="AC12" s="10">
        <v>104</v>
      </c>
      <c r="AD12" s="10">
        <v>105.2</v>
      </c>
      <c r="AE12" s="10">
        <v>103.2</v>
      </c>
      <c r="AF12" s="10">
        <f t="shared" si="3"/>
        <v>103.6</v>
      </c>
      <c r="AG12" s="10">
        <v>105.1</v>
      </c>
      <c r="AH12" s="10">
        <v>105.7</v>
      </c>
      <c r="AI12" s="9">
        <f t="shared" si="4"/>
        <v>0.66666666666666941</v>
      </c>
    </row>
    <row r="13" spans="1:35" x14ac:dyDescent="0.2">
      <c r="A13" s="1" t="s">
        <v>34</v>
      </c>
      <c r="B13" s="1">
        <v>2013</v>
      </c>
      <c r="C13" s="1" t="s">
        <v>37</v>
      </c>
      <c r="D13" s="10">
        <v>111.6</v>
      </c>
      <c r="E13" s="10">
        <v>110.9</v>
      </c>
      <c r="F13" s="10">
        <v>106.6</v>
      </c>
      <c r="G13" s="10">
        <v>105.7</v>
      </c>
      <c r="H13" s="10">
        <v>104.4</v>
      </c>
      <c r="I13" s="10">
        <v>108.9</v>
      </c>
      <c r="J13" s="10">
        <v>105.5</v>
      </c>
      <c r="K13" s="10">
        <v>105.3</v>
      </c>
      <c r="L13" s="10">
        <v>103.5</v>
      </c>
      <c r="M13" s="10">
        <v>103.3</v>
      </c>
      <c r="N13" s="10">
        <v>107.2</v>
      </c>
      <c r="O13" s="10">
        <v>109.6</v>
      </c>
      <c r="P13" s="10">
        <v>107.7</v>
      </c>
      <c r="Q13" s="10">
        <f t="shared" si="0"/>
        <v>106.93846153846154</v>
      </c>
      <c r="R13" s="10">
        <v>107.5</v>
      </c>
      <c r="S13" s="10">
        <v>108</v>
      </c>
      <c r="T13" s="10">
        <v>107</v>
      </c>
      <c r="U13" s="10">
        <v>107.9</v>
      </c>
      <c r="V13" s="10">
        <f t="shared" si="1"/>
        <v>107.63333333333333</v>
      </c>
      <c r="W13" s="10">
        <v>100.5</v>
      </c>
      <c r="X13" s="10">
        <v>106.5</v>
      </c>
      <c r="Y13" s="10">
        <v>106.3</v>
      </c>
      <c r="Z13" s="10">
        <f t="shared" si="2"/>
        <v>104.43333333333334</v>
      </c>
      <c r="AA13" s="10">
        <v>105.3</v>
      </c>
      <c r="AB13" s="10">
        <v>104.7</v>
      </c>
      <c r="AC13" s="10">
        <v>104.2</v>
      </c>
      <c r="AD13" s="10">
        <v>105</v>
      </c>
      <c r="AE13" s="10">
        <v>102.9</v>
      </c>
      <c r="AF13" s="10">
        <f t="shared" si="3"/>
        <v>103.55000000000001</v>
      </c>
      <c r="AG13" s="10">
        <v>104.8</v>
      </c>
      <c r="AH13" s="10">
        <v>106.1</v>
      </c>
      <c r="AI13" s="9">
        <f t="shared" si="4"/>
        <v>0.56872037914691398</v>
      </c>
    </row>
    <row r="14" spans="1:35" x14ac:dyDescent="0.2">
      <c r="A14" s="1" t="s">
        <v>30</v>
      </c>
      <c r="B14" s="1">
        <v>2013</v>
      </c>
      <c r="C14" s="1" t="s">
        <v>38</v>
      </c>
      <c r="D14" s="10">
        <v>110.9</v>
      </c>
      <c r="E14" s="10">
        <v>109.8</v>
      </c>
      <c r="F14" s="10">
        <v>105.9</v>
      </c>
      <c r="G14" s="10">
        <v>107.5</v>
      </c>
      <c r="H14" s="10">
        <v>105.3</v>
      </c>
      <c r="I14" s="10">
        <v>108.1</v>
      </c>
      <c r="J14" s="10">
        <v>107.3</v>
      </c>
      <c r="K14" s="10">
        <v>106.1</v>
      </c>
      <c r="L14" s="10">
        <v>103.7</v>
      </c>
      <c r="M14" s="10">
        <v>104</v>
      </c>
      <c r="N14" s="10">
        <v>107.4</v>
      </c>
      <c r="O14" s="10">
        <v>109.9</v>
      </c>
      <c r="P14" s="10">
        <v>108.1</v>
      </c>
      <c r="Q14" s="10">
        <f t="shared" si="0"/>
        <v>107.23076923076923</v>
      </c>
      <c r="R14" s="10">
        <v>108.1</v>
      </c>
      <c r="S14" s="10">
        <v>108.8</v>
      </c>
      <c r="T14" s="10">
        <v>107.9</v>
      </c>
      <c r="U14" s="10">
        <v>108.6</v>
      </c>
      <c r="V14" s="10">
        <f t="shared" si="1"/>
        <v>108.43333333333332</v>
      </c>
      <c r="W14" s="10">
        <v>100.5</v>
      </c>
      <c r="X14" s="10">
        <v>107.5</v>
      </c>
      <c r="Y14" s="10">
        <v>106.8</v>
      </c>
      <c r="Z14" s="10">
        <f t="shared" si="2"/>
        <v>104.93333333333334</v>
      </c>
      <c r="AA14" s="10">
        <v>105.7</v>
      </c>
      <c r="AB14" s="10">
        <v>104.1</v>
      </c>
      <c r="AC14" s="10">
        <v>105</v>
      </c>
      <c r="AD14" s="10">
        <v>105.5</v>
      </c>
      <c r="AE14" s="10">
        <v>102.1</v>
      </c>
      <c r="AF14" s="10">
        <f t="shared" si="3"/>
        <v>103.55</v>
      </c>
      <c r="AG14" s="10">
        <v>104.8</v>
      </c>
      <c r="AH14" s="10">
        <v>107.2</v>
      </c>
      <c r="AI14" s="9">
        <f t="shared" si="4"/>
        <v>0.75187969924811759</v>
      </c>
    </row>
    <row r="15" spans="1:35" x14ac:dyDescent="0.2">
      <c r="A15" s="1" t="s">
        <v>33</v>
      </c>
      <c r="B15" s="1">
        <v>2013</v>
      </c>
      <c r="C15" s="1" t="s">
        <v>38</v>
      </c>
      <c r="D15" s="10">
        <v>115.4</v>
      </c>
      <c r="E15" s="10">
        <v>114.2</v>
      </c>
      <c r="F15" s="10">
        <v>102.7</v>
      </c>
      <c r="G15" s="10">
        <v>105.5</v>
      </c>
      <c r="H15" s="10">
        <v>101.5</v>
      </c>
      <c r="I15" s="10">
        <v>110.6</v>
      </c>
      <c r="J15" s="10">
        <v>123.7</v>
      </c>
      <c r="K15" s="10">
        <v>105.2</v>
      </c>
      <c r="L15" s="10">
        <v>101.9</v>
      </c>
      <c r="M15" s="10">
        <v>105</v>
      </c>
      <c r="N15" s="10">
        <v>109.1</v>
      </c>
      <c r="O15" s="10">
        <v>111.3</v>
      </c>
      <c r="P15" s="10">
        <v>111.1</v>
      </c>
      <c r="Q15" s="10">
        <f t="shared" si="0"/>
        <v>109.0153846153846</v>
      </c>
      <c r="R15" s="10">
        <v>109.8</v>
      </c>
      <c r="S15" s="10">
        <v>108.5</v>
      </c>
      <c r="T15" s="10">
        <v>106.7</v>
      </c>
      <c r="U15" s="10">
        <v>108.3</v>
      </c>
      <c r="V15" s="10">
        <f t="shared" si="1"/>
        <v>107.83333333333333</v>
      </c>
      <c r="W15" s="10">
        <v>100.5</v>
      </c>
      <c r="X15" s="10">
        <v>107.2</v>
      </c>
      <c r="Y15" s="10">
        <v>107.1</v>
      </c>
      <c r="Z15" s="10">
        <f t="shared" si="2"/>
        <v>104.93333333333332</v>
      </c>
      <c r="AA15" s="10">
        <v>106.2</v>
      </c>
      <c r="AB15" s="10">
        <v>103.9</v>
      </c>
      <c r="AC15" s="10">
        <v>104.6</v>
      </c>
      <c r="AD15" s="10">
        <v>105.7</v>
      </c>
      <c r="AE15" s="10">
        <v>102.6</v>
      </c>
      <c r="AF15" s="10">
        <f t="shared" si="3"/>
        <v>103.6</v>
      </c>
      <c r="AG15" s="10">
        <v>104.9</v>
      </c>
      <c r="AH15" s="10">
        <v>106.6</v>
      </c>
      <c r="AI15" s="9">
        <f t="shared" si="4"/>
        <v>0.85146641438031356</v>
      </c>
    </row>
    <row r="16" spans="1:35" x14ac:dyDescent="0.2">
      <c r="A16" s="1" t="s">
        <v>34</v>
      </c>
      <c r="B16" s="1">
        <v>2013</v>
      </c>
      <c r="C16" s="1" t="s">
        <v>38</v>
      </c>
      <c r="D16" s="10">
        <v>112.3</v>
      </c>
      <c r="E16" s="10">
        <v>111.3</v>
      </c>
      <c r="F16" s="10">
        <v>104.7</v>
      </c>
      <c r="G16" s="10">
        <v>106.8</v>
      </c>
      <c r="H16" s="10">
        <v>103.9</v>
      </c>
      <c r="I16" s="10">
        <v>109.3</v>
      </c>
      <c r="J16" s="10">
        <v>112.9</v>
      </c>
      <c r="K16" s="10">
        <v>105.8</v>
      </c>
      <c r="L16" s="10">
        <v>103.1</v>
      </c>
      <c r="M16" s="10">
        <v>104.3</v>
      </c>
      <c r="N16" s="10">
        <v>108.1</v>
      </c>
      <c r="O16" s="10">
        <v>110.5</v>
      </c>
      <c r="P16" s="10">
        <v>109.2</v>
      </c>
      <c r="Q16" s="10">
        <f t="shared" si="0"/>
        <v>107.86153846153844</v>
      </c>
      <c r="R16" s="10">
        <v>108.6</v>
      </c>
      <c r="S16" s="10">
        <v>108.7</v>
      </c>
      <c r="T16" s="10">
        <v>107.4</v>
      </c>
      <c r="U16" s="10">
        <v>108.5</v>
      </c>
      <c r="V16" s="10">
        <f t="shared" si="1"/>
        <v>108.2</v>
      </c>
      <c r="W16" s="10">
        <v>100.5</v>
      </c>
      <c r="X16" s="10">
        <v>107.4</v>
      </c>
      <c r="Y16" s="10">
        <v>106.9</v>
      </c>
      <c r="Z16" s="10">
        <f t="shared" si="2"/>
        <v>104.93333333333334</v>
      </c>
      <c r="AA16" s="10">
        <v>105.9</v>
      </c>
      <c r="AB16" s="10">
        <v>104</v>
      </c>
      <c r="AC16" s="10">
        <v>104.8</v>
      </c>
      <c r="AD16" s="10">
        <v>105.6</v>
      </c>
      <c r="AE16" s="10">
        <v>102.3</v>
      </c>
      <c r="AF16" s="10">
        <f t="shared" si="3"/>
        <v>103.55</v>
      </c>
      <c r="AG16" s="10">
        <v>104.8</v>
      </c>
      <c r="AH16" s="10">
        <v>106.9</v>
      </c>
      <c r="AI16" s="9">
        <f t="shared" si="4"/>
        <v>0.75400565504242356</v>
      </c>
    </row>
    <row r="17" spans="1:35" x14ac:dyDescent="0.2">
      <c r="A17" s="1" t="s">
        <v>30</v>
      </c>
      <c r="B17" s="1">
        <v>2013</v>
      </c>
      <c r="C17" s="1" t="s">
        <v>39</v>
      </c>
      <c r="D17" s="10">
        <v>112.3</v>
      </c>
      <c r="E17" s="10">
        <v>112.1</v>
      </c>
      <c r="F17" s="10">
        <v>108.1</v>
      </c>
      <c r="G17" s="10">
        <v>108.3</v>
      </c>
      <c r="H17" s="10">
        <v>105.9</v>
      </c>
      <c r="I17" s="10">
        <v>109.2</v>
      </c>
      <c r="J17" s="10">
        <v>118</v>
      </c>
      <c r="K17" s="10">
        <v>106.8</v>
      </c>
      <c r="L17" s="10">
        <v>104.1</v>
      </c>
      <c r="M17" s="10">
        <v>105.4</v>
      </c>
      <c r="N17" s="10">
        <v>108.2</v>
      </c>
      <c r="O17" s="10">
        <v>111</v>
      </c>
      <c r="P17" s="10">
        <v>110.6</v>
      </c>
      <c r="Q17" s="10">
        <f t="shared" si="0"/>
        <v>109.23076923076923</v>
      </c>
      <c r="R17" s="10">
        <v>109</v>
      </c>
      <c r="S17" s="10">
        <v>109.7</v>
      </c>
      <c r="T17" s="10">
        <v>108.8</v>
      </c>
      <c r="U17" s="10">
        <v>109.5</v>
      </c>
      <c r="V17" s="10">
        <f t="shared" si="1"/>
        <v>109.33333333333333</v>
      </c>
      <c r="W17" s="10">
        <v>106.6</v>
      </c>
      <c r="X17" s="10">
        <v>108.5</v>
      </c>
      <c r="Y17" s="10">
        <v>107.5</v>
      </c>
      <c r="Z17" s="10">
        <f t="shared" si="2"/>
        <v>107.53333333333335</v>
      </c>
      <c r="AA17" s="10">
        <v>106.3</v>
      </c>
      <c r="AB17" s="10">
        <v>105</v>
      </c>
      <c r="AC17" s="10">
        <v>105.6</v>
      </c>
      <c r="AD17" s="10">
        <v>106.5</v>
      </c>
      <c r="AE17" s="10">
        <v>102.5</v>
      </c>
      <c r="AF17" s="10">
        <f t="shared" si="3"/>
        <v>104.05</v>
      </c>
      <c r="AG17" s="10">
        <v>105.5</v>
      </c>
      <c r="AH17" s="10">
        <v>108.9</v>
      </c>
      <c r="AI17" s="9">
        <f t="shared" si="4"/>
        <v>1.5858208955223905</v>
      </c>
    </row>
    <row r="18" spans="1:35" x14ac:dyDescent="0.2">
      <c r="A18" s="1" t="s">
        <v>33</v>
      </c>
      <c r="B18" s="1">
        <v>2013</v>
      </c>
      <c r="C18" s="1" t="s">
        <v>39</v>
      </c>
      <c r="D18" s="10">
        <v>117</v>
      </c>
      <c r="E18" s="10">
        <v>120.1</v>
      </c>
      <c r="F18" s="10">
        <v>112.5</v>
      </c>
      <c r="G18" s="10">
        <v>107.3</v>
      </c>
      <c r="H18" s="10">
        <v>101.3</v>
      </c>
      <c r="I18" s="10">
        <v>112.4</v>
      </c>
      <c r="J18" s="10">
        <v>143.6</v>
      </c>
      <c r="K18" s="10">
        <v>105.4</v>
      </c>
      <c r="L18" s="10">
        <v>101.4</v>
      </c>
      <c r="M18" s="10">
        <v>106.4</v>
      </c>
      <c r="N18" s="10">
        <v>110</v>
      </c>
      <c r="O18" s="10">
        <v>112.2</v>
      </c>
      <c r="P18" s="10">
        <v>115</v>
      </c>
      <c r="Q18" s="10">
        <f t="shared" si="0"/>
        <v>112.66153846153847</v>
      </c>
      <c r="R18" s="10">
        <v>110.9</v>
      </c>
      <c r="S18" s="10">
        <v>109.2</v>
      </c>
      <c r="T18" s="10">
        <v>107.2</v>
      </c>
      <c r="U18" s="10">
        <v>108.9</v>
      </c>
      <c r="V18" s="10">
        <f t="shared" si="1"/>
        <v>108.43333333333334</v>
      </c>
      <c r="W18" s="10">
        <v>106.6</v>
      </c>
      <c r="X18" s="10">
        <v>108</v>
      </c>
      <c r="Y18" s="10">
        <v>107.7</v>
      </c>
      <c r="Z18" s="10">
        <f t="shared" si="2"/>
        <v>107.43333333333334</v>
      </c>
      <c r="AA18" s="10">
        <v>106.5</v>
      </c>
      <c r="AB18" s="10">
        <v>105.2</v>
      </c>
      <c r="AC18" s="10">
        <v>105.2</v>
      </c>
      <c r="AD18" s="10">
        <v>108.1</v>
      </c>
      <c r="AE18" s="10">
        <v>103.3</v>
      </c>
      <c r="AF18" s="10">
        <f t="shared" si="3"/>
        <v>104.25</v>
      </c>
      <c r="AG18" s="10">
        <v>106.1</v>
      </c>
      <c r="AH18" s="10">
        <v>109.7</v>
      </c>
      <c r="AI18" s="9">
        <f t="shared" si="4"/>
        <v>2.908067542213892</v>
      </c>
    </row>
    <row r="19" spans="1:35" x14ac:dyDescent="0.2">
      <c r="A19" s="1" t="s">
        <v>34</v>
      </c>
      <c r="B19" s="1">
        <v>2013</v>
      </c>
      <c r="C19" s="1" t="s">
        <v>39</v>
      </c>
      <c r="D19" s="10">
        <v>113.8</v>
      </c>
      <c r="E19" s="10">
        <v>114.9</v>
      </c>
      <c r="F19" s="10">
        <v>109.8</v>
      </c>
      <c r="G19" s="10">
        <v>107.9</v>
      </c>
      <c r="H19" s="10">
        <v>104.2</v>
      </c>
      <c r="I19" s="10">
        <v>110.7</v>
      </c>
      <c r="J19" s="10">
        <v>126.7</v>
      </c>
      <c r="K19" s="10">
        <v>106.3</v>
      </c>
      <c r="L19" s="10">
        <v>103.2</v>
      </c>
      <c r="M19" s="10">
        <v>105.7</v>
      </c>
      <c r="N19" s="10">
        <v>109</v>
      </c>
      <c r="O19" s="10">
        <v>111.6</v>
      </c>
      <c r="P19" s="10">
        <v>112.2</v>
      </c>
      <c r="Q19" s="10">
        <f t="shared" si="0"/>
        <v>110.46153846153847</v>
      </c>
      <c r="R19" s="10">
        <v>109.5</v>
      </c>
      <c r="S19" s="10">
        <v>109.5</v>
      </c>
      <c r="T19" s="10">
        <v>108.1</v>
      </c>
      <c r="U19" s="10">
        <v>109.3</v>
      </c>
      <c r="V19" s="10">
        <f t="shared" si="1"/>
        <v>108.96666666666665</v>
      </c>
      <c r="W19" s="10">
        <v>106.6</v>
      </c>
      <c r="X19" s="10">
        <v>108.3</v>
      </c>
      <c r="Y19" s="10">
        <v>107.6</v>
      </c>
      <c r="Z19" s="10">
        <f t="shared" si="2"/>
        <v>107.5</v>
      </c>
      <c r="AA19" s="10">
        <v>106.4</v>
      </c>
      <c r="AB19" s="10">
        <v>105.1</v>
      </c>
      <c r="AC19" s="10">
        <v>105.4</v>
      </c>
      <c r="AD19" s="10">
        <v>107.4</v>
      </c>
      <c r="AE19" s="10">
        <v>102.8</v>
      </c>
      <c r="AF19" s="10">
        <f t="shared" si="3"/>
        <v>104.1</v>
      </c>
      <c r="AG19" s="10">
        <v>105.8</v>
      </c>
      <c r="AH19" s="10">
        <v>109.3</v>
      </c>
      <c r="AI19" s="9">
        <f t="shared" si="4"/>
        <v>2.2450888681010208</v>
      </c>
    </row>
    <row r="20" spans="1:35" x14ac:dyDescent="0.2">
      <c r="A20" s="1" t="s">
        <v>30</v>
      </c>
      <c r="B20" s="1">
        <v>2013</v>
      </c>
      <c r="C20" s="1" t="s">
        <v>40</v>
      </c>
      <c r="D20" s="10">
        <v>113.4</v>
      </c>
      <c r="E20" s="10">
        <v>114.9</v>
      </c>
      <c r="F20" s="10">
        <v>110.5</v>
      </c>
      <c r="G20" s="10">
        <v>109.3</v>
      </c>
      <c r="H20" s="10">
        <v>106.2</v>
      </c>
      <c r="I20" s="10">
        <v>110.3</v>
      </c>
      <c r="J20" s="10">
        <v>129.19999999999999</v>
      </c>
      <c r="K20" s="10">
        <v>107.1</v>
      </c>
      <c r="L20" s="10">
        <v>104.3</v>
      </c>
      <c r="M20" s="10">
        <v>106.4</v>
      </c>
      <c r="N20" s="10">
        <v>109.1</v>
      </c>
      <c r="O20" s="10">
        <v>112.1</v>
      </c>
      <c r="P20" s="10">
        <v>113.1</v>
      </c>
      <c r="Q20" s="10">
        <f t="shared" si="0"/>
        <v>111.22307692307689</v>
      </c>
      <c r="R20" s="10">
        <v>109.8</v>
      </c>
      <c r="S20" s="10">
        <v>110.5</v>
      </c>
      <c r="T20" s="10">
        <v>109.5</v>
      </c>
      <c r="U20" s="10">
        <v>110.3</v>
      </c>
      <c r="V20" s="10">
        <f t="shared" si="1"/>
        <v>110.10000000000001</v>
      </c>
      <c r="W20" s="10">
        <v>107.7</v>
      </c>
      <c r="X20" s="10">
        <v>109.5</v>
      </c>
      <c r="Y20" s="10">
        <v>108.3</v>
      </c>
      <c r="Z20" s="10">
        <f t="shared" si="2"/>
        <v>108.5</v>
      </c>
      <c r="AA20" s="10">
        <v>106.9</v>
      </c>
      <c r="AB20" s="10">
        <v>106.8</v>
      </c>
      <c r="AC20" s="10">
        <v>106.4</v>
      </c>
      <c r="AD20" s="10">
        <v>107.8</v>
      </c>
      <c r="AE20" s="10">
        <v>102.5</v>
      </c>
      <c r="AF20" s="10">
        <f t="shared" si="3"/>
        <v>104.45</v>
      </c>
      <c r="AG20" s="10">
        <v>106.5</v>
      </c>
      <c r="AH20" s="10">
        <v>110.7</v>
      </c>
      <c r="AI20" s="9">
        <f t="shared" si="4"/>
        <v>1.6528925619834682</v>
      </c>
    </row>
    <row r="21" spans="1:35" x14ac:dyDescent="0.2">
      <c r="A21" s="1" t="s">
        <v>33</v>
      </c>
      <c r="B21" s="1">
        <v>2013</v>
      </c>
      <c r="C21" s="1" t="s">
        <v>40</v>
      </c>
      <c r="D21" s="10">
        <v>117.8</v>
      </c>
      <c r="E21" s="10">
        <v>119.2</v>
      </c>
      <c r="F21" s="10">
        <v>114</v>
      </c>
      <c r="G21" s="10">
        <v>108.3</v>
      </c>
      <c r="H21" s="10">
        <v>101.1</v>
      </c>
      <c r="I21" s="10">
        <v>113.2</v>
      </c>
      <c r="J21" s="10">
        <v>160.9</v>
      </c>
      <c r="K21" s="10">
        <v>105.1</v>
      </c>
      <c r="L21" s="10">
        <v>101.3</v>
      </c>
      <c r="M21" s="10">
        <v>107.5</v>
      </c>
      <c r="N21" s="10">
        <v>110.4</v>
      </c>
      <c r="O21" s="10">
        <v>113.1</v>
      </c>
      <c r="P21" s="10">
        <v>117.5</v>
      </c>
      <c r="Q21" s="10">
        <f t="shared" si="0"/>
        <v>114.56923076923077</v>
      </c>
      <c r="R21" s="10">
        <v>111.7</v>
      </c>
      <c r="S21" s="10">
        <v>109.8</v>
      </c>
      <c r="T21" s="10">
        <v>107.8</v>
      </c>
      <c r="U21" s="10">
        <v>109.5</v>
      </c>
      <c r="V21" s="10">
        <f t="shared" si="1"/>
        <v>109.03333333333335</v>
      </c>
      <c r="W21" s="10">
        <v>107.7</v>
      </c>
      <c r="X21" s="10">
        <v>108.6</v>
      </c>
      <c r="Y21" s="10">
        <v>108.1</v>
      </c>
      <c r="Z21" s="10">
        <f t="shared" si="2"/>
        <v>108.13333333333333</v>
      </c>
      <c r="AA21" s="10">
        <v>107.1</v>
      </c>
      <c r="AB21" s="10">
        <v>107.3</v>
      </c>
      <c r="AC21" s="10">
        <v>105.9</v>
      </c>
      <c r="AD21" s="10">
        <v>110.1</v>
      </c>
      <c r="AE21" s="10">
        <v>103.2</v>
      </c>
      <c r="AF21" s="10">
        <f t="shared" si="3"/>
        <v>104.55000000000001</v>
      </c>
      <c r="AG21" s="10">
        <v>107.3</v>
      </c>
      <c r="AH21" s="10">
        <v>111.4</v>
      </c>
      <c r="AI21" s="9">
        <f t="shared" si="4"/>
        <v>1.5496809480401119</v>
      </c>
    </row>
    <row r="22" spans="1:35" x14ac:dyDescent="0.2">
      <c r="A22" s="1" t="s">
        <v>34</v>
      </c>
      <c r="B22" s="1">
        <v>2013</v>
      </c>
      <c r="C22" s="1" t="s">
        <v>40</v>
      </c>
      <c r="D22" s="10">
        <v>114.8</v>
      </c>
      <c r="E22" s="10">
        <v>116.4</v>
      </c>
      <c r="F22" s="10">
        <v>111.9</v>
      </c>
      <c r="G22" s="10">
        <v>108.9</v>
      </c>
      <c r="H22" s="10">
        <v>104.3</v>
      </c>
      <c r="I22" s="10">
        <v>111.7</v>
      </c>
      <c r="J22" s="10">
        <v>140</v>
      </c>
      <c r="K22" s="10">
        <v>106.4</v>
      </c>
      <c r="L22" s="10">
        <v>103.3</v>
      </c>
      <c r="M22" s="10">
        <v>106.8</v>
      </c>
      <c r="N22" s="10">
        <v>109.6</v>
      </c>
      <c r="O22" s="10">
        <v>112.6</v>
      </c>
      <c r="P22" s="10">
        <v>114.7</v>
      </c>
      <c r="Q22" s="10">
        <f t="shared" si="0"/>
        <v>112.41538461538461</v>
      </c>
      <c r="R22" s="10">
        <v>110.3</v>
      </c>
      <c r="S22" s="10">
        <v>110.2</v>
      </c>
      <c r="T22" s="10">
        <v>108.8</v>
      </c>
      <c r="U22" s="10">
        <v>110</v>
      </c>
      <c r="V22" s="10">
        <f t="shared" si="1"/>
        <v>109.66666666666667</v>
      </c>
      <c r="W22" s="10">
        <v>107.7</v>
      </c>
      <c r="X22" s="10">
        <v>109.2</v>
      </c>
      <c r="Y22" s="10">
        <v>108.2</v>
      </c>
      <c r="Z22" s="10">
        <f t="shared" si="2"/>
        <v>108.36666666666667</v>
      </c>
      <c r="AA22" s="10">
        <v>107</v>
      </c>
      <c r="AB22" s="10">
        <v>107.1</v>
      </c>
      <c r="AC22" s="10">
        <v>106.1</v>
      </c>
      <c r="AD22" s="10">
        <v>109.1</v>
      </c>
      <c r="AE22" s="10">
        <v>102.8</v>
      </c>
      <c r="AF22" s="10">
        <f t="shared" si="3"/>
        <v>104.44999999999999</v>
      </c>
      <c r="AG22" s="10">
        <v>106.9</v>
      </c>
      <c r="AH22" s="10">
        <v>111</v>
      </c>
      <c r="AI22" s="9">
        <f t="shared" si="4"/>
        <v>1.5553522415370566</v>
      </c>
    </row>
    <row r="23" spans="1:35" x14ac:dyDescent="0.2">
      <c r="A23" s="1" t="s">
        <v>30</v>
      </c>
      <c r="B23" s="1">
        <v>2013</v>
      </c>
      <c r="C23" s="1" t="s">
        <v>41</v>
      </c>
      <c r="D23" s="10">
        <v>114.3</v>
      </c>
      <c r="E23" s="10">
        <v>115.4</v>
      </c>
      <c r="F23" s="10">
        <v>111.1</v>
      </c>
      <c r="G23" s="10">
        <v>110</v>
      </c>
      <c r="H23" s="10">
        <v>106.4</v>
      </c>
      <c r="I23" s="10">
        <v>110.8</v>
      </c>
      <c r="J23" s="10">
        <v>138.9</v>
      </c>
      <c r="K23" s="10">
        <v>107.4</v>
      </c>
      <c r="L23" s="10">
        <v>104.1</v>
      </c>
      <c r="M23" s="10">
        <v>106.9</v>
      </c>
      <c r="N23" s="10">
        <v>109.7</v>
      </c>
      <c r="O23" s="10">
        <v>112.6</v>
      </c>
      <c r="P23" s="10">
        <v>114.9</v>
      </c>
      <c r="Q23" s="10">
        <f t="shared" si="0"/>
        <v>112.5</v>
      </c>
      <c r="R23" s="10">
        <v>110.7</v>
      </c>
      <c r="S23" s="10">
        <v>111.3</v>
      </c>
      <c r="T23" s="10">
        <v>110.2</v>
      </c>
      <c r="U23" s="10">
        <v>111.1</v>
      </c>
      <c r="V23" s="10">
        <f t="shared" si="1"/>
        <v>110.86666666666667</v>
      </c>
      <c r="W23" s="10">
        <v>108.9</v>
      </c>
      <c r="X23" s="10">
        <v>109.9</v>
      </c>
      <c r="Y23" s="10">
        <v>108.7</v>
      </c>
      <c r="Z23" s="10">
        <f t="shared" si="2"/>
        <v>109.16666666666667</v>
      </c>
      <c r="AA23" s="10">
        <v>107.5</v>
      </c>
      <c r="AB23" s="10">
        <v>107.8</v>
      </c>
      <c r="AC23" s="10">
        <v>106.8</v>
      </c>
      <c r="AD23" s="10">
        <v>108.7</v>
      </c>
      <c r="AE23" s="10">
        <v>105</v>
      </c>
      <c r="AF23" s="10">
        <f t="shared" si="3"/>
        <v>105.9</v>
      </c>
      <c r="AG23" s="10">
        <v>107.5</v>
      </c>
      <c r="AH23" s="10">
        <v>112.1</v>
      </c>
      <c r="AI23" s="9">
        <f t="shared" si="4"/>
        <v>1.2646793134597936</v>
      </c>
    </row>
    <row r="24" spans="1:35" x14ac:dyDescent="0.2">
      <c r="A24" s="1" t="s">
        <v>33</v>
      </c>
      <c r="B24" s="1">
        <v>2013</v>
      </c>
      <c r="C24" s="1" t="s">
        <v>41</v>
      </c>
      <c r="D24" s="10">
        <v>118.3</v>
      </c>
      <c r="E24" s="10">
        <v>120.4</v>
      </c>
      <c r="F24" s="10">
        <v>112.7</v>
      </c>
      <c r="G24" s="10">
        <v>108.9</v>
      </c>
      <c r="H24" s="10">
        <v>101.1</v>
      </c>
      <c r="I24" s="10">
        <v>108.7</v>
      </c>
      <c r="J24" s="10">
        <v>177</v>
      </c>
      <c r="K24" s="10">
        <v>104.7</v>
      </c>
      <c r="L24" s="10">
        <v>101</v>
      </c>
      <c r="M24" s="10">
        <v>108.5</v>
      </c>
      <c r="N24" s="10">
        <v>110.9</v>
      </c>
      <c r="O24" s="10">
        <v>114.3</v>
      </c>
      <c r="P24" s="10">
        <v>119.6</v>
      </c>
      <c r="Q24" s="10">
        <f t="shared" si="0"/>
        <v>115.85384615384616</v>
      </c>
      <c r="R24" s="10">
        <v>112.4</v>
      </c>
      <c r="S24" s="10">
        <v>110.6</v>
      </c>
      <c r="T24" s="10">
        <v>108.3</v>
      </c>
      <c r="U24" s="10">
        <v>110.2</v>
      </c>
      <c r="V24" s="10">
        <f t="shared" si="1"/>
        <v>109.69999999999999</v>
      </c>
      <c r="W24" s="10">
        <v>108.9</v>
      </c>
      <c r="X24" s="10">
        <v>109.3</v>
      </c>
      <c r="Y24" s="10">
        <v>108.7</v>
      </c>
      <c r="Z24" s="10">
        <f t="shared" si="2"/>
        <v>108.96666666666665</v>
      </c>
      <c r="AA24" s="10">
        <v>107.6</v>
      </c>
      <c r="AB24" s="10">
        <v>108.1</v>
      </c>
      <c r="AC24" s="10">
        <v>106.5</v>
      </c>
      <c r="AD24" s="10">
        <v>110.8</v>
      </c>
      <c r="AE24" s="10">
        <v>106</v>
      </c>
      <c r="AF24" s="10">
        <f t="shared" si="3"/>
        <v>106.25</v>
      </c>
      <c r="AG24" s="10">
        <v>108.3</v>
      </c>
      <c r="AH24" s="10">
        <v>112.7</v>
      </c>
      <c r="AI24" s="9">
        <f t="shared" si="4"/>
        <v>1.166965888689405</v>
      </c>
    </row>
    <row r="25" spans="1:35" x14ac:dyDescent="0.2">
      <c r="A25" s="1" t="s">
        <v>34</v>
      </c>
      <c r="B25" s="1">
        <v>2013</v>
      </c>
      <c r="C25" s="1" t="s">
        <v>41</v>
      </c>
      <c r="D25" s="10">
        <v>115.6</v>
      </c>
      <c r="E25" s="10">
        <v>117.2</v>
      </c>
      <c r="F25" s="10">
        <v>111.7</v>
      </c>
      <c r="G25" s="10">
        <v>109.6</v>
      </c>
      <c r="H25" s="10">
        <v>104.5</v>
      </c>
      <c r="I25" s="10">
        <v>109.8</v>
      </c>
      <c r="J25" s="10">
        <v>151.80000000000001</v>
      </c>
      <c r="K25" s="10">
        <v>106.5</v>
      </c>
      <c r="L25" s="10">
        <v>103.1</v>
      </c>
      <c r="M25" s="10">
        <v>107.4</v>
      </c>
      <c r="N25" s="10">
        <v>110.2</v>
      </c>
      <c r="O25" s="10">
        <v>113.4</v>
      </c>
      <c r="P25" s="10">
        <v>116.6</v>
      </c>
      <c r="Q25" s="10">
        <f t="shared" si="0"/>
        <v>113.64615384615385</v>
      </c>
      <c r="R25" s="10">
        <v>111.2</v>
      </c>
      <c r="S25" s="10">
        <v>111</v>
      </c>
      <c r="T25" s="10">
        <v>109.4</v>
      </c>
      <c r="U25" s="10">
        <v>110.7</v>
      </c>
      <c r="V25" s="10">
        <f t="shared" si="1"/>
        <v>110.36666666666667</v>
      </c>
      <c r="W25" s="10">
        <v>108.9</v>
      </c>
      <c r="X25" s="10">
        <v>109.7</v>
      </c>
      <c r="Y25" s="10">
        <v>108.7</v>
      </c>
      <c r="Z25" s="10">
        <f t="shared" si="2"/>
        <v>109.10000000000001</v>
      </c>
      <c r="AA25" s="10">
        <v>107.5</v>
      </c>
      <c r="AB25" s="10">
        <v>108</v>
      </c>
      <c r="AC25" s="10">
        <v>106.6</v>
      </c>
      <c r="AD25" s="10">
        <v>109.9</v>
      </c>
      <c r="AE25" s="10">
        <v>105.4</v>
      </c>
      <c r="AF25" s="10">
        <f t="shared" si="3"/>
        <v>106</v>
      </c>
      <c r="AG25" s="10">
        <v>107.9</v>
      </c>
      <c r="AH25" s="10">
        <v>112.4</v>
      </c>
      <c r="AI25" s="9">
        <f t="shared" si="4"/>
        <v>1.2612612612612664</v>
      </c>
    </row>
    <row r="26" spans="1:35" x14ac:dyDescent="0.2">
      <c r="A26" s="1" t="s">
        <v>30</v>
      </c>
      <c r="B26" s="1">
        <v>2013</v>
      </c>
      <c r="C26" s="1" t="s">
        <v>42</v>
      </c>
      <c r="D26" s="10">
        <v>115.4</v>
      </c>
      <c r="E26" s="10">
        <v>115.7</v>
      </c>
      <c r="F26" s="10">
        <v>111.7</v>
      </c>
      <c r="G26" s="10">
        <v>111</v>
      </c>
      <c r="H26" s="10">
        <v>107.4</v>
      </c>
      <c r="I26" s="10">
        <v>110.9</v>
      </c>
      <c r="J26" s="10">
        <v>154</v>
      </c>
      <c r="K26" s="10">
        <v>108.1</v>
      </c>
      <c r="L26" s="10">
        <v>104.2</v>
      </c>
      <c r="M26" s="10">
        <v>107.9</v>
      </c>
      <c r="N26" s="10">
        <v>110.4</v>
      </c>
      <c r="O26" s="10">
        <v>114</v>
      </c>
      <c r="P26" s="10">
        <v>117.8</v>
      </c>
      <c r="Q26" s="10">
        <f t="shared" si="0"/>
        <v>114.50000000000001</v>
      </c>
      <c r="R26" s="10">
        <v>111.7</v>
      </c>
      <c r="S26" s="10">
        <v>112.7</v>
      </c>
      <c r="T26" s="10">
        <v>111.4</v>
      </c>
      <c r="U26" s="10">
        <v>112.5</v>
      </c>
      <c r="V26" s="10">
        <f t="shared" si="1"/>
        <v>112.2</v>
      </c>
      <c r="W26" s="10">
        <v>109.7</v>
      </c>
      <c r="X26" s="10">
        <v>111.1</v>
      </c>
      <c r="Y26" s="10">
        <v>109.6</v>
      </c>
      <c r="Z26" s="10">
        <f t="shared" si="2"/>
        <v>110.13333333333333</v>
      </c>
      <c r="AA26" s="10">
        <v>108.3</v>
      </c>
      <c r="AB26" s="10">
        <v>109.3</v>
      </c>
      <c r="AC26" s="10">
        <v>107.7</v>
      </c>
      <c r="AD26" s="10">
        <v>109.8</v>
      </c>
      <c r="AE26" s="10">
        <v>106.7</v>
      </c>
      <c r="AF26" s="10">
        <f t="shared" si="3"/>
        <v>107.2</v>
      </c>
      <c r="AG26" s="10">
        <v>108.7</v>
      </c>
      <c r="AH26" s="10">
        <v>114.2</v>
      </c>
      <c r="AI26" s="9">
        <f t="shared" si="4"/>
        <v>1.8733273862622735</v>
      </c>
    </row>
    <row r="27" spans="1:35" x14ac:dyDescent="0.2">
      <c r="A27" s="1" t="s">
        <v>33</v>
      </c>
      <c r="B27" s="1">
        <v>2013</v>
      </c>
      <c r="C27" s="1" t="s">
        <v>42</v>
      </c>
      <c r="D27" s="10">
        <v>118.6</v>
      </c>
      <c r="E27" s="10">
        <v>119.1</v>
      </c>
      <c r="F27" s="10">
        <v>113.2</v>
      </c>
      <c r="G27" s="10">
        <v>109.6</v>
      </c>
      <c r="H27" s="10">
        <v>101.7</v>
      </c>
      <c r="I27" s="10">
        <v>103.2</v>
      </c>
      <c r="J27" s="10">
        <v>174.3</v>
      </c>
      <c r="K27" s="10">
        <v>105.1</v>
      </c>
      <c r="L27" s="10">
        <v>100.8</v>
      </c>
      <c r="M27" s="10">
        <v>109.1</v>
      </c>
      <c r="N27" s="10">
        <v>111.1</v>
      </c>
      <c r="O27" s="10">
        <v>115.4</v>
      </c>
      <c r="P27" s="10">
        <v>119.2</v>
      </c>
      <c r="Q27" s="10">
        <f t="shared" si="0"/>
        <v>115.41538461538462</v>
      </c>
      <c r="R27" s="10">
        <v>112.9</v>
      </c>
      <c r="S27" s="10">
        <v>111.4</v>
      </c>
      <c r="T27" s="10">
        <v>109</v>
      </c>
      <c r="U27" s="10">
        <v>111.1</v>
      </c>
      <c r="V27" s="10">
        <f t="shared" si="1"/>
        <v>110.5</v>
      </c>
      <c r="W27" s="10">
        <v>109.7</v>
      </c>
      <c r="X27" s="10">
        <v>109.5</v>
      </c>
      <c r="Y27" s="10">
        <v>109.6</v>
      </c>
      <c r="Z27" s="10">
        <f t="shared" si="2"/>
        <v>109.59999999999998</v>
      </c>
      <c r="AA27" s="10">
        <v>107.9</v>
      </c>
      <c r="AB27" s="10">
        <v>110.4</v>
      </c>
      <c r="AC27" s="10">
        <v>107.4</v>
      </c>
      <c r="AD27" s="10">
        <v>111.2</v>
      </c>
      <c r="AE27" s="10">
        <v>106.9</v>
      </c>
      <c r="AF27" s="10">
        <f t="shared" si="3"/>
        <v>107.15</v>
      </c>
      <c r="AG27" s="10">
        <v>109.4</v>
      </c>
      <c r="AH27" s="10">
        <v>113.2</v>
      </c>
      <c r="AI27" s="9">
        <f t="shared" si="4"/>
        <v>0.44365572315882873</v>
      </c>
    </row>
    <row r="28" spans="1:35" x14ac:dyDescent="0.2">
      <c r="A28" s="1" t="s">
        <v>34</v>
      </c>
      <c r="B28" s="1">
        <v>2013</v>
      </c>
      <c r="C28" s="1" t="s">
        <v>42</v>
      </c>
      <c r="D28" s="10">
        <v>116.4</v>
      </c>
      <c r="E28" s="10">
        <v>116.9</v>
      </c>
      <c r="F28" s="10">
        <v>112.3</v>
      </c>
      <c r="G28" s="10">
        <v>110.5</v>
      </c>
      <c r="H28" s="10">
        <v>105.3</v>
      </c>
      <c r="I28" s="10">
        <v>107.3</v>
      </c>
      <c r="J28" s="10">
        <v>160.9</v>
      </c>
      <c r="K28" s="10">
        <v>107.1</v>
      </c>
      <c r="L28" s="10">
        <v>103.1</v>
      </c>
      <c r="M28" s="10">
        <v>108.3</v>
      </c>
      <c r="N28" s="10">
        <v>110.7</v>
      </c>
      <c r="O28" s="10">
        <v>114.6</v>
      </c>
      <c r="P28" s="10">
        <v>118.3</v>
      </c>
      <c r="Q28" s="10">
        <f t="shared" si="0"/>
        <v>114.74615384615383</v>
      </c>
      <c r="R28" s="10">
        <v>112</v>
      </c>
      <c r="S28" s="10">
        <v>112.2</v>
      </c>
      <c r="T28" s="10">
        <v>110.4</v>
      </c>
      <c r="U28" s="10">
        <v>111.9</v>
      </c>
      <c r="V28" s="10">
        <f t="shared" si="1"/>
        <v>111.5</v>
      </c>
      <c r="W28" s="10">
        <v>109.7</v>
      </c>
      <c r="X28" s="10">
        <v>110.5</v>
      </c>
      <c r="Y28" s="10">
        <v>109.6</v>
      </c>
      <c r="Z28" s="10">
        <f t="shared" si="2"/>
        <v>109.93333333333332</v>
      </c>
      <c r="AA28" s="10">
        <v>108.1</v>
      </c>
      <c r="AB28" s="10">
        <v>109.9</v>
      </c>
      <c r="AC28" s="10">
        <v>107.5</v>
      </c>
      <c r="AD28" s="10">
        <v>110.6</v>
      </c>
      <c r="AE28" s="10">
        <v>106.8</v>
      </c>
      <c r="AF28" s="10">
        <f t="shared" si="3"/>
        <v>107.15</v>
      </c>
      <c r="AG28" s="10">
        <v>109</v>
      </c>
      <c r="AH28" s="10">
        <v>113.7</v>
      </c>
      <c r="AI28" s="9">
        <f t="shared" si="4"/>
        <v>1.1565836298932359</v>
      </c>
    </row>
    <row r="29" spans="1:35" x14ac:dyDescent="0.2">
      <c r="A29" s="1" t="s">
        <v>30</v>
      </c>
      <c r="B29" s="1">
        <v>2013</v>
      </c>
      <c r="C29" s="1" t="s">
        <v>43</v>
      </c>
      <c r="D29" s="10">
        <v>116.3</v>
      </c>
      <c r="E29" s="10">
        <v>115.4</v>
      </c>
      <c r="F29" s="10">
        <v>112.6</v>
      </c>
      <c r="G29" s="10">
        <v>111.7</v>
      </c>
      <c r="H29" s="10">
        <v>107.7</v>
      </c>
      <c r="I29" s="10">
        <v>113.2</v>
      </c>
      <c r="J29" s="10">
        <v>164.9</v>
      </c>
      <c r="K29" s="10">
        <v>108.3</v>
      </c>
      <c r="L29" s="10">
        <v>103.9</v>
      </c>
      <c r="M29" s="10">
        <v>108.2</v>
      </c>
      <c r="N29" s="10">
        <v>111.1</v>
      </c>
      <c r="O29" s="10">
        <v>114.9</v>
      </c>
      <c r="P29" s="10">
        <v>119.8</v>
      </c>
      <c r="Q29" s="10">
        <f t="shared" si="0"/>
        <v>116</v>
      </c>
      <c r="R29" s="10">
        <v>112.2</v>
      </c>
      <c r="S29" s="10">
        <v>113.6</v>
      </c>
      <c r="T29" s="10">
        <v>112.3</v>
      </c>
      <c r="U29" s="10">
        <v>113.4</v>
      </c>
      <c r="V29" s="10">
        <f t="shared" si="1"/>
        <v>113.09999999999998</v>
      </c>
      <c r="W29" s="10">
        <v>110.5</v>
      </c>
      <c r="X29" s="10">
        <v>111.6</v>
      </c>
      <c r="Y29" s="10">
        <v>110.4</v>
      </c>
      <c r="Z29" s="10">
        <f t="shared" si="2"/>
        <v>110.83333333333333</v>
      </c>
      <c r="AA29" s="10">
        <v>108.9</v>
      </c>
      <c r="AB29" s="10">
        <v>109.3</v>
      </c>
      <c r="AC29" s="10">
        <v>108.3</v>
      </c>
      <c r="AD29" s="10">
        <v>110.2</v>
      </c>
      <c r="AE29" s="10">
        <v>107.5</v>
      </c>
      <c r="AF29" s="10">
        <f t="shared" si="3"/>
        <v>107.9</v>
      </c>
      <c r="AG29" s="10">
        <v>109.1</v>
      </c>
      <c r="AH29" s="10">
        <v>115.5</v>
      </c>
      <c r="AI29" s="9">
        <f t="shared" si="4"/>
        <v>1.1383537653239904</v>
      </c>
    </row>
    <row r="30" spans="1:35" x14ac:dyDescent="0.2">
      <c r="A30" s="1" t="s">
        <v>33</v>
      </c>
      <c r="B30" s="1">
        <v>2013</v>
      </c>
      <c r="C30" s="1" t="s">
        <v>43</v>
      </c>
      <c r="D30" s="10">
        <v>118.9</v>
      </c>
      <c r="E30" s="10">
        <v>118.1</v>
      </c>
      <c r="F30" s="10">
        <v>114.5</v>
      </c>
      <c r="G30" s="10">
        <v>110.4</v>
      </c>
      <c r="H30" s="10">
        <v>102.3</v>
      </c>
      <c r="I30" s="10">
        <v>106.2</v>
      </c>
      <c r="J30" s="10">
        <v>183.5</v>
      </c>
      <c r="K30" s="10">
        <v>105.3</v>
      </c>
      <c r="L30" s="10">
        <v>100.2</v>
      </c>
      <c r="M30" s="10">
        <v>109.6</v>
      </c>
      <c r="N30" s="10">
        <v>111.4</v>
      </c>
      <c r="O30" s="10">
        <v>116</v>
      </c>
      <c r="P30" s="10">
        <v>120.8</v>
      </c>
      <c r="Q30" s="10">
        <f t="shared" si="0"/>
        <v>116.7076923076923</v>
      </c>
      <c r="R30" s="10">
        <v>113.5</v>
      </c>
      <c r="S30" s="10">
        <v>112.5</v>
      </c>
      <c r="T30" s="10">
        <v>109.7</v>
      </c>
      <c r="U30" s="10">
        <v>112</v>
      </c>
      <c r="V30" s="10">
        <f t="shared" si="1"/>
        <v>111.39999999999999</v>
      </c>
      <c r="W30" s="10">
        <v>110.5</v>
      </c>
      <c r="X30" s="10">
        <v>109.7</v>
      </c>
      <c r="Y30" s="10">
        <v>110.2</v>
      </c>
      <c r="Z30" s="10">
        <f t="shared" si="2"/>
        <v>110.13333333333333</v>
      </c>
      <c r="AA30" s="10">
        <v>108.2</v>
      </c>
      <c r="AB30" s="10">
        <v>109.7</v>
      </c>
      <c r="AC30" s="10">
        <v>108</v>
      </c>
      <c r="AD30" s="10">
        <v>111.3</v>
      </c>
      <c r="AE30" s="10">
        <v>107.3</v>
      </c>
      <c r="AF30" s="10">
        <f t="shared" si="3"/>
        <v>107.65</v>
      </c>
      <c r="AG30" s="10">
        <v>109.4</v>
      </c>
      <c r="AH30" s="10">
        <v>114</v>
      </c>
      <c r="AI30" s="9">
        <f t="shared" si="4"/>
        <v>0.70671378091872539</v>
      </c>
    </row>
    <row r="31" spans="1:35" x14ac:dyDescent="0.2">
      <c r="A31" s="1" t="s">
        <v>34</v>
      </c>
      <c r="B31" s="1">
        <v>2013</v>
      </c>
      <c r="C31" s="1" t="s">
        <v>43</v>
      </c>
      <c r="D31" s="10">
        <v>117.1</v>
      </c>
      <c r="E31" s="10">
        <v>116.3</v>
      </c>
      <c r="F31" s="10">
        <v>113.3</v>
      </c>
      <c r="G31" s="10">
        <v>111.2</v>
      </c>
      <c r="H31" s="10">
        <v>105.7</v>
      </c>
      <c r="I31" s="10">
        <v>109.9</v>
      </c>
      <c r="J31" s="10">
        <v>171.2</v>
      </c>
      <c r="K31" s="10">
        <v>107.3</v>
      </c>
      <c r="L31" s="10">
        <v>102.7</v>
      </c>
      <c r="M31" s="10">
        <v>108.7</v>
      </c>
      <c r="N31" s="10">
        <v>111.2</v>
      </c>
      <c r="O31" s="10">
        <v>115.4</v>
      </c>
      <c r="P31" s="10">
        <v>120.2</v>
      </c>
      <c r="Q31" s="10">
        <f t="shared" si="0"/>
        <v>116.16923076923079</v>
      </c>
      <c r="R31" s="10">
        <v>112.5</v>
      </c>
      <c r="S31" s="10">
        <v>113.2</v>
      </c>
      <c r="T31" s="10">
        <v>111.2</v>
      </c>
      <c r="U31" s="10">
        <v>112.8</v>
      </c>
      <c r="V31" s="10">
        <f t="shared" si="1"/>
        <v>112.39999999999999</v>
      </c>
      <c r="W31" s="10">
        <v>110.5</v>
      </c>
      <c r="X31" s="10">
        <v>110.9</v>
      </c>
      <c r="Y31" s="10">
        <v>110.3</v>
      </c>
      <c r="Z31" s="10">
        <f t="shared" si="2"/>
        <v>110.56666666666666</v>
      </c>
      <c r="AA31" s="10">
        <v>108.6</v>
      </c>
      <c r="AB31" s="10">
        <v>109.5</v>
      </c>
      <c r="AC31" s="10">
        <v>108.1</v>
      </c>
      <c r="AD31" s="10">
        <v>110.8</v>
      </c>
      <c r="AE31" s="10">
        <v>107.4</v>
      </c>
      <c r="AF31" s="10">
        <f t="shared" si="3"/>
        <v>107.75</v>
      </c>
      <c r="AG31" s="10">
        <v>109.2</v>
      </c>
      <c r="AH31" s="10">
        <v>114.8</v>
      </c>
      <c r="AI31" s="9">
        <f t="shared" si="4"/>
        <v>0.96745822339489373</v>
      </c>
    </row>
    <row r="32" spans="1:35" x14ac:dyDescent="0.2">
      <c r="A32" s="1" t="s">
        <v>30</v>
      </c>
      <c r="B32" s="1">
        <v>2013</v>
      </c>
      <c r="C32" s="1" t="s">
        <v>44</v>
      </c>
      <c r="D32" s="10">
        <v>117.3</v>
      </c>
      <c r="E32" s="10">
        <v>114.9</v>
      </c>
      <c r="F32" s="10">
        <v>116.2</v>
      </c>
      <c r="G32" s="10">
        <v>112.8</v>
      </c>
      <c r="H32" s="10">
        <v>108.9</v>
      </c>
      <c r="I32" s="10">
        <v>116.6</v>
      </c>
      <c r="J32" s="10">
        <v>178.1</v>
      </c>
      <c r="K32" s="10">
        <v>109.1</v>
      </c>
      <c r="L32" s="10">
        <v>103.6</v>
      </c>
      <c r="M32" s="10">
        <v>109</v>
      </c>
      <c r="N32" s="10">
        <v>111.8</v>
      </c>
      <c r="O32" s="10">
        <v>116</v>
      </c>
      <c r="P32" s="10">
        <v>122.5</v>
      </c>
      <c r="Q32" s="10">
        <f t="shared" si="0"/>
        <v>118.21538461538461</v>
      </c>
      <c r="R32" s="10">
        <v>112.8</v>
      </c>
      <c r="S32" s="10">
        <v>114.6</v>
      </c>
      <c r="T32" s="10">
        <v>113.1</v>
      </c>
      <c r="U32" s="10">
        <v>114.4</v>
      </c>
      <c r="V32" s="10">
        <f t="shared" si="1"/>
        <v>114.03333333333335</v>
      </c>
      <c r="W32" s="10">
        <v>111.1</v>
      </c>
      <c r="X32" s="10">
        <v>112.6</v>
      </c>
      <c r="Y32" s="10">
        <v>111.3</v>
      </c>
      <c r="Z32" s="10">
        <f t="shared" si="2"/>
        <v>111.66666666666667</v>
      </c>
      <c r="AA32" s="10">
        <v>109.7</v>
      </c>
      <c r="AB32" s="10">
        <v>109.6</v>
      </c>
      <c r="AC32" s="10">
        <v>108.7</v>
      </c>
      <c r="AD32" s="10">
        <v>111</v>
      </c>
      <c r="AE32" s="10">
        <v>108.2</v>
      </c>
      <c r="AF32" s="10">
        <f t="shared" si="3"/>
        <v>108.45</v>
      </c>
      <c r="AG32" s="10">
        <v>109.8</v>
      </c>
      <c r="AH32" s="10">
        <v>117.4</v>
      </c>
      <c r="AI32" s="9">
        <f t="shared" si="4"/>
        <v>1.6450216450216499</v>
      </c>
    </row>
    <row r="33" spans="1:35" x14ac:dyDescent="0.2">
      <c r="A33" s="1" t="s">
        <v>33</v>
      </c>
      <c r="B33" s="1">
        <v>2013</v>
      </c>
      <c r="C33" s="1" t="s">
        <v>44</v>
      </c>
      <c r="D33" s="10">
        <v>119.8</v>
      </c>
      <c r="E33" s="10">
        <v>116.3</v>
      </c>
      <c r="F33" s="10">
        <v>122.6</v>
      </c>
      <c r="G33" s="10">
        <v>112</v>
      </c>
      <c r="H33" s="10">
        <v>103.2</v>
      </c>
      <c r="I33" s="10">
        <v>110</v>
      </c>
      <c r="J33" s="10">
        <v>192.8</v>
      </c>
      <c r="K33" s="10">
        <v>106.3</v>
      </c>
      <c r="L33" s="10">
        <v>99.5</v>
      </c>
      <c r="M33" s="10">
        <v>110.3</v>
      </c>
      <c r="N33" s="10">
        <v>111.8</v>
      </c>
      <c r="O33" s="10">
        <v>117.1</v>
      </c>
      <c r="P33" s="10">
        <v>122.9</v>
      </c>
      <c r="Q33" s="10">
        <f t="shared" si="0"/>
        <v>118.8153846153846</v>
      </c>
      <c r="R33" s="10">
        <v>114.1</v>
      </c>
      <c r="S33" s="10">
        <v>113.5</v>
      </c>
      <c r="T33" s="10">
        <v>110.3</v>
      </c>
      <c r="U33" s="10">
        <v>113</v>
      </c>
      <c r="V33" s="10">
        <f t="shared" si="1"/>
        <v>112.26666666666667</v>
      </c>
      <c r="W33" s="10">
        <v>111.1</v>
      </c>
      <c r="X33" s="10">
        <v>110</v>
      </c>
      <c r="Y33" s="10">
        <v>110.9</v>
      </c>
      <c r="Z33" s="10">
        <f t="shared" si="2"/>
        <v>110.66666666666667</v>
      </c>
      <c r="AA33" s="10">
        <v>108.6</v>
      </c>
      <c r="AB33" s="10">
        <v>109.5</v>
      </c>
      <c r="AC33" s="10">
        <v>108.5</v>
      </c>
      <c r="AD33" s="10">
        <v>111.3</v>
      </c>
      <c r="AE33" s="10">
        <v>107.9</v>
      </c>
      <c r="AF33" s="10">
        <f t="shared" si="3"/>
        <v>108.2</v>
      </c>
      <c r="AG33" s="10">
        <v>109.6</v>
      </c>
      <c r="AH33" s="10">
        <v>115</v>
      </c>
      <c r="AI33" s="9">
        <f t="shared" si="4"/>
        <v>0.8771929824561403</v>
      </c>
    </row>
    <row r="34" spans="1:35" x14ac:dyDescent="0.2">
      <c r="A34" s="1" t="s">
        <v>34</v>
      </c>
      <c r="B34" s="1">
        <v>2013</v>
      </c>
      <c r="C34" s="1" t="s">
        <v>44</v>
      </c>
      <c r="D34" s="10">
        <v>118.1</v>
      </c>
      <c r="E34" s="10">
        <v>115.4</v>
      </c>
      <c r="F34" s="10">
        <v>118.7</v>
      </c>
      <c r="G34" s="10">
        <v>112.5</v>
      </c>
      <c r="H34" s="10">
        <v>106.8</v>
      </c>
      <c r="I34" s="10">
        <v>113.5</v>
      </c>
      <c r="J34" s="10">
        <v>183.1</v>
      </c>
      <c r="K34" s="10">
        <v>108.2</v>
      </c>
      <c r="L34" s="10">
        <v>102.2</v>
      </c>
      <c r="M34" s="10">
        <v>109.4</v>
      </c>
      <c r="N34" s="10">
        <v>111.8</v>
      </c>
      <c r="O34" s="10">
        <v>116.5</v>
      </c>
      <c r="P34" s="10">
        <v>122.6</v>
      </c>
      <c r="Q34" s="10">
        <f t="shared" si="0"/>
        <v>118.36923076923077</v>
      </c>
      <c r="R34" s="10">
        <v>113.1</v>
      </c>
      <c r="S34" s="10">
        <v>114.2</v>
      </c>
      <c r="T34" s="10">
        <v>111.9</v>
      </c>
      <c r="U34" s="10">
        <v>113.8</v>
      </c>
      <c r="V34" s="10">
        <f t="shared" si="1"/>
        <v>113.30000000000001</v>
      </c>
      <c r="W34" s="10">
        <v>111.1</v>
      </c>
      <c r="X34" s="10">
        <v>111.6</v>
      </c>
      <c r="Y34" s="10">
        <v>111.1</v>
      </c>
      <c r="Z34" s="10">
        <f t="shared" si="2"/>
        <v>111.26666666666665</v>
      </c>
      <c r="AA34" s="10">
        <v>109.3</v>
      </c>
      <c r="AB34" s="10">
        <v>109.5</v>
      </c>
      <c r="AC34" s="10">
        <v>108.6</v>
      </c>
      <c r="AD34" s="10">
        <v>111.2</v>
      </c>
      <c r="AE34" s="10">
        <v>108.1</v>
      </c>
      <c r="AF34" s="10">
        <f t="shared" si="3"/>
        <v>108.35</v>
      </c>
      <c r="AG34" s="10">
        <v>109.7</v>
      </c>
      <c r="AH34" s="10">
        <v>116.3</v>
      </c>
      <c r="AI34" s="9">
        <f t="shared" si="4"/>
        <v>1.3066202090592334</v>
      </c>
    </row>
    <row r="35" spans="1:35" x14ac:dyDescent="0.2">
      <c r="A35" s="1" t="s">
        <v>30</v>
      </c>
      <c r="B35" s="1">
        <v>2013</v>
      </c>
      <c r="C35" s="1" t="s">
        <v>45</v>
      </c>
      <c r="D35" s="10">
        <v>118.4</v>
      </c>
      <c r="E35" s="10">
        <v>115.9</v>
      </c>
      <c r="F35" s="10">
        <v>120.4</v>
      </c>
      <c r="G35" s="10">
        <v>113.8</v>
      </c>
      <c r="H35" s="10">
        <v>109.5</v>
      </c>
      <c r="I35" s="10">
        <v>115.5</v>
      </c>
      <c r="J35" s="10">
        <v>145.69999999999999</v>
      </c>
      <c r="K35" s="10">
        <v>109.5</v>
      </c>
      <c r="L35" s="10">
        <v>102.9</v>
      </c>
      <c r="M35" s="10">
        <v>109.8</v>
      </c>
      <c r="N35" s="10">
        <v>112.1</v>
      </c>
      <c r="O35" s="10">
        <v>116.8</v>
      </c>
      <c r="P35" s="10">
        <v>118.7</v>
      </c>
      <c r="Q35" s="10">
        <f t="shared" si="0"/>
        <v>116.07692307692308</v>
      </c>
      <c r="R35" s="10">
        <v>113.6</v>
      </c>
      <c r="S35" s="10">
        <v>115.8</v>
      </c>
      <c r="T35" s="10">
        <v>114</v>
      </c>
      <c r="U35" s="10">
        <v>115.5</v>
      </c>
      <c r="V35" s="10">
        <f t="shared" si="1"/>
        <v>115.10000000000001</v>
      </c>
      <c r="W35" s="10">
        <v>110.7</v>
      </c>
      <c r="X35" s="10">
        <v>112.8</v>
      </c>
      <c r="Y35" s="10">
        <v>112.1</v>
      </c>
      <c r="Z35" s="10">
        <f t="shared" si="2"/>
        <v>111.86666666666667</v>
      </c>
      <c r="AA35" s="10">
        <v>110.1</v>
      </c>
      <c r="AB35" s="10">
        <v>109.9</v>
      </c>
      <c r="AC35" s="10">
        <v>109.2</v>
      </c>
      <c r="AD35" s="10">
        <v>111.6</v>
      </c>
      <c r="AE35" s="10">
        <v>108.1</v>
      </c>
      <c r="AF35" s="10">
        <f t="shared" si="3"/>
        <v>108.65</v>
      </c>
      <c r="AG35" s="10">
        <v>110.1</v>
      </c>
      <c r="AH35" s="10">
        <v>115.5</v>
      </c>
      <c r="AI35" s="9">
        <f t="shared" si="4"/>
        <v>-1.6183986371379946</v>
      </c>
    </row>
    <row r="36" spans="1:35" x14ac:dyDescent="0.2">
      <c r="A36" s="1" t="s">
        <v>33</v>
      </c>
      <c r="B36" s="1">
        <v>2013</v>
      </c>
      <c r="C36" s="1" t="s">
        <v>45</v>
      </c>
      <c r="D36" s="10">
        <v>120.5</v>
      </c>
      <c r="E36" s="10">
        <v>118.1</v>
      </c>
      <c r="F36" s="10">
        <v>128.5</v>
      </c>
      <c r="G36" s="10">
        <v>112.8</v>
      </c>
      <c r="H36" s="10">
        <v>103.4</v>
      </c>
      <c r="I36" s="10">
        <v>110.7</v>
      </c>
      <c r="J36" s="10">
        <v>144.80000000000001</v>
      </c>
      <c r="K36" s="10">
        <v>107.1</v>
      </c>
      <c r="L36" s="10">
        <v>98.6</v>
      </c>
      <c r="M36" s="10">
        <v>111.9</v>
      </c>
      <c r="N36" s="10">
        <v>112.1</v>
      </c>
      <c r="O36" s="10">
        <v>118.1</v>
      </c>
      <c r="P36" s="10">
        <v>117.8</v>
      </c>
      <c r="Q36" s="10">
        <f t="shared" si="0"/>
        <v>115.72307692307693</v>
      </c>
      <c r="R36" s="10">
        <v>115</v>
      </c>
      <c r="S36" s="10">
        <v>114.2</v>
      </c>
      <c r="T36" s="10">
        <v>110.9</v>
      </c>
      <c r="U36" s="10">
        <v>113.7</v>
      </c>
      <c r="V36" s="10">
        <f t="shared" si="1"/>
        <v>112.93333333333334</v>
      </c>
      <c r="W36" s="10">
        <v>110.7</v>
      </c>
      <c r="X36" s="10">
        <v>110.4</v>
      </c>
      <c r="Y36" s="10">
        <v>111.3</v>
      </c>
      <c r="Z36" s="10">
        <f t="shared" si="2"/>
        <v>110.80000000000001</v>
      </c>
      <c r="AA36" s="10">
        <v>109</v>
      </c>
      <c r="AB36" s="10">
        <v>109.7</v>
      </c>
      <c r="AC36" s="10">
        <v>108.9</v>
      </c>
      <c r="AD36" s="10">
        <v>111.4</v>
      </c>
      <c r="AE36" s="10">
        <v>107.7</v>
      </c>
      <c r="AF36" s="10">
        <f t="shared" si="3"/>
        <v>108.30000000000001</v>
      </c>
      <c r="AG36" s="10">
        <v>109.8</v>
      </c>
      <c r="AH36" s="10">
        <v>113.3</v>
      </c>
      <c r="AI36" s="9">
        <f t="shared" si="4"/>
        <v>-1.4782608695652197</v>
      </c>
    </row>
    <row r="37" spans="1:35" x14ac:dyDescent="0.2">
      <c r="A37" s="1" t="s">
        <v>34</v>
      </c>
      <c r="B37" s="1">
        <v>2013</v>
      </c>
      <c r="C37" s="1" t="s">
        <v>45</v>
      </c>
      <c r="D37" s="10">
        <v>119.1</v>
      </c>
      <c r="E37" s="10">
        <v>116.7</v>
      </c>
      <c r="F37" s="10">
        <v>123.5</v>
      </c>
      <c r="G37" s="10">
        <v>113.4</v>
      </c>
      <c r="H37" s="10">
        <v>107.3</v>
      </c>
      <c r="I37" s="10">
        <v>113.3</v>
      </c>
      <c r="J37" s="10">
        <v>145.4</v>
      </c>
      <c r="K37" s="10">
        <v>108.7</v>
      </c>
      <c r="L37" s="10">
        <v>101.5</v>
      </c>
      <c r="M37" s="10">
        <v>110.5</v>
      </c>
      <c r="N37" s="10">
        <v>112.1</v>
      </c>
      <c r="O37" s="10">
        <v>117.4</v>
      </c>
      <c r="P37" s="10">
        <v>118.4</v>
      </c>
      <c r="Q37" s="10">
        <f t="shared" si="0"/>
        <v>115.94615384615386</v>
      </c>
      <c r="R37" s="10">
        <v>114</v>
      </c>
      <c r="S37" s="10">
        <v>115.2</v>
      </c>
      <c r="T37" s="10">
        <v>112.7</v>
      </c>
      <c r="U37" s="10">
        <v>114.8</v>
      </c>
      <c r="V37" s="10">
        <f t="shared" si="1"/>
        <v>114.23333333333333</v>
      </c>
      <c r="W37" s="10">
        <v>110.7</v>
      </c>
      <c r="X37" s="10">
        <v>111.9</v>
      </c>
      <c r="Y37" s="10">
        <v>111.7</v>
      </c>
      <c r="Z37" s="10">
        <f t="shared" si="2"/>
        <v>111.43333333333334</v>
      </c>
      <c r="AA37" s="10">
        <v>109.7</v>
      </c>
      <c r="AB37" s="10">
        <v>109.8</v>
      </c>
      <c r="AC37" s="10">
        <v>109</v>
      </c>
      <c r="AD37" s="10">
        <v>111.5</v>
      </c>
      <c r="AE37" s="10">
        <v>107.9</v>
      </c>
      <c r="AF37" s="10">
        <f t="shared" si="3"/>
        <v>108.45</v>
      </c>
      <c r="AG37" s="10">
        <v>110</v>
      </c>
      <c r="AH37" s="10">
        <v>114.5</v>
      </c>
      <c r="AI37" s="9">
        <f t="shared" si="4"/>
        <v>-1.5477214101461714</v>
      </c>
    </row>
    <row r="38" spans="1:35" x14ac:dyDescent="0.2">
      <c r="A38" s="1" t="s">
        <v>30</v>
      </c>
      <c r="B38" s="1">
        <v>2014</v>
      </c>
      <c r="C38" s="1" t="s">
        <v>31</v>
      </c>
      <c r="D38" s="10">
        <v>118.9</v>
      </c>
      <c r="E38" s="10">
        <v>117.1</v>
      </c>
      <c r="F38" s="10">
        <v>120.5</v>
      </c>
      <c r="G38" s="10">
        <v>114.4</v>
      </c>
      <c r="H38" s="10">
        <v>109</v>
      </c>
      <c r="I38" s="10">
        <v>115.5</v>
      </c>
      <c r="J38" s="10">
        <v>123.9</v>
      </c>
      <c r="K38" s="10">
        <v>109.6</v>
      </c>
      <c r="L38" s="10">
        <v>101.8</v>
      </c>
      <c r="M38" s="10">
        <v>110.2</v>
      </c>
      <c r="N38" s="10">
        <v>112.4</v>
      </c>
      <c r="O38" s="10">
        <v>117.3</v>
      </c>
      <c r="P38" s="10">
        <v>116</v>
      </c>
      <c r="Q38" s="10">
        <f t="shared" si="0"/>
        <v>114.35384615384616</v>
      </c>
      <c r="R38" s="10">
        <v>114</v>
      </c>
      <c r="S38" s="10">
        <v>116.5</v>
      </c>
      <c r="T38" s="10">
        <v>114.5</v>
      </c>
      <c r="U38" s="10">
        <v>116.2</v>
      </c>
      <c r="V38" s="10">
        <f t="shared" si="1"/>
        <v>115.73333333333333</v>
      </c>
      <c r="W38" s="10">
        <v>111.6</v>
      </c>
      <c r="X38" s="10">
        <v>113</v>
      </c>
      <c r="Y38" s="10">
        <v>112.6</v>
      </c>
      <c r="Z38" s="10">
        <f t="shared" si="2"/>
        <v>112.39999999999999</v>
      </c>
      <c r="AA38" s="10">
        <v>110.6</v>
      </c>
      <c r="AB38" s="10">
        <v>110.5</v>
      </c>
      <c r="AC38" s="10">
        <v>109.6</v>
      </c>
      <c r="AD38" s="10">
        <v>111.8</v>
      </c>
      <c r="AE38" s="10">
        <v>108.3</v>
      </c>
      <c r="AF38" s="10">
        <f t="shared" si="3"/>
        <v>108.94999999999999</v>
      </c>
      <c r="AG38" s="10">
        <v>110.6</v>
      </c>
      <c r="AH38" s="10">
        <v>114.2</v>
      </c>
      <c r="AI38" s="9">
        <f t="shared" si="4"/>
        <v>-1.125541125541123</v>
      </c>
    </row>
    <row r="39" spans="1:35" x14ac:dyDescent="0.2">
      <c r="A39" s="1" t="s">
        <v>33</v>
      </c>
      <c r="B39" s="1">
        <v>2014</v>
      </c>
      <c r="C39" s="1" t="s">
        <v>31</v>
      </c>
      <c r="D39" s="10">
        <v>121.2</v>
      </c>
      <c r="E39" s="10">
        <v>122</v>
      </c>
      <c r="F39" s="10">
        <v>129.9</v>
      </c>
      <c r="G39" s="10">
        <v>113.6</v>
      </c>
      <c r="H39" s="10">
        <v>102.9</v>
      </c>
      <c r="I39" s="10">
        <v>112.1</v>
      </c>
      <c r="J39" s="10">
        <v>118.9</v>
      </c>
      <c r="K39" s="10">
        <v>107.5</v>
      </c>
      <c r="L39" s="10">
        <v>96.9</v>
      </c>
      <c r="M39" s="10">
        <v>112.7</v>
      </c>
      <c r="N39" s="10">
        <v>112.1</v>
      </c>
      <c r="O39" s="10">
        <v>119</v>
      </c>
      <c r="P39" s="10">
        <v>115.5</v>
      </c>
      <c r="Q39" s="10">
        <f t="shared" si="0"/>
        <v>114.17692307692307</v>
      </c>
      <c r="R39" s="10">
        <v>115.7</v>
      </c>
      <c r="S39" s="10">
        <v>114.8</v>
      </c>
      <c r="T39" s="10">
        <v>111.3</v>
      </c>
      <c r="U39" s="10">
        <v>114.3</v>
      </c>
      <c r="V39" s="10">
        <f t="shared" si="1"/>
        <v>113.46666666666665</v>
      </c>
      <c r="W39" s="10">
        <v>111.6</v>
      </c>
      <c r="X39" s="10">
        <v>111</v>
      </c>
      <c r="Y39" s="10">
        <v>111.9</v>
      </c>
      <c r="Z39" s="10">
        <f t="shared" si="2"/>
        <v>111.5</v>
      </c>
      <c r="AA39" s="10">
        <v>109.7</v>
      </c>
      <c r="AB39" s="10">
        <v>110.8</v>
      </c>
      <c r="AC39" s="10">
        <v>109.8</v>
      </c>
      <c r="AD39" s="10">
        <v>111.5</v>
      </c>
      <c r="AE39" s="10">
        <v>108</v>
      </c>
      <c r="AF39" s="10">
        <f t="shared" si="3"/>
        <v>108.9</v>
      </c>
      <c r="AG39" s="10">
        <v>110.5</v>
      </c>
      <c r="AH39" s="10">
        <v>112.9</v>
      </c>
      <c r="AI39" s="9">
        <f t="shared" si="4"/>
        <v>-0.35304501323918047</v>
      </c>
    </row>
    <row r="40" spans="1:35" x14ac:dyDescent="0.2">
      <c r="A40" s="1" t="s">
        <v>34</v>
      </c>
      <c r="B40" s="1">
        <v>2014</v>
      </c>
      <c r="C40" s="1" t="s">
        <v>31</v>
      </c>
      <c r="D40" s="10">
        <v>119.6</v>
      </c>
      <c r="E40" s="10">
        <v>118.8</v>
      </c>
      <c r="F40" s="10">
        <v>124.1</v>
      </c>
      <c r="G40" s="10">
        <v>114.1</v>
      </c>
      <c r="H40" s="10">
        <v>106.8</v>
      </c>
      <c r="I40" s="10">
        <v>113.9</v>
      </c>
      <c r="J40" s="10">
        <v>122.2</v>
      </c>
      <c r="K40" s="10">
        <v>108.9</v>
      </c>
      <c r="L40" s="10">
        <v>100.2</v>
      </c>
      <c r="M40" s="10">
        <v>111</v>
      </c>
      <c r="N40" s="10">
        <v>112.3</v>
      </c>
      <c r="O40" s="10">
        <v>118.1</v>
      </c>
      <c r="P40" s="10">
        <v>115.8</v>
      </c>
      <c r="Q40" s="10">
        <f t="shared" si="0"/>
        <v>114.29230769230767</v>
      </c>
      <c r="R40" s="10">
        <v>114.5</v>
      </c>
      <c r="S40" s="10">
        <v>115.8</v>
      </c>
      <c r="T40" s="10">
        <v>113.2</v>
      </c>
      <c r="U40" s="10">
        <v>115.4</v>
      </c>
      <c r="V40" s="10">
        <f t="shared" si="1"/>
        <v>114.8</v>
      </c>
      <c r="W40" s="10">
        <v>111.6</v>
      </c>
      <c r="X40" s="10">
        <v>112.2</v>
      </c>
      <c r="Y40" s="10">
        <v>112.3</v>
      </c>
      <c r="Z40" s="10">
        <f t="shared" si="2"/>
        <v>112.03333333333335</v>
      </c>
      <c r="AA40" s="10">
        <v>110.3</v>
      </c>
      <c r="AB40" s="10">
        <v>110.7</v>
      </c>
      <c r="AC40" s="10">
        <v>109.7</v>
      </c>
      <c r="AD40" s="10">
        <v>111.6</v>
      </c>
      <c r="AE40" s="10">
        <v>108.2</v>
      </c>
      <c r="AF40" s="10">
        <f t="shared" si="3"/>
        <v>108.95</v>
      </c>
      <c r="AG40" s="10">
        <v>110.6</v>
      </c>
      <c r="AH40" s="10">
        <v>113.6</v>
      </c>
      <c r="AI40" s="9">
        <f t="shared" si="4"/>
        <v>-0.78602620087336739</v>
      </c>
    </row>
    <row r="41" spans="1:35" x14ac:dyDescent="0.2">
      <c r="A41" s="1" t="s">
        <v>30</v>
      </c>
      <c r="B41" s="1">
        <v>2014</v>
      </c>
      <c r="C41" s="1" t="s">
        <v>35</v>
      </c>
      <c r="D41" s="10">
        <v>119.4</v>
      </c>
      <c r="E41" s="10">
        <v>117.7</v>
      </c>
      <c r="F41" s="10">
        <v>121.2</v>
      </c>
      <c r="G41" s="10">
        <v>115</v>
      </c>
      <c r="H41" s="10">
        <v>109</v>
      </c>
      <c r="I41" s="10">
        <v>116.6</v>
      </c>
      <c r="J41" s="10">
        <v>116</v>
      </c>
      <c r="K41" s="10">
        <v>109.8</v>
      </c>
      <c r="L41" s="10">
        <v>101.1</v>
      </c>
      <c r="M41" s="10">
        <v>110.4</v>
      </c>
      <c r="N41" s="10">
        <v>112.9</v>
      </c>
      <c r="O41" s="10">
        <v>117.8</v>
      </c>
      <c r="P41" s="10">
        <v>115.3</v>
      </c>
      <c r="Q41" s="10">
        <f t="shared" si="0"/>
        <v>114.01538461538462</v>
      </c>
      <c r="R41" s="10">
        <v>114.2</v>
      </c>
      <c r="S41" s="10">
        <v>117.1</v>
      </c>
      <c r="T41" s="10">
        <v>114.5</v>
      </c>
      <c r="U41" s="10">
        <v>116.7</v>
      </c>
      <c r="V41" s="10">
        <f t="shared" si="1"/>
        <v>116.10000000000001</v>
      </c>
      <c r="W41" s="10">
        <v>112.5</v>
      </c>
      <c r="X41" s="10">
        <v>113.2</v>
      </c>
      <c r="Y41" s="10">
        <v>112.9</v>
      </c>
      <c r="Z41" s="10">
        <f t="shared" si="2"/>
        <v>112.86666666666667</v>
      </c>
      <c r="AA41" s="10">
        <v>110.9</v>
      </c>
      <c r="AB41" s="10">
        <v>110.8</v>
      </c>
      <c r="AC41" s="10">
        <v>109.9</v>
      </c>
      <c r="AD41" s="10">
        <v>112</v>
      </c>
      <c r="AE41" s="10">
        <v>108.7</v>
      </c>
      <c r="AF41" s="10">
        <f t="shared" si="3"/>
        <v>109.30000000000001</v>
      </c>
      <c r="AG41" s="10">
        <v>110.9</v>
      </c>
      <c r="AH41" s="10">
        <v>114</v>
      </c>
      <c r="AI41" s="9">
        <f t="shared" si="4"/>
        <v>-0.17513134851138604</v>
      </c>
    </row>
    <row r="42" spans="1:35" x14ac:dyDescent="0.2">
      <c r="A42" s="1" t="s">
        <v>33</v>
      </c>
      <c r="B42" s="1">
        <v>2014</v>
      </c>
      <c r="C42" s="1" t="s">
        <v>35</v>
      </c>
      <c r="D42" s="10">
        <v>121.9</v>
      </c>
      <c r="E42" s="10">
        <v>122</v>
      </c>
      <c r="F42" s="10">
        <v>124.5</v>
      </c>
      <c r="G42" s="10">
        <v>115.2</v>
      </c>
      <c r="H42" s="10">
        <v>102.5</v>
      </c>
      <c r="I42" s="10">
        <v>114.1</v>
      </c>
      <c r="J42" s="10">
        <v>111.5</v>
      </c>
      <c r="K42" s="10">
        <v>108.2</v>
      </c>
      <c r="L42" s="10">
        <v>95.4</v>
      </c>
      <c r="M42" s="10">
        <v>113.5</v>
      </c>
      <c r="N42" s="10">
        <v>112.1</v>
      </c>
      <c r="O42" s="10">
        <v>119.9</v>
      </c>
      <c r="P42" s="10">
        <v>115.2</v>
      </c>
      <c r="Q42" s="10">
        <f t="shared" si="0"/>
        <v>113.53846153846153</v>
      </c>
      <c r="R42" s="10">
        <v>116.2</v>
      </c>
      <c r="S42" s="10">
        <v>115.3</v>
      </c>
      <c r="T42" s="10">
        <v>111.7</v>
      </c>
      <c r="U42" s="10">
        <v>114.7</v>
      </c>
      <c r="V42" s="10">
        <f t="shared" si="1"/>
        <v>113.89999999999999</v>
      </c>
      <c r="W42" s="10">
        <v>112.5</v>
      </c>
      <c r="X42" s="10">
        <v>111.1</v>
      </c>
      <c r="Y42" s="10">
        <v>112.6</v>
      </c>
      <c r="Z42" s="10">
        <f t="shared" si="2"/>
        <v>112.06666666666666</v>
      </c>
      <c r="AA42" s="10">
        <v>110.4</v>
      </c>
      <c r="AB42" s="10">
        <v>111.3</v>
      </c>
      <c r="AC42" s="10">
        <v>110.3</v>
      </c>
      <c r="AD42" s="10">
        <v>111.6</v>
      </c>
      <c r="AE42" s="10">
        <v>108.7</v>
      </c>
      <c r="AF42" s="10">
        <f t="shared" si="3"/>
        <v>109.5</v>
      </c>
      <c r="AG42" s="10">
        <v>111</v>
      </c>
      <c r="AH42" s="10">
        <v>113.1</v>
      </c>
      <c r="AI42" s="9">
        <f t="shared" si="4"/>
        <v>0.17714791851194742</v>
      </c>
    </row>
    <row r="43" spans="1:35" x14ac:dyDescent="0.2">
      <c r="A43" s="1" t="s">
        <v>34</v>
      </c>
      <c r="B43" s="1">
        <v>2014</v>
      </c>
      <c r="C43" s="1" t="s">
        <v>35</v>
      </c>
      <c r="D43" s="10">
        <v>120.2</v>
      </c>
      <c r="E43" s="10">
        <v>119.2</v>
      </c>
      <c r="F43" s="10">
        <v>122.5</v>
      </c>
      <c r="G43" s="10">
        <v>115.1</v>
      </c>
      <c r="H43" s="10">
        <v>106.6</v>
      </c>
      <c r="I43" s="10">
        <v>115.4</v>
      </c>
      <c r="J43" s="10">
        <v>114.5</v>
      </c>
      <c r="K43" s="10">
        <v>109.3</v>
      </c>
      <c r="L43" s="10">
        <v>99.2</v>
      </c>
      <c r="M43" s="10">
        <v>111.4</v>
      </c>
      <c r="N43" s="10">
        <v>112.6</v>
      </c>
      <c r="O43" s="10">
        <v>118.8</v>
      </c>
      <c r="P43" s="10">
        <v>115.3</v>
      </c>
      <c r="Q43" s="10">
        <f t="shared" si="0"/>
        <v>113.85384615384615</v>
      </c>
      <c r="R43" s="10">
        <v>114.7</v>
      </c>
      <c r="S43" s="10">
        <v>116.4</v>
      </c>
      <c r="T43" s="10">
        <v>113.3</v>
      </c>
      <c r="U43" s="10">
        <v>115.9</v>
      </c>
      <c r="V43" s="10">
        <f t="shared" si="1"/>
        <v>115.2</v>
      </c>
      <c r="W43" s="10">
        <v>112.5</v>
      </c>
      <c r="X43" s="10">
        <v>112.4</v>
      </c>
      <c r="Y43" s="10">
        <v>112.8</v>
      </c>
      <c r="Z43" s="10">
        <f t="shared" si="2"/>
        <v>112.56666666666666</v>
      </c>
      <c r="AA43" s="10">
        <v>110.7</v>
      </c>
      <c r="AB43" s="10">
        <v>111.1</v>
      </c>
      <c r="AC43" s="10">
        <v>110.1</v>
      </c>
      <c r="AD43" s="10">
        <v>111.8</v>
      </c>
      <c r="AE43" s="10">
        <v>108.7</v>
      </c>
      <c r="AF43" s="10">
        <f t="shared" si="3"/>
        <v>109.4</v>
      </c>
      <c r="AG43" s="10">
        <v>110.9</v>
      </c>
      <c r="AH43" s="10">
        <v>113.6</v>
      </c>
      <c r="AI43" s="9">
        <f t="shared" si="4"/>
        <v>0</v>
      </c>
    </row>
    <row r="44" spans="1:35" x14ac:dyDescent="0.2">
      <c r="A44" s="1" t="s">
        <v>30</v>
      </c>
      <c r="B44" s="1">
        <v>2014</v>
      </c>
      <c r="C44" s="1" t="s">
        <v>36</v>
      </c>
      <c r="D44" s="10">
        <v>120.1</v>
      </c>
      <c r="E44" s="10">
        <v>118.1</v>
      </c>
      <c r="F44" s="10">
        <v>120.7</v>
      </c>
      <c r="G44" s="10">
        <v>116.1</v>
      </c>
      <c r="H44" s="10">
        <v>109.3</v>
      </c>
      <c r="I44" s="10">
        <v>119.6</v>
      </c>
      <c r="J44" s="10">
        <v>117.9</v>
      </c>
      <c r="K44" s="10">
        <v>110.2</v>
      </c>
      <c r="L44" s="10">
        <v>101.2</v>
      </c>
      <c r="M44" s="10">
        <v>110.7</v>
      </c>
      <c r="N44" s="10">
        <v>113</v>
      </c>
      <c r="O44" s="10">
        <v>118.3</v>
      </c>
      <c r="P44" s="10">
        <v>116.2</v>
      </c>
      <c r="Q44" s="10">
        <f t="shared" si="0"/>
        <v>114.72307692307693</v>
      </c>
      <c r="R44" s="10">
        <v>114.6</v>
      </c>
      <c r="S44" s="10">
        <v>117.5</v>
      </c>
      <c r="T44" s="10">
        <v>114.9</v>
      </c>
      <c r="U44" s="10">
        <v>117.2</v>
      </c>
      <c r="V44" s="10">
        <f t="shared" si="1"/>
        <v>116.53333333333335</v>
      </c>
      <c r="W44" s="10">
        <v>113.2</v>
      </c>
      <c r="X44" s="10">
        <v>113.4</v>
      </c>
      <c r="Y44" s="10">
        <v>113.4</v>
      </c>
      <c r="Z44" s="10">
        <f t="shared" si="2"/>
        <v>113.33333333333333</v>
      </c>
      <c r="AA44" s="10">
        <v>111.4</v>
      </c>
      <c r="AB44" s="10">
        <v>111.2</v>
      </c>
      <c r="AC44" s="10">
        <v>110.2</v>
      </c>
      <c r="AD44" s="10">
        <v>112.4</v>
      </c>
      <c r="AE44" s="10">
        <v>108.9</v>
      </c>
      <c r="AF44" s="10">
        <f t="shared" si="3"/>
        <v>109.55000000000001</v>
      </c>
      <c r="AG44" s="10">
        <v>111.3</v>
      </c>
      <c r="AH44" s="10">
        <v>114.6</v>
      </c>
      <c r="AI44" s="9">
        <f t="shared" si="4"/>
        <v>0.5263157894736793</v>
      </c>
    </row>
    <row r="45" spans="1:35" x14ac:dyDescent="0.2">
      <c r="A45" s="1" t="s">
        <v>33</v>
      </c>
      <c r="B45" s="1">
        <v>2014</v>
      </c>
      <c r="C45" s="1" t="s">
        <v>36</v>
      </c>
      <c r="D45" s="10">
        <v>122.1</v>
      </c>
      <c r="E45" s="10">
        <v>121.4</v>
      </c>
      <c r="F45" s="10">
        <v>121.5</v>
      </c>
      <c r="G45" s="10">
        <v>116.2</v>
      </c>
      <c r="H45" s="10">
        <v>102.8</v>
      </c>
      <c r="I45" s="10">
        <v>117.7</v>
      </c>
      <c r="J45" s="10">
        <v>113.3</v>
      </c>
      <c r="K45" s="10">
        <v>108.9</v>
      </c>
      <c r="L45" s="10">
        <v>96.3</v>
      </c>
      <c r="M45" s="10">
        <v>114.1</v>
      </c>
      <c r="N45" s="10">
        <v>112.2</v>
      </c>
      <c r="O45" s="10">
        <v>120.5</v>
      </c>
      <c r="P45" s="10">
        <v>116</v>
      </c>
      <c r="Q45" s="10">
        <f t="shared" si="0"/>
        <v>114.07692307692308</v>
      </c>
      <c r="R45" s="10">
        <v>116.7</v>
      </c>
      <c r="S45" s="10">
        <v>115.8</v>
      </c>
      <c r="T45" s="10">
        <v>112.1</v>
      </c>
      <c r="U45" s="10">
        <v>115.2</v>
      </c>
      <c r="V45" s="10">
        <f t="shared" si="1"/>
        <v>114.36666666666666</v>
      </c>
      <c r="W45" s="10">
        <v>113.2</v>
      </c>
      <c r="X45" s="10">
        <v>110.9</v>
      </c>
      <c r="Y45" s="10">
        <v>113</v>
      </c>
      <c r="Z45" s="10">
        <f t="shared" si="2"/>
        <v>112.36666666666667</v>
      </c>
      <c r="AA45" s="10">
        <v>110.8</v>
      </c>
      <c r="AB45" s="10">
        <v>111.6</v>
      </c>
      <c r="AC45" s="10">
        <v>110.9</v>
      </c>
      <c r="AD45" s="10">
        <v>111.8</v>
      </c>
      <c r="AE45" s="10">
        <v>109.2</v>
      </c>
      <c r="AF45" s="10">
        <f t="shared" si="3"/>
        <v>110.05000000000001</v>
      </c>
      <c r="AG45" s="10">
        <v>111.4</v>
      </c>
      <c r="AH45" s="10">
        <v>113.7</v>
      </c>
      <c r="AI45" s="9">
        <f t="shared" si="4"/>
        <v>0.53050397877984845</v>
      </c>
    </row>
    <row r="46" spans="1:35" x14ac:dyDescent="0.2">
      <c r="A46" s="1" t="s">
        <v>34</v>
      </c>
      <c r="B46" s="1">
        <v>2014</v>
      </c>
      <c r="C46" s="1" t="s">
        <v>36</v>
      </c>
      <c r="D46" s="10">
        <v>120.7</v>
      </c>
      <c r="E46" s="10">
        <v>119.3</v>
      </c>
      <c r="F46" s="10">
        <v>121</v>
      </c>
      <c r="G46" s="10">
        <v>116.1</v>
      </c>
      <c r="H46" s="10">
        <v>106.9</v>
      </c>
      <c r="I46" s="10">
        <v>118.7</v>
      </c>
      <c r="J46" s="10">
        <v>116.3</v>
      </c>
      <c r="K46" s="10">
        <v>109.8</v>
      </c>
      <c r="L46" s="10">
        <v>99.6</v>
      </c>
      <c r="M46" s="10">
        <v>111.8</v>
      </c>
      <c r="N46" s="10">
        <v>112.7</v>
      </c>
      <c r="O46" s="10">
        <v>119.3</v>
      </c>
      <c r="P46" s="10">
        <v>116.1</v>
      </c>
      <c r="Q46" s="10">
        <f t="shared" si="0"/>
        <v>114.48461538461537</v>
      </c>
      <c r="R46" s="10">
        <v>115.2</v>
      </c>
      <c r="S46" s="10">
        <v>116.8</v>
      </c>
      <c r="T46" s="10">
        <v>113.7</v>
      </c>
      <c r="U46" s="10">
        <v>116.4</v>
      </c>
      <c r="V46" s="10">
        <f t="shared" si="1"/>
        <v>115.63333333333333</v>
      </c>
      <c r="W46" s="10">
        <v>113.2</v>
      </c>
      <c r="X46" s="10">
        <v>112.5</v>
      </c>
      <c r="Y46" s="10">
        <v>113.2</v>
      </c>
      <c r="Z46" s="10">
        <f t="shared" si="2"/>
        <v>112.96666666666665</v>
      </c>
      <c r="AA46" s="10">
        <v>111.2</v>
      </c>
      <c r="AB46" s="10">
        <v>111.4</v>
      </c>
      <c r="AC46" s="10">
        <v>110.6</v>
      </c>
      <c r="AD46" s="10">
        <v>112</v>
      </c>
      <c r="AE46" s="10">
        <v>109</v>
      </c>
      <c r="AF46" s="10">
        <f t="shared" si="3"/>
        <v>109.8</v>
      </c>
      <c r="AG46" s="10">
        <v>111.3</v>
      </c>
      <c r="AH46" s="10">
        <v>114.2</v>
      </c>
      <c r="AI46" s="9">
        <f t="shared" si="4"/>
        <v>0.52816901408451455</v>
      </c>
    </row>
    <row r="47" spans="1:35" x14ac:dyDescent="0.2">
      <c r="A47" s="1" t="s">
        <v>30</v>
      </c>
      <c r="B47" s="1">
        <v>2014</v>
      </c>
      <c r="C47" s="1" t="s">
        <v>37</v>
      </c>
      <c r="D47" s="10">
        <v>120.2</v>
      </c>
      <c r="E47" s="10">
        <v>118.9</v>
      </c>
      <c r="F47" s="10">
        <v>118.1</v>
      </c>
      <c r="G47" s="10">
        <v>117</v>
      </c>
      <c r="H47" s="10">
        <v>109.7</v>
      </c>
      <c r="I47" s="10">
        <v>125.5</v>
      </c>
      <c r="J47" s="10">
        <v>120.5</v>
      </c>
      <c r="K47" s="10">
        <v>111</v>
      </c>
      <c r="L47" s="10">
        <v>102.6</v>
      </c>
      <c r="M47" s="10">
        <v>111.2</v>
      </c>
      <c r="N47" s="10">
        <v>113.5</v>
      </c>
      <c r="O47" s="10">
        <v>118.7</v>
      </c>
      <c r="P47" s="10">
        <v>117.2</v>
      </c>
      <c r="Q47" s="10">
        <f t="shared" si="0"/>
        <v>115.70000000000002</v>
      </c>
      <c r="R47" s="10">
        <v>115.4</v>
      </c>
      <c r="S47" s="10">
        <v>118.1</v>
      </c>
      <c r="T47" s="10">
        <v>116.1</v>
      </c>
      <c r="U47" s="10">
        <v>117.8</v>
      </c>
      <c r="V47" s="10">
        <f t="shared" si="1"/>
        <v>117.33333333333333</v>
      </c>
      <c r="W47" s="10">
        <v>113.9</v>
      </c>
      <c r="X47" s="10">
        <v>113.4</v>
      </c>
      <c r="Y47" s="10">
        <v>113.7</v>
      </c>
      <c r="Z47" s="10">
        <f t="shared" si="2"/>
        <v>113.66666666666667</v>
      </c>
      <c r="AA47" s="10">
        <v>111.8</v>
      </c>
      <c r="AB47" s="10">
        <v>111.2</v>
      </c>
      <c r="AC47" s="10">
        <v>110.5</v>
      </c>
      <c r="AD47" s="10">
        <v>113</v>
      </c>
      <c r="AE47" s="10">
        <v>108.9</v>
      </c>
      <c r="AF47" s="10">
        <f t="shared" si="3"/>
        <v>109.7</v>
      </c>
      <c r="AG47" s="10">
        <v>111.5</v>
      </c>
      <c r="AH47" s="10">
        <v>115.4</v>
      </c>
      <c r="AI47" s="9">
        <f t="shared" si="4"/>
        <v>0.69808027923212168</v>
      </c>
    </row>
    <row r="48" spans="1:35" x14ac:dyDescent="0.2">
      <c r="A48" s="1" t="s">
        <v>33</v>
      </c>
      <c r="B48" s="1">
        <v>2014</v>
      </c>
      <c r="C48" s="1" t="s">
        <v>37</v>
      </c>
      <c r="D48" s="10">
        <v>122.5</v>
      </c>
      <c r="E48" s="10">
        <v>121.7</v>
      </c>
      <c r="F48" s="10">
        <v>113.3</v>
      </c>
      <c r="G48" s="10">
        <v>117</v>
      </c>
      <c r="H48" s="10">
        <v>103.1</v>
      </c>
      <c r="I48" s="10">
        <v>126.7</v>
      </c>
      <c r="J48" s="10">
        <v>121.2</v>
      </c>
      <c r="K48" s="10">
        <v>111</v>
      </c>
      <c r="L48" s="10">
        <v>100.3</v>
      </c>
      <c r="M48" s="10">
        <v>115.3</v>
      </c>
      <c r="N48" s="10">
        <v>112.7</v>
      </c>
      <c r="O48" s="10">
        <v>121</v>
      </c>
      <c r="P48" s="10">
        <v>118.2</v>
      </c>
      <c r="Q48" s="10">
        <f t="shared" si="0"/>
        <v>115.69230769230771</v>
      </c>
      <c r="R48" s="10">
        <v>117.6</v>
      </c>
      <c r="S48" s="10">
        <v>116.3</v>
      </c>
      <c r="T48" s="10">
        <v>112.5</v>
      </c>
      <c r="U48" s="10">
        <v>115.7</v>
      </c>
      <c r="V48" s="10">
        <f t="shared" si="1"/>
        <v>114.83333333333333</v>
      </c>
      <c r="W48" s="10">
        <v>113.9</v>
      </c>
      <c r="X48" s="10">
        <v>110.9</v>
      </c>
      <c r="Y48" s="10">
        <v>113.4</v>
      </c>
      <c r="Z48" s="10">
        <f t="shared" si="2"/>
        <v>112.73333333333335</v>
      </c>
      <c r="AA48" s="10">
        <v>111</v>
      </c>
      <c r="AB48" s="10">
        <v>111.2</v>
      </c>
      <c r="AC48" s="10">
        <v>111.2</v>
      </c>
      <c r="AD48" s="10">
        <v>112.5</v>
      </c>
      <c r="AE48" s="10">
        <v>109.1</v>
      </c>
      <c r="AF48" s="10">
        <f t="shared" si="3"/>
        <v>110.15</v>
      </c>
      <c r="AG48" s="10">
        <v>111.4</v>
      </c>
      <c r="AH48" s="10">
        <v>114.7</v>
      </c>
      <c r="AI48" s="9">
        <f t="shared" si="4"/>
        <v>0.87950747581354438</v>
      </c>
    </row>
    <row r="49" spans="1:35" x14ac:dyDescent="0.2">
      <c r="A49" s="1" t="s">
        <v>34</v>
      </c>
      <c r="B49" s="1">
        <v>2014</v>
      </c>
      <c r="C49" s="1" t="s">
        <v>37</v>
      </c>
      <c r="D49" s="10">
        <v>120.9</v>
      </c>
      <c r="E49" s="10">
        <v>119.9</v>
      </c>
      <c r="F49" s="10">
        <v>116.2</v>
      </c>
      <c r="G49" s="10">
        <v>117</v>
      </c>
      <c r="H49" s="10">
        <v>107.3</v>
      </c>
      <c r="I49" s="10">
        <v>126.1</v>
      </c>
      <c r="J49" s="10">
        <v>120.7</v>
      </c>
      <c r="K49" s="10">
        <v>111</v>
      </c>
      <c r="L49" s="10">
        <v>101.8</v>
      </c>
      <c r="M49" s="10">
        <v>112.6</v>
      </c>
      <c r="N49" s="10">
        <v>113.2</v>
      </c>
      <c r="O49" s="10">
        <v>119.8</v>
      </c>
      <c r="P49" s="10">
        <v>117.6</v>
      </c>
      <c r="Q49" s="10">
        <f t="shared" si="0"/>
        <v>115.69999999999999</v>
      </c>
      <c r="R49" s="10">
        <v>116</v>
      </c>
      <c r="S49" s="10">
        <v>117.4</v>
      </c>
      <c r="T49" s="10">
        <v>114.6</v>
      </c>
      <c r="U49" s="10">
        <v>117</v>
      </c>
      <c r="V49" s="10">
        <f t="shared" si="1"/>
        <v>116.33333333333333</v>
      </c>
      <c r="W49" s="10">
        <v>113.9</v>
      </c>
      <c r="X49" s="10">
        <v>112.5</v>
      </c>
      <c r="Y49" s="10">
        <v>113.6</v>
      </c>
      <c r="Z49" s="10">
        <f t="shared" si="2"/>
        <v>113.33333333333333</v>
      </c>
      <c r="AA49" s="10">
        <v>111.5</v>
      </c>
      <c r="AB49" s="10">
        <v>111.2</v>
      </c>
      <c r="AC49" s="10">
        <v>110.9</v>
      </c>
      <c r="AD49" s="10">
        <v>112.7</v>
      </c>
      <c r="AE49" s="10">
        <v>109</v>
      </c>
      <c r="AF49" s="10">
        <f t="shared" si="3"/>
        <v>109.95</v>
      </c>
      <c r="AG49" s="10">
        <v>111.5</v>
      </c>
      <c r="AH49" s="10">
        <v>115.1</v>
      </c>
      <c r="AI49" s="9">
        <f t="shared" si="4"/>
        <v>0.78809106830121844</v>
      </c>
    </row>
    <row r="50" spans="1:35" x14ac:dyDescent="0.2">
      <c r="A50" s="1" t="s">
        <v>30</v>
      </c>
      <c r="B50" s="1">
        <v>2014</v>
      </c>
      <c r="C50" s="1" t="s">
        <v>38</v>
      </c>
      <c r="D50" s="10">
        <v>120.3</v>
      </c>
      <c r="E50" s="10">
        <v>120.2</v>
      </c>
      <c r="F50" s="10">
        <v>116.9</v>
      </c>
      <c r="G50" s="10">
        <v>118</v>
      </c>
      <c r="H50" s="10">
        <v>110.1</v>
      </c>
      <c r="I50" s="10">
        <v>126.3</v>
      </c>
      <c r="J50" s="10">
        <v>123.9</v>
      </c>
      <c r="K50" s="10">
        <v>111.5</v>
      </c>
      <c r="L50" s="10">
        <v>103.5</v>
      </c>
      <c r="M50" s="10">
        <v>111.6</v>
      </c>
      <c r="N50" s="10">
        <v>114.2</v>
      </c>
      <c r="O50" s="10">
        <v>119.2</v>
      </c>
      <c r="P50" s="10">
        <v>118.2</v>
      </c>
      <c r="Q50" s="10">
        <f t="shared" si="0"/>
        <v>116.45384615384614</v>
      </c>
      <c r="R50" s="10">
        <v>116.3</v>
      </c>
      <c r="S50" s="10">
        <v>118.7</v>
      </c>
      <c r="T50" s="10">
        <v>116.8</v>
      </c>
      <c r="U50" s="10">
        <v>118.5</v>
      </c>
      <c r="V50" s="10">
        <f t="shared" si="1"/>
        <v>118</v>
      </c>
      <c r="W50" s="10">
        <v>114.3</v>
      </c>
      <c r="X50" s="10">
        <v>113.4</v>
      </c>
      <c r="Y50" s="10">
        <v>114.1</v>
      </c>
      <c r="Z50" s="10">
        <f t="shared" si="2"/>
        <v>113.93333333333332</v>
      </c>
      <c r="AA50" s="10">
        <v>112.1</v>
      </c>
      <c r="AB50" s="10">
        <v>111.4</v>
      </c>
      <c r="AC50" s="10">
        <v>110.9</v>
      </c>
      <c r="AD50" s="10">
        <v>113.1</v>
      </c>
      <c r="AE50" s="10">
        <v>108.9</v>
      </c>
      <c r="AF50" s="10">
        <f t="shared" si="3"/>
        <v>109.9</v>
      </c>
      <c r="AG50" s="10">
        <v>111.8</v>
      </c>
      <c r="AH50" s="10">
        <v>116</v>
      </c>
      <c r="AI50" s="9">
        <f t="shared" si="4"/>
        <v>0.51993067590987374</v>
      </c>
    </row>
    <row r="51" spans="1:35" x14ac:dyDescent="0.2">
      <c r="A51" s="1" t="s">
        <v>33</v>
      </c>
      <c r="B51" s="1">
        <v>2014</v>
      </c>
      <c r="C51" s="1" t="s">
        <v>38</v>
      </c>
      <c r="D51" s="10">
        <v>122.7</v>
      </c>
      <c r="E51" s="10">
        <v>124.1</v>
      </c>
      <c r="F51" s="10">
        <v>114.2</v>
      </c>
      <c r="G51" s="10">
        <v>119.1</v>
      </c>
      <c r="H51" s="10">
        <v>103.5</v>
      </c>
      <c r="I51" s="10">
        <v>129.19999999999999</v>
      </c>
      <c r="J51" s="10">
        <v>127</v>
      </c>
      <c r="K51" s="10">
        <v>112.6</v>
      </c>
      <c r="L51" s="10">
        <v>101.3</v>
      </c>
      <c r="M51" s="10">
        <v>117</v>
      </c>
      <c r="N51" s="10">
        <v>112.9</v>
      </c>
      <c r="O51" s="10">
        <v>121.7</v>
      </c>
      <c r="P51" s="10">
        <v>120</v>
      </c>
      <c r="Q51" s="10">
        <f t="shared" si="0"/>
        <v>117.33076923076925</v>
      </c>
      <c r="R51" s="10">
        <v>118.3</v>
      </c>
      <c r="S51" s="10">
        <v>116.8</v>
      </c>
      <c r="T51" s="10">
        <v>112.9</v>
      </c>
      <c r="U51" s="10">
        <v>116.2</v>
      </c>
      <c r="V51" s="10">
        <f t="shared" si="1"/>
        <v>115.3</v>
      </c>
      <c r="W51" s="10">
        <v>114.3</v>
      </c>
      <c r="X51" s="10">
        <v>111.1</v>
      </c>
      <c r="Y51" s="10">
        <v>114.1</v>
      </c>
      <c r="Z51" s="10">
        <f t="shared" si="2"/>
        <v>113.16666666666667</v>
      </c>
      <c r="AA51" s="10">
        <v>111.2</v>
      </c>
      <c r="AB51" s="10">
        <v>111.3</v>
      </c>
      <c r="AC51" s="10">
        <v>111.5</v>
      </c>
      <c r="AD51" s="10">
        <v>112.9</v>
      </c>
      <c r="AE51" s="10">
        <v>109.3</v>
      </c>
      <c r="AF51" s="10">
        <f t="shared" si="3"/>
        <v>110.4</v>
      </c>
      <c r="AG51" s="10">
        <v>111.7</v>
      </c>
      <c r="AH51" s="10">
        <v>115.6</v>
      </c>
      <c r="AI51" s="9">
        <f t="shared" si="4"/>
        <v>0.78465562336529326</v>
      </c>
    </row>
    <row r="52" spans="1:35" x14ac:dyDescent="0.2">
      <c r="A52" s="1" t="s">
        <v>34</v>
      </c>
      <c r="B52" s="1">
        <v>2014</v>
      </c>
      <c r="C52" s="1" t="s">
        <v>38</v>
      </c>
      <c r="D52" s="10">
        <v>121.1</v>
      </c>
      <c r="E52" s="10">
        <v>121.6</v>
      </c>
      <c r="F52" s="10">
        <v>115.9</v>
      </c>
      <c r="G52" s="10">
        <v>118.4</v>
      </c>
      <c r="H52" s="10">
        <v>107.7</v>
      </c>
      <c r="I52" s="10">
        <v>127.7</v>
      </c>
      <c r="J52" s="10">
        <v>125</v>
      </c>
      <c r="K52" s="10">
        <v>111.9</v>
      </c>
      <c r="L52" s="10">
        <v>102.8</v>
      </c>
      <c r="M52" s="10">
        <v>113.4</v>
      </c>
      <c r="N52" s="10">
        <v>113.7</v>
      </c>
      <c r="O52" s="10">
        <v>120.4</v>
      </c>
      <c r="P52" s="10">
        <v>118.9</v>
      </c>
      <c r="Q52" s="10">
        <f t="shared" si="0"/>
        <v>116.80769230769235</v>
      </c>
      <c r="R52" s="10">
        <v>116.8</v>
      </c>
      <c r="S52" s="10">
        <v>118</v>
      </c>
      <c r="T52" s="10">
        <v>115.2</v>
      </c>
      <c r="U52" s="10">
        <v>117.6</v>
      </c>
      <c r="V52" s="10">
        <f t="shared" si="1"/>
        <v>116.93333333333332</v>
      </c>
      <c r="W52" s="10">
        <v>114.3</v>
      </c>
      <c r="X52" s="10">
        <v>112.5</v>
      </c>
      <c r="Y52" s="10">
        <v>114.1</v>
      </c>
      <c r="Z52" s="10">
        <f t="shared" si="2"/>
        <v>113.63333333333333</v>
      </c>
      <c r="AA52" s="10">
        <v>111.8</v>
      </c>
      <c r="AB52" s="10">
        <v>111.3</v>
      </c>
      <c r="AC52" s="10">
        <v>111.2</v>
      </c>
      <c r="AD52" s="10">
        <v>113</v>
      </c>
      <c r="AE52" s="10">
        <v>109.1</v>
      </c>
      <c r="AF52" s="10">
        <f t="shared" si="3"/>
        <v>110.15</v>
      </c>
      <c r="AG52" s="10">
        <v>111.8</v>
      </c>
      <c r="AH52" s="10">
        <v>115.8</v>
      </c>
      <c r="AI52" s="9">
        <f t="shared" si="4"/>
        <v>0.60816681146829088</v>
      </c>
    </row>
    <row r="53" spans="1:35" x14ac:dyDescent="0.2">
      <c r="A53" s="1" t="s">
        <v>30</v>
      </c>
      <c r="B53" s="1">
        <v>2014</v>
      </c>
      <c r="C53" s="1" t="s">
        <v>39</v>
      </c>
      <c r="D53" s="10">
        <v>120.7</v>
      </c>
      <c r="E53" s="10">
        <v>121.6</v>
      </c>
      <c r="F53" s="10">
        <v>116.1</v>
      </c>
      <c r="G53" s="10">
        <v>119.3</v>
      </c>
      <c r="H53" s="10">
        <v>110.3</v>
      </c>
      <c r="I53" s="10">
        <v>125.8</v>
      </c>
      <c r="J53" s="10">
        <v>129.30000000000001</v>
      </c>
      <c r="K53" s="10">
        <v>112.2</v>
      </c>
      <c r="L53" s="10">
        <v>103.6</v>
      </c>
      <c r="M53" s="10">
        <v>112.3</v>
      </c>
      <c r="N53" s="10">
        <v>114.9</v>
      </c>
      <c r="O53" s="10">
        <v>120.1</v>
      </c>
      <c r="P53" s="10">
        <v>119.5</v>
      </c>
      <c r="Q53" s="10">
        <f t="shared" si="0"/>
        <v>117.36153846153844</v>
      </c>
      <c r="R53" s="10">
        <v>117.3</v>
      </c>
      <c r="S53" s="10">
        <v>119.7</v>
      </c>
      <c r="T53" s="10">
        <v>117.3</v>
      </c>
      <c r="U53" s="10">
        <v>119.3</v>
      </c>
      <c r="V53" s="10">
        <f t="shared" si="1"/>
        <v>118.76666666666667</v>
      </c>
      <c r="W53" s="10">
        <v>113.9</v>
      </c>
      <c r="X53" s="10">
        <v>114.4</v>
      </c>
      <c r="Y53" s="10">
        <v>114.9</v>
      </c>
      <c r="Z53" s="10">
        <f t="shared" si="2"/>
        <v>114.40000000000002</v>
      </c>
      <c r="AA53" s="10">
        <v>112.8</v>
      </c>
      <c r="AB53" s="10">
        <v>112.2</v>
      </c>
      <c r="AC53" s="10">
        <v>111.4</v>
      </c>
      <c r="AD53" s="10">
        <v>114.3</v>
      </c>
      <c r="AE53" s="10">
        <v>108</v>
      </c>
      <c r="AF53" s="10">
        <f t="shared" si="3"/>
        <v>109.7</v>
      </c>
      <c r="AG53" s="10">
        <v>112.3</v>
      </c>
      <c r="AH53" s="10">
        <v>117</v>
      </c>
      <c r="AI53" s="9">
        <f t="shared" si="4"/>
        <v>0.86206896551724133</v>
      </c>
    </row>
    <row r="54" spans="1:35" x14ac:dyDescent="0.2">
      <c r="A54" s="1" t="s">
        <v>33</v>
      </c>
      <c r="B54" s="1">
        <v>2014</v>
      </c>
      <c r="C54" s="1" t="s">
        <v>39</v>
      </c>
      <c r="D54" s="10">
        <v>123.1</v>
      </c>
      <c r="E54" s="10">
        <v>125.9</v>
      </c>
      <c r="F54" s="10">
        <v>115.4</v>
      </c>
      <c r="G54" s="10">
        <v>120.4</v>
      </c>
      <c r="H54" s="10">
        <v>103.4</v>
      </c>
      <c r="I54" s="10">
        <v>131.19999999999999</v>
      </c>
      <c r="J54" s="10">
        <v>137.5</v>
      </c>
      <c r="K54" s="10">
        <v>112.8</v>
      </c>
      <c r="L54" s="10">
        <v>101.4</v>
      </c>
      <c r="M54" s="10">
        <v>118.3</v>
      </c>
      <c r="N54" s="10">
        <v>113.2</v>
      </c>
      <c r="O54" s="10">
        <v>122.4</v>
      </c>
      <c r="P54" s="10">
        <v>122</v>
      </c>
      <c r="Q54" s="10">
        <f t="shared" si="0"/>
        <v>119</v>
      </c>
      <c r="R54" s="10">
        <v>119</v>
      </c>
      <c r="S54" s="10">
        <v>117.4</v>
      </c>
      <c r="T54" s="10">
        <v>113.2</v>
      </c>
      <c r="U54" s="10">
        <v>116.7</v>
      </c>
      <c r="V54" s="10">
        <f t="shared" si="1"/>
        <v>115.76666666666667</v>
      </c>
      <c r="W54" s="10">
        <v>113.9</v>
      </c>
      <c r="X54" s="10">
        <v>111.2</v>
      </c>
      <c r="Y54" s="10">
        <v>114.3</v>
      </c>
      <c r="Z54" s="10">
        <f t="shared" si="2"/>
        <v>113.13333333333334</v>
      </c>
      <c r="AA54" s="10">
        <v>111.4</v>
      </c>
      <c r="AB54" s="10">
        <v>111.5</v>
      </c>
      <c r="AC54" s="10">
        <v>111.8</v>
      </c>
      <c r="AD54" s="10">
        <v>115.1</v>
      </c>
      <c r="AE54" s="10">
        <v>108.7</v>
      </c>
      <c r="AF54" s="10">
        <f t="shared" si="3"/>
        <v>110.25</v>
      </c>
      <c r="AG54" s="10">
        <v>112.2</v>
      </c>
      <c r="AH54" s="10">
        <v>116.4</v>
      </c>
      <c r="AI54" s="9">
        <f t="shared" si="4"/>
        <v>0.69204152249135942</v>
      </c>
    </row>
    <row r="55" spans="1:35" x14ac:dyDescent="0.2">
      <c r="A55" s="1" t="s">
        <v>34</v>
      </c>
      <c r="B55" s="1">
        <v>2014</v>
      </c>
      <c r="C55" s="1" t="s">
        <v>39</v>
      </c>
      <c r="D55" s="10">
        <v>121.5</v>
      </c>
      <c r="E55" s="10">
        <v>123.1</v>
      </c>
      <c r="F55" s="10">
        <v>115.8</v>
      </c>
      <c r="G55" s="10">
        <v>119.7</v>
      </c>
      <c r="H55" s="10">
        <v>107.8</v>
      </c>
      <c r="I55" s="10">
        <v>128.30000000000001</v>
      </c>
      <c r="J55" s="10">
        <v>132.1</v>
      </c>
      <c r="K55" s="10">
        <v>112.4</v>
      </c>
      <c r="L55" s="10">
        <v>102.9</v>
      </c>
      <c r="M55" s="10">
        <v>114.3</v>
      </c>
      <c r="N55" s="10">
        <v>114.2</v>
      </c>
      <c r="O55" s="10">
        <v>121.2</v>
      </c>
      <c r="P55" s="10">
        <v>120.4</v>
      </c>
      <c r="Q55" s="10">
        <f t="shared" si="0"/>
        <v>117.9769230769231</v>
      </c>
      <c r="R55" s="10">
        <v>117.8</v>
      </c>
      <c r="S55" s="10">
        <v>118.8</v>
      </c>
      <c r="T55" s="10">
        <v>115.6</v>
      </c>
      <c r="U55" s="10">
        <v>118.3</v>
      </c>
      <c r="V55" s="10">
        <f t="shared" si="1"/>
        <v>117.56666666666666</v>
      </c>
      <c r="W55" s="10">
        <v>113.9</v>
      </c>
      <c r="X55" s="10">
        <v>113.2</v>
      </c>
      <c r="Y55" s="10">
        <v>114.6</v>
      </c>
      <c r="Z55" s="10">
        <f t="shared" si="2"/>
        <v>113.90000000000002</v>
      </c>
      <c r="AA55" s="10">
        <v>112.3</v>
      </c>
      <c r="AB55" s="10">
        <v>111.8</v>
      </c>
      <c r="AC55" s="10">
        <v>111.6</v>
      </c>
      <c r="AD55" s="10">
        <v>114.8</v>
      </c>
      <c r="AE55" s="10">
        <v>108.3</v>
      </c>
      <c r="AF55" s="10">
        <f t="shared" si="3"/>
        <v>109.94999999999999</v>
      </c>
      <c r="AG55" s="10">
        <v>112.3</v>
      </c>
      <c r="AH55" s="10">
        <v>116.7</v>
      </c>
      <c r="AI55" s="9">
        <f t="shared" si="4"/>
        <v>0.77720207253886509</v>
      </c>
    </row>
    <row r="56" spans="1:35" x14ac:dyDescent="0.2">
      <c r="A56" s="1" t="s">
        <v>30</v>
      </c>
      <c r="B56" s="1">
        <v>2014</v>
      </c>
      <c r="C56" s="1" t="s">
        <v>40</v>
      </c>
      <c r="D56" s="10">
        <v>121.7</v>
      </c>
      <c r="E56" s="10">
        <v>122.5</v>
      </c>
      <c r="F56" s="10">
        <v>117.7</v>
      </c>
      <c r="G56" s="10">
        <v>120.6</v>
      </c>
      <c r="H56" s="10">
        <v>110.4</v>
      </c>
      <c r="I56" s="10">
        <v>129.1</v>
      </c>
      <c r="J56" s="10">
        <v>150.1</v>
      </c>
      <c r="K56" s="10">
        <v>113.2</v>
      </c>
      <c r="L56" s="10">
        <v>104.8</v>
      </c>
      <c r="M56" s="10">
        <v>113.3</v>
      </c>
      <c r="N56" s="10">
        <v>115.6</v>
      </c>
      <c r="O56" s="10">
        <v>120.9</v>
      </c>
      <c r="P56" s="10">
        <v>123.3</v>
      </c>
      <c r="Q56" s="10">
        <f t="shared" si="0"/>
        <v>120.24615384615385</v>
      </c>
      <c r="R56" s="10">
        <v>118</v>
      </c>
      <c r="S56" s="10">
        <v>120.7</v>
      </c>
      <c r="T56" s="10">
        <v>118.3</v>
      </c>
      <c r="U56" s="10">
        <v>120.3</v>
      </c>
      <c r="V56" s="10">
        <f t="shared" si="1"/>
        <v>119.76666666666667</v>
      </c>
      <c r="W56" s="10">
        <v>114.8</v>
      </c>
      <c r="X56" s="10">
        <v>115.3</v>
      </c>
      <c r="Y56" s="10">
        <v>115.4</v>
      </c>
      <c r="Z56" s="10">
        <f t="shared" si="2"/>
        <v>115.16666666666667</v>
      </c>
      <c r="AA56" s="10">
        <v>113.4</v>
      </c>
      <c r="AB56" s="10">
        <v>113.2</v>
      </c>
      <c r="AC56" s="10">
        <v>111.8</v>
      </c>
      <c r="AD56" s="10">
        <v>115.5</v>
      </c>
      <c r="AE56" s="10">
        <v>108.8</v>
      </c>
      <c r="AF56" s="10">
        <f t="shared" si="3"/>
        <v>110.3</v>
      </c>
      <c r="AG56" s="10">
        <v>113.1</v>
      </c>
      <c r="AH56" s="10">
        <v>119.5</v>
      </c>
      <c r="AI56" s="9">
        <f t="shared" si="4"/>
        <v>2.1367521367521367</v>
      </c>
    </row>
    <row r="57" spans="1:35" x14ac:dyDescent="0.2">
      <c r="A57" s="1" t="s">
        <v>33</v>
      </c>
      <c r="B57" s="1">
        <v>2014</v>
      </c>
      <c r="C57" s="1" t="s">
        <v>40</v>
      </c>
      <c r="D57" s="10">
        <v>123.8</v>
      </c>
      <c r="E57" s="10">
        <v>126.4</v>
      </c>
      <c r="F57" s="10">
        <v>118</v>
      </c>
      <c r="G57" s="10">
        <v>121.6</v>
      </c>
      <c r="H57" s="10">
        <v>103.5</v>
      </c>
      <c r="I57" s="10">
        <v>133.69999999999999</v>
      </c>
      <c r="J57" s="10">
        <v>172.4</v>
      </c>
      <c r="K57" s="10">
        <v>113.1</v>
      </c>
      <c r="L57" s="10">
        <v>102.7</v>
      </c>
      <c r="M57" s="10">
        <v>120</v>
      </c>
      <c r="N57" s="10">
        <v>113.8</v>
      </c>
      <c r="O57" s="10">
        <v>123.4</v>
      </c>
      <c r="P57" s="10">
        <v>127.1</v>
      </c>
      <c r="Q57" s="10">
        <f t="shared" si="0"/>
        <v>123.03846153846153</v>
      </c>
      <c r="R57" s="10">
        <v>121</v>
      </c>
      <c r="S57" s="10">
        <v>118</v>
      </c>
      <c r="T57" s="10">
        <v>113.6</v>
      </c>
      <c r="U57" s="10">
        <v>117.4</v>
      </c>
      <c r="V57" s="10">
        <f t="shared" si="1"/>
        <v>116.33333333333333</v>
      </c>
      <c r="W57" s="10">
        <v>114.8</v>
      </c>
      <c r="X57" s="10">
        <v>111.6</v>
      </c>
      <c r="Y57" s="10">
        <v>114.9</v>
      </c>
      <c r="Z57" s="10">
        <f t="shared" si="2"/>
        <v>113.76666666666665</v>
      </c>
      <c r="AA57" s="10">
        <v>111.5</v>
      </c>
      <c r="AB57" s="10">
        <v>113</v>
      </c>
      <c r="AC57" s="10">
        <v>112.4</v>
      </c>
      <c r="AD57" s="10">
        <v>117.8</v>
      </c>
      <c r="AE57" s="10">
        <v>109.7</v>
      </c>
      <c r="AF57" s="10">
        <f t="shared" si="3"/>
        <v>111.05000000000001</v>
      </c>
      <c r="AG57" s="10">
        <v>113.5</v>
      </c>
      <c r="AH57" s="10">
        <v>118.9</v>
      </c>
      <c r="AI57" s="9">
        <f t="shared" si="4"/>
        <v>2.1477663230240549</v>
      </c>
    </row>
    <row r="58" spans="1:35" x14ac:dyDescent="0.2">
      <c r="A58" s="1" t="s">
        <v>34</v>
      </c>
      <c r="B58" s="1">
        <v>2014</v>
      </c>
      <c r="C58" s="1" t="s">
        <v>40</v>
      </c>
      <c r="D58" s="10">
        <v>122.4</v>
      </c>
      <c r="E58" s="10">
        <v>123.9</v>
      </c>
      <c r="F58" s="10">
        <v>117.8</v>
      </c>
      <c r="G58" s="10">
        <v>121</v>
      </c>
      <c r="H58" s="10">
        <v>107.9</v>
      </c>
      <c r="I58" s="10">
        <v>131.19999999999999</v>
      </c>
      <c r="J58" s="10">
        <v>157.69999999999999</v>
      </c>
      <c r="K58" s="10">
        <v>113.2</v>
      </c>
      <c r="L58" s="10">
        <v>104.1</v>
      </c>
      <c r="M58" s="10">
        <v>115.5</v>
      </c>
      <c r="N58" s="10">
        <v>114.8</v>
      </c>
      <c r="O58" s="10">
        <v>122.1</v>
      </c>
      <c r="P58" s="10">
        <v>124.7</v>
      </c>
      <c r="Q58" s="10">
        <f t="shared" si="0"/>
        <v>121.25384615384615</v>
      </c>
      <c r="R58" s="10">
        <v>118.8</v>
      </c>
      <c r="S58" s="10">
        <v>119.6</v>
      </c>
      <c r="T58" s="10">
        <v>116.3</v>
      </c>
      <c r="U58" s="10">
        <v>119.1</v>
      </c>
      <c r="V58" s="10">
        <f t="shared" si="1"/>
        <v>118.33333333333333</v>
      </c>
      <c r="W58" s="10">
        <v>114.8</v>
      </c>
      <c r="X58" s="10">
        <v>113.9</v>
      </c>
      <c r="Y58" s="10">
        <v>115.2</v>
      </c>
      <c r="Z58" s="10">
        <f t="shared" si="2"/>
        <v>114.63333333333333</v>
      </c>
      <c r="AA58" s="10">
        <v>112.7</v>
      </c>
      <c r="AB58" s="10">
        <v>113.1</v>
      </c>
      <c r="AC58" s="10">
        <v>112.1</v>
      </c>
      <c r="AD58" s="10">
        <v>116.8</v>
      </c>
      <c r="AE58" s="10">
        <v>109.2</v>
      </c>
      <c r="AF58" s="10">
        <f t="shared" si="3"/>
        <v>110.65</v>
      </c>
      <c r="AG58" s="10">
        <v>113.3</v>
      </c>
      <c r="AH58" s="10">
        <v>119.2</v>
      </c>
      <c r="AI58" s="9">
        <f t="shared" si="4"/>
        <v>2.1422450728363325</v>
      </c>
    </row>
    <row r="59" spans="1:35" x14ac:dyDescent="0.2">
      <c r="A59" s="1" t="s">
        <v>30</v>
      </c>
      <c r="B59" s="1">
        <v>2014</v>
      </c>
      <c r="C59" s="1" t="s">
        <v>41</v>
      </c>
      <c r="D59" s="10">
        <v>121.8</v>
      </c>
      <c r="E59" s="10">
        <v>122.8</v>
      </c>
      <c r="F59" s="10">
        <v>117.8</v>
      </c>
      <c r="G59" s="10">
        <v>121.9</v>
      </c>
      <c r="H59" s="10">
        <v>110.6</v>
      </c>
      <c r="I59" s="10">
        <v>129.69999999999999</v>
      </c>
      <c r="J59" s="10">
        <v>161.1</v>
      </c>
      <c r="K59" s="10">
        <v>114.1</v>
      </c>
      <c r="L59" s="10">
        <v>105.1</v>
      </c>
      <c r="M59" s="10">
        <v>114.6</v>
      </c>
      <c r="N59" s="10">
        <v>115.8</v>
      </c>
      <c r="O59" s="10">
        <v>121.7</v>
      </c>
      <c r="P59" s="10">
        <v>125.3</v>
      </c>
      <c r="Q59" s="10">
        <f t="shared" si="0"/>
        <v>121.71538461538459</v>
      </c>
      <c r="R59" s="10">
        <v>118.8</v>
      </c>
      <c r="S59" s="10">
        <v>120.9</v>
      </c>
      <c r="T59" s="10">
        <v>118.8</v>
      </c>
      <c r="U59" s="10">
        <v>120.7</v>
      </c>
      <c r="V59" s="10">
        <f t="shared" si="1"/>
        <v>120.13333333333333</v>
      </c>
      <c r="W59" s="10">
        <v>115.5</v>
      </c>
      <c r="X59" s="10">
        <v>115.4</v>
      </c>
      <c r="Y59" s="10">
        <v>115.9</v>
      </c>
      <c r="Z59" s="10">
        <f t="shared" si="2"/>
        <v>115.60000000000001</v>
      </c>
      <c r="AA59" s="10">
        <v>114</v>
      </c>
      <c r="AB59" s="10">
        <v>113.2</v>
      </c>
      <c r="AC59" s="10">
        <v>112.2</v>
      </c>
      <c r="AD59" s="10">
        <v>116.2</v>
      </c>
      <c r="AE59" s="10">
        <v>109.4</v>
      </c>
      <c r="AF59" s="10">
        <f t="shared" si="3"/>
        <v>110.80000000000001</v>
      </c>
      <c r="AG59" s="10">
        <v>113.5</v>
      </c>
      <c r="AH59" s="10">
        <v>120.7</v>
      </c>
      <c r="AI59" s="9">
        <f t="shared" si="4"/>
        <v>1.0041841004184124</v>
      </c>
    </row>
    <row r="60" spans="1:35" x14ac:dyDescent="0.2">
      <c r="A60" s="1" t="s">
        <v>33</v>
      </c>
      <c r="B60" s="1">
        <v>2014</v>
      </c>
      <c r="C60" s="1" t="s">
        <v>41</v>
      </c>
      <c r="D60" s="10">
        <v>124.8</v>
      </c>
      <c r="E60" s="10">
        <v>127.3</v>
      </c>
      <c r="F60" s="10">
        <v>116.5</v>
      </c>
      <c r="G60" s="10">
        <v>122.2</v>
      </c>
      <c r="H60" s="10">
        <v>103.6</v>
      </c>
      <c r="I60" s="10">
        <v>132.69999999999999</v>
      </c>
      <c r="J60" s="10">
        <v>181.9</v>
      </c>
      <c r="K60" s="10">
        <v>115.2</v>
      </c>
      <c r="L60" s="10">
        <v>102.7</v>
      </c>
      <c r="M60" s="10">
        <v>122.1</v>
      </c>
      <c r="N60" s="10">
        <v>114.4</v>
      </c>
      <c r="O60" s="10">
        <v>124.7</v>
      </c>
      <c r="P60" s="10">
        <v>128.9</v>
      </c>
      <c r="Q60" s="10">
        <f t="shared" si="0"/>
        <v>124.38461538461539</v>
      </c>
      <c r="R60" s="10">
        <v>123</v>
      </c>
      <c r="S60" s="10">
        <v>118.6</v>
      </c>
      <c r="T60" s="10">
        <v>114.1</v>
      </c>
      <c r="U60" s="10">
        <v>117.9</v>
      </c>
      <c r="V60" s="10">
        <f t="shared" si="1"/>
        <v>116.86666666666667</v>
      </c>
      <c r="W60" s="10">
        <v>115.5</v>
      </c>
      <c r="X60" s="10">
        <v>111.8</v>
      </c>
      <c r="Y60" s="10">
        <v>115.3</v>
      </c>
      <c r="Z60" s="10">
        <f t="shared" si="2"/>
        <v>114.2</v>
      </c>
      <c r="AA60" s="10">
        <v>112.2</v>
      </c>
      <c r="AB60" s="10">
        <v>112.5</v>
      </c>
      <c r="AC60" s="10">
        <v>112.9</v>
      </c>
      <c r="AD60" s="10">
        <v>119.2</v>
      </c>
      <c r="AE60" s="10">
        <v>110.5</v>
      </c>
      <c r="AF60" s="10">
        <f t="shared" si="3"/>
        <v>111.7</v>
      </c>
      <c r="AG60" s="10">
        <v>113.9</v>
      </c>
      <c r="AH60" s="10">
        <v>119.9</v>
      </c>
      <c r="AI60" s="9">
        <f t="shared" si="4"/>
        <v>0.84104289318755254</v>
      </c>
    </row>
    <row r="61" spans="1:35" x14ac:dyDescent="0.2">
      <c r="A61" s="1" t="s">
        <v>34</v>
      </c>
      <c r="B61" s="1">
        <v>2014</v>
      </c>
      <c r="C61" s="1" t="s">
        <v>41</v>
      </c>
      <c r="D61" s="10">
        <v>122.7</v>
      </c>
      <c r="E61" s="10">
        <v>124.4</v>
      </c>
      <c r="F61" s="10">
        <v>117.3</v>
      </c>
      <c r="G61" s="10">
        <v>122</v>
      </c>
      <c r="H61" s="10">
        <v>108</v>
      </c>
      <c r="I61" s="10">
        <v>131.1</v>
      </c>
      <c r="J61" s="10">
        <v>168.2</v>
      </c>
      <c r="K61" s="10">
        <v>114.5</v>
      </c>
      <c r="L61" s="10">
        <v>104.3</v>
      </c>
      <c r="M61" s="10">
        <v>117.1</v>
      </c>
      <c r="N61" s="10">
        <v>115.2</v>
      </c>
      <c r="O61" s="10">
        <v>123.1</v>
      </c>
      <c r="P61" s="10">
        <v>126.6</v>
      </c>
      <c r="Q61" s="10">
        <f t="shared" si="0"/>
        <v>122.65384615384613</v>
      </c>
      <c r="R61" s="10">
        <v>119.9</v>
      </c>
      <c r="S61" s="10">
        <v>120</v>
      </c>
      <c r="T61" s="10">
        <v>116.8</v>
      </c>
      <c r="U61" s="10">
        <v>119.6</v>
      </c>
      <c r="V61" s="10">
        <f t="shared" si="1"/>
        <v>118.8</v>
      </c>
      <c r="W61" s="10">
        <v>115.5</v>
      </c>
      <c r="X61" s="10">
        <v>114</v>
      </c>
      <c r="Y61" s="10">
        <v>115.6</v>
      </c>
      <c r="Z61" s="10">
        <f t="shared" si="2"/>
        <v>115.03333333333335</v>
      </c>
      <c r="AA61" s="10">
        <v>113.3</v>
      </c>
      <c r="AB61" s="10">
        <v>112.8</v>
      </c>
      <c r="AC61" s="10">
        <v>112.6</v>
      </c>
      <c r="AD61" s="10">
        <v>118</v>
      </c>
      <c r="AE61" s="10">
        <v>109.9</v>
      </c>
      <c r="AF61" s="10">
        <f t="shared" si="3"/>
        <v>111.25</v>
      </c>
      <c r="AG61" s="10">
        <v>113.7</v>
      </c>
      <c r="AH61" s="10">
        <v>120.3</v>
      </c>
      <c r="AI61" s="9">
        <f t="shared" si="4"/>
        <v>0.9228187919463039</v>
      </c>
    </row>
    <row r="62" spans="1:35" x14ac:dyDescent="0.2">
      <c r="A62" s="1" t="s">
        <v>30</v>
      </c>
      <c r="B62" s="1">
        <v>2014</v>
      </c>
      <c r="C62" s="1" t="s">
        <v>42</v>
      </c>
      <c r="D62" s="10">
        <v>122.3</v>
      </c>
      <c r="E62" s="10">
        <v>122.4</v>
      </c>
      <c r="F62" s="10">
        <v>117.8</v>
      </c>
      <c r="G62" s="10">
        <v>122.7</v>
      </c>
      <c r="H62" s="10">
        <v>110.4</v>
      </c>
      <c r="I62" s="10">
        <v>129.80000000000001</v>
      </c>
      <c r="J62" s="10">
        <v>158.80000000000001</v>
      </c>
      <c r="K62" s="10">
        <v>115</v>
      </c>
      <c r="L62" s="10">
        <v>104.7</v>
      </c>
      <c r="M62" s="10">
        <v>114.9</v>
      </c>
      <c r="N62" s="10">
        <v>116.5</v>
      </c>
      <c r="O62" s="10">
        <v>122.6</v>
      </c>
      <c r="P62" s="10">
        <v>125.3</v>
      </c>
      <c r="Q62" s="10">
        <f t="shared" si="0"/>
        <v>121.78461538461539</v>
      </c>
      <c r="R62" s="10">
        <v>119.5</v>
      </c>
      <c r="S62" s="10">
        <v>121.7</v>
      </c>
      <c r="T62" s="10">
        <v>119.2</v>
      </c>
      <c r="U62" s="10">
        <v>121.3</v>
      </c>
      <c r="V62" s="10">
        <f t="shared" si="1"/>
        <v>120.73333333333333</v>
      </c>
      <c r="W62" s="10">
        <v>116.1</v>
      </c>
      <c r="X62" s="10">
        <v>115.8</v>
      </c>
      <c r="Y62" s="10">
        <v>116.7</v>
      </c>
      <c r="Z62" s="10">
        <f t="shared" si="2"/>
        <v>116.19999999999999</v>
      </c>
      <c r="AA62" s="10">
        <v>114.5</v>
      </c>
      <c r="AB62" s="10">
        <v>112.8</v>
      </c>
      <c r="AC62" s="10">
        <v>112.6</v>
      </c>
      <c r="AD62" s="10">
        <v>116.6</v>
      </c>
      <c r="AE62" s="10">
        <v>109.1</v>
      </c>
      <c r="AF62" s="10">
        <f t="shared" si="3"/>
        <v>110.85</v>
      </c>
      <c r="AG62" s="10">
        <v>113.7</v>
      </c>
      <c r="AH62" s="10">
        <v>120.9</v>
      </c>
      <c r="AI62" s="9">
        <f t="shared" si="4"/>
        <v>0.16570008285004378</v>
      </c>
    </row>
    <row r="63" spans="1:35" x14ac:dyDescent="0.2">
      <c r="A63" s="1" t="s">
        <v>33</v>
      </c>
      <c r="B63" s="1">
        <v>2014</v>
      </c>
      <c r="C63" s="1" t="s">
        <v>42</v>
      </c>
      <c r="D63" s="10">
        <v>124.2</v>
      </c>
      <c r="E63" s="10">
        <v>125.4</v>
      </c>
      <c r="F63" s="10">
        <v>116.4</v>
      </c>
      <c r="G63" s="10">
        <v>122.7</v>
      </c>
      <c r="H63" s="10">
        <v>103.5</v>
      </c>
      <c r="I63" s="10">
        <v>124.5</v>
      </c>
      <c r="J63" s="10">
        <v>168.6</v>
      </c>
      <c r="K63" s="10">
        <v>116.9</v>
      </c>
      <c r="L63" s="10">
        <v>101.9</v>
      </c>
      <c r="M63" s="10">
        <v>122.9</v>
      </c>
      <c r="N63" s="10">
        <v>114.8</v>
      </c>
      <c r="O63" s="10">
        <v>125.2</v>
      </c>
      <c r="P63" s="10">
        <v>126.7</v>
      </c>
      <c r="Q63" s="10">
        <f t="shared" si="0"/>
        <v>122.59230769230771</v>
      </c>
      <c r="R63" s="10">
        <v>124.3</v>
      </c>
      <c r="S63" s="10">
        <v>119.2</v>
      </c>
      <c r="T63" s="10">
        <v>114.5</v>
      </c>
      <c r="U63" s="10">
        <v>118.4</v>
      </c>
      <c r="V63" s="10">
        <f t="shared" si="1"/>
        <v>117.36666666666667</v>
      </c>
      <c r="W63" s="10">
        <v>116.1</v>
      </c>
      <c r="X63" s="10">
        <v>111.8</v>
      </c>
      <c r="Y63" s="10">
        <v>115.5</v>
      </c>
      <c r="Z63" s="10">
        <f t="shared" si="2"/>
        <v>114.46666666666665</v>
      </c>
      <c r="AA63" s="10">
        <v>112.3</v>
      </c>
      <c r="AB63" s="10">
        <v>111.2</v>
      </c>
      <c r="AC63" s="10">
        <v>113.4</v>
      </c>
      <c r="AD63" s="10">
        <v>120</v>
      </c>
      <c r="AE63" s="10">
        <v>110</v>
      </c>
      <c r="AF63" s="10">
        <f t="shared" si="3"/>
        <v>111.7</v>
      </c>
      <c r="AG63" s="10">
        <v>113.6</v>
      </c>
      <c r="AH63" s="10">
        <v>119.2</v>
      </c>
      <c r="AI63" s="9">
        <f t="shared" si="4"/>
        <v>-0.5838198498748981</v>
      </c>
    </row>
    <row r="64" spans="1:35" x14ac:dyDescent="0.2">
      <c r="A64" s="1" t="s">
        <v>34</v>
      </c>
      <c r="B64" s="1">
        <v>2014</v>
      </c>
      <c r="C64" s="1" t="s">
        <v>42</v>
      </c>
      <c r="D64" s="10">
        <v>122.9</v>
      </c>
      <c r="E64" s="10">
        <v>123.5</v>
      </c>
      <c r="F64" s="10">
        <v>117.3</v>
      </c>
      <c r="G64" s="10">
        <v>122.7</v>
      </c>
      <c r="H64" s="10">
        <v>107.9</v>
      </c>
      <c r="I64" s="10">
        <v>127.3</v>
      </c>
      <c r="J64" s="10">
        <v>162.1</v>
      </c>
      <c r="K64" s="10">
        <v>115.6</v>
      </c>
      <c r="L64" s="10">
        <v>103.8</v>
      </c>
      <c r="M64" s="10">
        <v>117.6</v>
      </c>
      <c r="N64" s="10">
        <v>115.8</v>
      </c>
      <c r="O64" s="10">
        <v>123.8</v>
      </c>
      <c r="P64" s="10">
        <v>125.8</v>
      </c>
      <c r="Q64" s="10">
        <f t="shared" si="0"/>
        <v>122.00769230769228</v>
      </c>
      <c r="R64" s="10">
        <v>120.8</v>
      </c>
      <c r="S64" s="10">
        <v>120.7</v>
      </c>
      <c r="T64" s="10">
        <v>117.2</v>
      </c>
      <c r="U64" s="10">
        <v>120.1</v>
      </c>
      <c r="V64" s="10">
        <f t="shared" si="1"/>
        <v>119.33333333333333</v>
      </c>
      <c r="W64" s="10">
        <v>116.1</v>
      </c>
      <c r="X64" s="10">
        <v>114.3</v>
      </c>
      <c r="Y64" s="10">
        <v>116.1</v>
      </c>
      <c r="Z64" s="10">
        <f t="shared" si="2"/>
        <v>115.5</v>
      </c>
      <c r="AA64" s="10">
        <v>113.7</v>
      </c>
      <c r="AB64" s="10">
        <v>112</v>
      </c>
      <c r="AC64" s="10">
        <v>113.1</v>
      </c>
      <c r="AD64" s="10">
        <v>118.6</v>
      </c>
      <c r="AE64" s="10">
        <v>109.5</v>
      </c>
      <c r="AF64" s="10">
        <f t="shared" si="3"/>
        <v>111.3</v>
      </c>
      <c r="AG64" s="10">
        <v>113.7</v>
      </c>
      <c r="AH64" s="10">
        <v>120.1</v>
      </c>
      <c r="AI64" s="9">
        <f t="shared" si="4"/>
        <v>-0.16625103906899655</v>
      </c>
    </row>
    <row r="65" spans="1:35" x14ac:dyDescent="0.2">
      <c r="A65" s="1" t="s">
        <v>30</v>
      </c>
      <c r="B65" s="1">
        <v>2014</v>
      </c>
      <c r="C65" s="1" t="s">
        <v>43</v>
      </c>
      <c r="D65" s="10">
        <v>122.6</v>
      </c>
      <c r="E65" s="10">
        <v>122.5</v>
      </c>
      <c r="F65" s="10">
        <v>118.3</v>
      </c>
      <c r="G65" s="10">
        <v>123.2</v>
      </c>
      <c r="H65" s="10">
        <v>110.5</v>
      </c>
      <c r="I65" s="10">
        <v>128.9</v>
      </c>
      <c r="J65" s="10">
        <v>155.30000000000001</v>
      </c>
      <c r="K65" s="10">
        <v>115.5</v>
      </c>
      <c r="L65" s="10">
        <v>104</v>
      </c>
      <c r="M65" s="10">
        <v>115.3</v>
      </c>
      <c r="N65" s="10">
        <v>116.8</v>
      </c>
      <c r="O65" s="10">
        <v>123.2</v>
      </c>
      <c r="P65" s="10">
        <v>125.1</v>
      </c>
      <c r="Q65" s="10">
        <f t="shared" si="0"/>
        <v>121.63076923076922</v>
      </c>
      <c r="R65" s="10">
        <v>120</v>
      </c>
      <c r="S65" s="10">
        <v>122.7</v>
      </c>
      <c r="T65" s="10">
        <v>120.3</v>
      </c>
      <c r="U65" s="10">
        <v>122.3</v>
      </c>
      <c r="V65" s="10">
        <f t="shared" si="1"/>
        <v>121.76666666666667</v>
      </c>
      <c r="W65" s="10">
        <v>116.7</v>
      </c>
      <c r="X65" s="10">
        <v>116.4</v>
      </c>
      <c r="Y65" s="10">
        <v>117.5</v>
      </c>
      <c r="Z65" s="10">
        <f t="shared" si="2"/>
        <v>116.86666666666667</v>
      </c>
      <c r="AA65" s="10">
        <v>115.3</v>
      </c>
      <c r="AB65" s="10">
        <v>112.6</v>
      </c>
      <c r="AC65" s="10">
        <v>113</v>
      </c>
      <c r="AD65" s="10">
        <v>116.9</v>
      </c>
      <c r="AE65" s="10">
        <v>109.3</v>
      </c>
      <c r="AF65" s="10">
        <f t="shared" si="3"/>
        <v>111.15</v>
      </c>
      <c r="AG65" s="10">
        <v>114</v>
      </c>
      <c r="AH65" s="10">
        <v>121</v>
      </c>
      <c r="AI65" s="9">
        <f t="shared" si="4"/>
        <v>8.2712985938787689E-2</v>
      </c>
    </row>
    <row r="66" spans="1:35" x14ac:dyDescent="0.2">
      <c r="A66" s="1" t="s">
        <v>33</v>
      </c>
      <c r="B66" s="1">
        <v>2014</v>
      </c>
      <c r="C66" s="1" t="s">
        <v>43</v>
      </c>
      <c r="D66" s="10">
        <v>124.6</v>
      </c>
      <c r="E66" s="10">
        <v>126.1</v>
      </c>
      <c r="F66" s="10">
        <v>117.8</v>
      </c>
      <c r="G66" s="10">
        <v>123.1</v>
      </c>
      <c r="H66" s="10">
        <v>103.5</v>
      </c>
      <c r="I66" s="10">
        <v>123.5</v>
      </c>
      <c r="J66" s="10">
        <v>159.6</v>
      </c>
      <c r="K66" s="10">
        <v>117.4</v>
      </c>
      <c r="L66" s="10">
        <v>101.2</v>
      </c>
      <c r="M66" s="10">
        <v>123.8</v>
      </c>
      <c r="N66" s="10">
        <v>115.2</v>
      </c>
      <c r="O66" s="10">
        <v>125.9</v>
      </c>
      <c r="P66" s="10">
        <v>125.8</v>
      </c>
      <c r="Q66" s="10">
        <f t="shared" si="0"/>
        <v>122.11538461538461</v>
      </c>
      <c r="R66" s="10">
        <v>124.3</v>
      </c>
      <c r="S66" s="10">
        <v>119.6</v>
      </c>
      <c r="T66" s="10">
        <v>114.9</v>
      </c>
      <c r="U66" s="10">
        <v>118.9</v>
      </c>
      <c r="V66" s="10">
        <f t="shared" si="1"/>
        <v>117.8</v>
      </c>
      <c r="W66" s="10">
        <v>116.7</v>
      </c>
      <c r="X66" s="10">
        <v>112</v>
      </c>
      <c r="Y66" s="10">
        <v>115.8</v>
      </c>
      <c r="Z66" s="10">
        <f t="shared" si="2"/>
        <v>114.83333333333333</v>
      </c>
      <c r="AA66" s="10">
        <v>112.6</v>
      </c>
      <c r="AB66" s="10">
        <v>111</v>
      </c>
      <c r="AC66" s="10">
        <v>113.6</v>
      </c>
      <c r="AD66" s="10">
        <v>120.2</v>
      </c>
      <c r="AE66" s="10">
        <v>110.1</v>
      </c>
      <c r="AF66" s="10">
        <f t="shared" si="3"/>
        <v>111.85</v>
      </c>
      <c r="AG66" s="10">
        <v>113.7</v>
      </c>
      <c r="AH66" s="10">
        <v>119.1</v>
      </c>
      <c r="AI66" s="9">
        <f t="shared" si="4"/>
        <v>-8.389261744967158E-2</v>
      </c>
    </row>
    <row r="67" spans="1:35" x14ac:dyDescent="0.2">
      <c r="A67" s="1" t="s">
        <v>34</v>
      </c>
      <c r="B67" s="1">
        <v>2014</v>
      </c>
      <c r="C67" s="1" t="s">
        <v>43</v>
      </c>
      <c r="D67" s="10">
        <v>123.2</v>
      </c>
      <c r="E67" s="10">
        <v>123.8</v>
      </c>
      <c r="F67" s="10">
        <v>118.1</v>
      </c>
      <c r="G67" s="10">
        <v>123.2</v>
      </c>
      <c r="H67" s="10">
        <v>107.9</v>
      </c>
      <c r="I67" s="10">
        <v>126.4</v>
      </c>
      <c r="J67" s="10">
        <v>156.80000000000001</v>
      </c>
      <c r="K67" s="10">
        <v>116.1</v>
      </c>
      <c r="L67" s="10">
        <v>103.1</v>
      </c>
      <c r="M67" s="10">
        <v>118.1</v>
      </c>
      <c r="N67" s="10">
        <v>116.1</v>
      </c>
      <c r="O67" s="10">
        <v>124.5</v>
      </c>
      <c r="P67" s="10">
        <v>125.4</v>
      </c>
      <c r="Q67" s="10">
        <f t="shared" si="0"/>
        <v>121.74615384615385</v>
      </c>
      <c r="R67" s="10">
        <v>121.1</v>
      </c>
      <c r="S67" s="10">
        <v>121.5</v>
      </c>
      <c r="T67" s="10">
        <v>118.1</v>
      </c>
      <c r="U67" s="10">
        <v>121</v>
      </c>
      <c r="V67" s="10">
        <f t="shared" si="1"/>
        <v>120.2</v>
      </c>
      <c r="W67" s="10">
        <v>116.7</v>
      </c>
      <c r="X67" s="10">
        <v>114.7</v>
      </c>
      <c r="Y67" s="10">
        <v>116.7</v>
      </c>
      <c r="Z67" s="10">
        <f t="shared" si="2"/>
        <v>116.03333333333335</v>
      </c>
      <c r="AA67" s="10">
        <v>114.3</v>
      </c>
      <c r="AB67" s="10">
        <v>111.8</v>
      </c>
      <c r="AC67" s="10">
        <v>113.3</v>
      </c>
      <c r="AD67" s="10">
        <v>118.8</v>
      </c>
      <c r="AE67" s="10">
        <v>109.6</v>
      </c>
      <c r="AF67" s="10">
        <f t="shared" si="3"/>
        <v>111.44999999999999</v>
      </c>
      <c r="AG67" s="10">
        <v>113.9</v>
      </c>
      <c r="AH67" s="10">
        <v>120.1</v>
      </c>
      <c r="AI67" s="9">
        <f t="shared" si="4"/>
        <v>0</v>
      </c>
    </row>
    <row r="68" spans="1:35" x14ac:dyDescent="0.2">
      <c r="A68" s="1" t="s">
        <v>30</v>
      </c>
      <c r="B68" s="1">
        <v>2014</v>
      </c>
      <c r="C68" s="1" t="s">
        <v>44</v>
      </c>
      <c r="D68" s="10">
        <v>122.7</v>
      </c>
      <c r="E68" s="10">
        <v>122.6</v>
      </c>
      <c r="F68" s="10">
        <v>119.9</v>
      </c>
      <c r="G68" s="10">
        <v>124</v>
      </c>
      <c r="H68" s="10">
        <v>110.5</v>
      </c>
      <c r="I68" s="10">
        <v>128.80000000000001</v>
      </c>
      <c r="J68" s="10">
        <v>152</v>
      </c>
      <c r="K68" s="10">
        <v>116.2</v>
      </c>
      <c r="L68" s="10">
        <v>103.3</v>
      </c>
      <c r="M68" s="10">
        <v>115.8</v>
      </c>
      <c r="N68" s="10">
        <v>116.8</v>
      </c>
      <c r="O68" s="10">
        <v>124.5</v>
      </c>
      <c r="P68" s="10">
        <v>124.9</v>
      </c>
      <c r="Q68" s="10">
        <f t="shared" ref="Q68:Q131" si="5">AVERAGE(D68:P68)</f>
        <v>121.69230769230769</v>
      </c>
      <c r="R68" s="10">
        <v>120.8</v>
      </c>
      <c r="S68" s="10">
        <v>123.3</v>
      </c>
      <c r="T68" s="10">
        <v>120.5</v>
      </c>
      <c r="U68" s="10">
        <v>122.9</v>
      </c>
      <c r="V68" s="10">
        <f t="shared" ref="V68:V131" si="6">AVERAGE(S68:U68)</f>
        <v>122.23333333333335</v>
      </c>
      <c r="W68" s="10">
        <v>117.1</v>
      </c>
      <c r="X68" s="10">
        <v>117.3</v>
      </c>
      <c r="Y68" s="10">
        <v>118.1</v>
      </c>
      <c r="Z68" s="10">
        <f t="shared" ref="Z68:Z131" si="7">AVERAGE(W68:Y68)</f>
        <v>117.5</v>
      </c>
      <c r="AA68" s="10">
        <v>115.9</v>
      </c>
      <c r="AB68" s="10">
        <v>112</v>
      </c>
      <c r="AC68" s="10">
        <v>113.3</v>
      </c>
      <c r="AD68" s="10">
        <v>117.2</v>
      </c>
      <c r="AE68" s="10">
        <v>108.8</v>
      </c>
      <c r="AF68" s="10">
        <f t="shared" ref="AF68:AF131" si="8">AVERAGE(AC68,AE68)</f>
        <v>111.05</v>
      </c>
      <c r="AG68" s="10">
        <v>114.1</v>
      </c>
      <c r="AH68" s="10">
        <v>121.1</v>
      </c>
      <c r="AI68" s="9">
        <f t="shared" si="4"/>
        <v>8.2644628099168851E-2</v>
      </c>
    </row>
    <row r="69" spans="1:35" x14ac:dyDescent="0.2">
      <c r="A69" s="1" t="s">
        <v>33</v>
      </c>
      <c r="B69" s="1">
        <v>2014</v>
      </c>
      <c r="C69" s="1" t="s">
        <v>44</v>
      </c>
      <c r="D69" s="10">
        <v>124.5</v>
      </c>
      <c r="E69" s="10">
        <v>125.6</v>
      </c>
      <c r="F69" s="10">
        <v>122.7</v>
      </c>
      <c r="G69" s="10">
        <v>124.6</v>
      </c>
      <c r="H69" s="10">
        <v>103.2</v>
      </c>
      <c r="I69" s="10">
        <v>122.2</v>
      </c>
      <c r="J69" s="10">
        <v>153.19999999999999</v>
      </c>
      <c r="K69" s="10">
        <v>119.3</v>
      </c>
      <c r="L69" s="10">
        <v>99.8</v>
      </c>
      <c r="M69" s="10">
        <v>124.6</v>
      </c>
      <c r="N69" s="10">
        <v>115.8</v>
      </c>
      <c r="O69" s="10">
        <v>126.9</v>
      </c>
      <c r="P69" s="10">
        <v>125.4</v>
      </c>
      <c r="Q69" s="10">
        <f t="shared" si="5"/>
        <v>122.13846153846154</v>
      </c>
      <c r="R69" s="10">
        <v>125.8</v>
      </c>
      <c r="S69" s="10">
        <v>120.3</v>
      </c>
      <c r="T69" s="10">
        <v>115.4</v>
      </c>
      <c r="U69" s="10">
        <v>119.5</v>
      </c>
      <c r="V69" s="10">
        <f t="shared" si="6"/>
        <v>118.39999999999999</v>
      </c>
      <c r="W69" s="10">
        <v>117.1</v>
      </c>
      <c r="X69" s="10">
        <v>112.6</v>
      </c>
      <c r="Y69" s="10">
        <v>116.4</v>
      </c>
      <c r="Z69" s="10">
        <f t="shared" si="7"/>
        <v>115.36666666666667</v>
      </c>
      <c r="AA69" s="10">
        <v>113</v>
      </c>
      <c r="AB69" s="10">
        <v>109.7</v>
      </c>
      <c r="AC69" s="10">
        <v>114</v>
      </c>
      <c r="AD69" s="10">
        <v>120.3</v>
      </c>
      <c r="AE69" s="10">
        <v>109.6</v>
      </c>
      <c r="AF69" s="10">
        <f t="shared" si="8"/>
        <v>111.8</v>
      </c>
      <c r="AG69" s="10">
        <v>113.4</v>
      </c>
      <c r="AH69" s="10">
        <v>119</v>
      </c>
      <c r="AI69" s="9">
        <f t="shared" si="4"/>
        <v>-8.3963056255242918E-2</v>
      </c>
    </row>
    <row r="70" spans="1:35" x14ac:dyDescent="0.2">
      <c r="A70" s="1" t="s">
        <v>34</v>
      </c>
      <c r="B70" s="1">
        <v>2014</v>
      </c>
      <c r="C70" s="1" t="s">
        <v>44</v>
      </c>
      <c r="D70" s="10">
        <v>123.3</v>
      </c>
      <c r="E70" s="10">
        <v>123.7</v>
      </c>
      <c r="F70" s="10">
        <v>121</v>
      </c>
      <c r="G70" s="10">
        <v>124.2</v>
      </c>
      <c r="H70" s="10">
        <v>107.8</v>
      </c>
      <c r="I70" s="10">
        <v>125.7</v>
      </c>
      <c r="J70" s="10">
        <v>152.4</v>
      </c>
      <c r="K70" s="10">
        <v>117.2</v>
      </c>
      <c r="L70" s="10">
        <v>102.1</v>
      </c>
      <c r="M70" s="10">
        <v>118.7</v>
      </c>
      <c r="N70" s="10">
        <v>116.4</v>
      </c>
      <c r="O70" s="10">
        <v>125.6</v>
      </c>
      <c r="P70" s="10">
        <v>125.1</v>
      </c>
      <c r="Q70" s="10">
        <f t="shared" si="5"/>
        <v>121.78461538461539</v>
      </c>
      <c r="R70" s="10">
        <v>122.1</v>
      </c>
      <c r="S70" s="10">
        <v>122.1</v>
      </c>
      <c r="T70" s="10">
        <v>118.4</v>
      </c>
      <c r="U70" s="10">
        <v>121.6</v>
      </c>
      <c r="V70" s="10">
        <f t="shared" si="6"/>
        <v>120.7</v>
      </c>
      <c r="W70" s="10">
        <v>117.1</v>
      </c>
      <c r="X70" s="10">
        <v>115.5</v>
      </c>
      <c r="Y70" s="10">
        <v>117.3</v>
      </c>
      <c r="Z70" s="10">
        <f t="shared" si="7"/>
        <v>116.63333333333333</v>
      </c>
      <c r="AA70" s="10">
        <v>114.8</v>
      </c>
      <c r="AB70" s="10">
        <v>110.8</v>
      </c>
      <c r="AC70" s="10">
        <v>113.7</v>
      </c>
      <c r="AD70" s="10">
        <v>119</v>
      </c>
      <c r="AE70" s="10">
        <v>109.1</v>
      </c>
      <c r="AF70" s="10">
        <f t="shared" si="8"/>
        <v>111.4</v>
      </c>
      <c r="AG70" s="10">
        <v>113.8</v>
      </c>
      <c r="AH70" s="10">
        <v>120.1</v>
      </c>
      <c r="AI70" s="9">
        <f t="shared" ref="AI70:AI133" si="9">(AH70-AH67)/AH67*100</f>
        <v>0</v>
      </c>
    </row>
    <row r="71" spans="1:35" x14ac:dyDescent="0.2">
      <c r="A71" s="1" t="s">
        <v>30</v>
      </c>
      <c r="B71" s="1">
        <v>2014</v>
      </c>
      <c r="C71" s="1" t="s">
        <v>45</v>
      </c>
      <c r="D71" s="10">
        <v>122.4</v>
      </c>
      <c r="E71" s="10">
        <v>122.4</v>
      </c>
      <c r="F71" s="10">
        <v>121.8</v>
      </c>
      <c r="G71" s="10">
        <v>124.2</v>
      </c>
      <c r="H71" s="10">
        <v>110.2</v>
      </c>
      <c r="I71" s="10">
        <v>128.6</v>
      </c>
      <c r="J71" s="10">
        <v>140.30000000000001</v>
      </c>
      <c r="K71" s="10">
        <v>116.3</v>
      </c>
      <c r="L71" s="10">
        <v>102</v>
      </c>
      <c r="M71" s="10">
        <v>116</v>
      </c>
      <c r="N71" s="10">
        <v>117.3</v>
      </c>
      <c r="O71" s="10">
        <v>124.8</v>
      </c>
      <c r="P71" s="10">
        <v>123.3</v>
      </c>
      <c r="Q71" s="10">
        <f t="shared" si="5"/>
        <v>120.73846153846154</v>
      </c>
      <c r="R71" s="10">
        <v>121.7</v>
      </c>
      <c r="S71" s="10">
        <v>123.8</v>
      </c>
      <c r="T71" s="10">
        <v>120.6</v>
      </c>
      <c r="U71" s="10">
        <v>123.3</v>
      </c>
      <c r="V71" s="10">
        <f t="shared" si="6"/>
        <v>122.56666666666666</v>
      </c>
      <c r="W71" s="10">
        <v>116.5</v>
      </c>
      <c r="X71" s="10">
        <v>117.4</v>
      </c>
      <c r="Y71" s="10">
        <v>118.2</v>
      </c>
      <c r="Z71" s="10">
        <f t="shared" si="7"/>
        <v>117.36666666666667</v>
      </c>
      <c r="AA71" s="10">
        <v>116.2</v>
      </c>
      <c r="AB71" s="10">
        <v>111.5</v>
      </c>
      <c r="AC71" s="10">
        <v>113.3</v>
      </c>
      <c r="AD71" s="10">
        <v>117.7</v>
      </c>
      <c r="AE71" s="10">
        <v>109.4</v>
      </c>
      <c r="AF71" s="10">
        <f t="shared" si="8"/>
        <v>111.35</v>
      </c>
      <c r="AG71" s="10">
        <v>114.2</v>
      </c>
      <c r="AH71" s="10">
        <v>120.3</v>
      </c>
      <c r="AI71" s="9">
        <f t="shared" si="9"/>
        <v>-0.66061106523534041</v>
      </c>
    </row>
    <row r="72" spans="1:35" x14ac:dyDescent="0.2">
      <c r="A72" s="1" t="s">
        <v>33</v>
      </c>
      <c r="B72" s="1">
        <v>2014</v>
      </c>
      <c r="C72" s="1" t="s">
        <v>45</v>
      </c>
      <c r="D72" s="10">
        <v>124</v>
      </c>
      <c r="E72" s="10">
        <v>124.7</v>
      </c>
      <c r="F72" s="10">
        <v>126.3</v>
      </c>
      <c r="G72" s="10">
        <v>124.9</v>
      </c>
      <c r="H72" s="10">
        <v>103</v>
      </c>
      <c r="I72" s="10">
        <v>122.3</v>
      </c>
      <c r="J72" s="10">
        <v>141</v>
      </c>
      <c r="K72" s="10">
        <v>120.1</v>
      </c>
      <c r="L72" s="10">
        <v>97.8</v>
      </c>
      <c r="M72" s="10">
        <v>125.4</v>
      </c>
      <c r="N72" s="10">
        <v>116.1</v>
      </c>
      <c r="O72" s="10">
        <v>127.6</v>
      </c>
      <c r="P72" s="10">
        <v>124</v>
      </c>
      <c r="Q72" s="10">
        <f t="shared" si="5"/>
        <v>121.32307692307691</v>
      </c>
      <c r="R72" s="10">
        <v>126.4</v>
      </c>
      <c r="S72" s="10">
        <v>120.7</v>
      </c>
      <c r="T72" s="10">
        <v>115.8</v>
      </c>
      <c r="U72" s="10">
        <v>120</v>
      </c>
      <c r="V72" s="10">
        <f t="shared" si="6"/>
        <v>118.83333333333333</v>
      </c>
      <c r="W72" s="10">
        <v>116.5</v>
      </c>
      <c r="X72" s="10">
        <v>113</v>
      </c>
      <c r="Y72" s="10">
        <v>116.8</v>
      </c>
      <c r="Z72" s="10">
        <f t="shared" si="7"/>
        <v>115.43333333333334</v>
      </c>
      <c r="AA72" s="10">
        <v>113.2</v>
      </c>
      <c r="AB72" s="10">
        <v>108.8</v>
      </c>
      <c r="AC72" s="10">
        <v>114.3</v>
      </c>
      <c r="AD72" s="10">
        <v>120.7</v>
      </c>
      <c r="AE72" s="10">
        <v>110.4</v>
      </c>
      <c r="AF72" s="10">
        <f t="shared" si="8"/>
        <v>112.35</v>
      </c>
      <c r="AG72" s="10">
        <v>113.4</v>
      </c>
      <c r="AH72" s="10">
        <v>118.4</v>
      </c>
      <c r="AI72" s="9">
        <f t="shared" si="9"/>
        <v>-0.50420168067226412</v>
      </c>
    </row>
    <row r="73" spans="1:35" x14ac:dyDescent="0.2">
      <c r="A73" s="1" t="s">
        <v>34</v>
      </c>
      <c r="B73" s="1">
        <v>2014</v>
      </c>
      <c r="C73" s="1" t="s">
        <v>45</v>
      </c>
      <c r="D73" s="10">
        <v>122.9</v>
      </c>
      <c r="E73" s="10">
        <v>123.2</v>
      </c>
      <c r="F73" s="10">
        <v>123.5</v>
      </c>
      <c r="G73" s="10">
        <v>124.5</v>
      </c>
      <c r="H73" s="10">
        <v>107.6</v>
      </c>
      <c r="I73" s="10">
        <v>125.7</v>
      </c>
      <c r="J73" s="10">
        <v>140.5</v>
      </c>
      <c r="K73" s="10">
        <v>117.6</v>
      </c>
      <c r="L73" s="10">
        <v>100.6</v>
      </c>
      <c r="M73" s="10">
        <v>119.1</v>
      </c>
      <c r="N73" s="10">
        <v>116.8</v>
      </c>
      <c r="O73" s="10">
        <v>126.1</v>
      </c>
      <c r="P73" s="10">
        <v>123.6</v>
      </c>
      <c r="Q73" s="10">
        <f t="shared" si="5"/>
        <v>120.89999999999999</v>
      </c>
      <c r="R73" s="10">
        <v>123</v>
      </c>
      <c r="S73" s="10">
        <v>122.6</v>
      </c>
      <c r="T73" s="10">
        <v>118.6</v>
      </c>
      <c r="U73" s="10">
        <v>122</v>
      </c>
      <c r="V73" s="10">
        <f t="shared" si="6"/>
        <v>121.06666666666666</v>
      </c>
      <c r="W73" s="10">
        <v>116.5</v>
      </c>
      <c r="X73" s="10">
        <v>115.7</v>
      </c>
      <c r="Y73" s="10">
        <v>117.5</v>
      </c>
      <c r="Z73" s="10">
        <f t="shared" si="7"/>
        <v>116.56666666666666</v>
      </c>
      <c r="AA73" s="10">
        <v>115.1</v>
      </c>
      <c r="AB73" s="10">
        <v>110.1</v>
      </c>
      <c r="AC73" s="10">
        <v>113.9</v>
      </c>
      <c r="AD73" s="10">
        <v>119.5</v>
      </c>
      <c r="AE73" s="10">
        <v>109.8</v>
      </c>
      <c r="AF73" s="10">
        <f t="shared" si="8"/>
        <v>111.85</v>
      </c>
      <c r="AG73" s="10">
        <v>113.8</v>
      </c>
      <c r="AH73" s="10">
        <v>119.4</v>
      </c>
      <c r="AI73" s="9">
        <f t="shared" si="9"/>
        <v>-0.58284762697750925</v>
      </c>
    </row>
    <row r="74" spans="1:35" x14ac:dyDescent="0.2">
      <c r="A74" s="1" t="s">
        <v>30</v>
      </c>
      <c r="B74" s="1">
        <v>2015</v>
      </c>
      <c r="C74" s="1" t="s">
        <v>31</v>
      </c>
      <c r="D74" s="10">
        <v>123.1</v>
      </c>
      <c r="E74" s="10">
        <v>123.1</v>
      </c>
      <c r="F74" s="10">
        <v>122.1</v>
      </c>
      <c r="G74" s="10">
        <v>124.9</v>
      </c>
      <c r="H74" s="10">
        <v>111</v>
      </c>
      <c r="I74" s="10">
        <v>130.4</v>
      </c>
      <c r="J74" s="10">
        <v>132.30000000000001</v>
      </c>
      <c r="K74" s="10">
        <v>117.2</v>
      </c>
      <c r="L74" s="10">
        <v>100.5</v>
      </c>
      <c r="M74" s="10">
        <v>117.2</v>
      </c>
      <c r="N74" s="10">
        <v>117.9</v>
      </c>
      <c r="O74" s="10">
        <v>125.6</v>
      </c>
      <c r="P74" s="10">
        <v>122.8</v>
      </c>
      <c r="Q74" s="10">
        <f t="shared" si="5"/>
        <v>120.62307692307692</v>
      </c>
      <c r="R74" s="10">
        <v>122.7</v>
      </c>
      <c r="S74" s="10">
        <v>124.4</v>
      </c>
      <c r="T74" s="10">
        <v>121.6</v>
      </c>
      <c r="U74" s="10">
        <v>124</v>
      </c>
      <c r="V74" s="10">
        <f t="shared" si="6"/>
        <v>123.33333333333333</v>
      </c>
      <c r="W74" s="10">
        <v>117.3</v>
      </c>
      <c r="X74" s="10">
        <v>118.4</v>
      </c>
      <c r="Y74" s="10">
        <v>118.9</v>
      </c>
      <c r="Z74" s="10">
        <f t="shared" si="7"/>
        <v>118.2</v>
      </c>
      <c r="AA74" s="10">
        <v>116.6</v>
      </c>
      <c r="AB74" s="10">
        <v>111</v>
      </c>
      <c r="AC74" s="10">
        <v>114</v>
      </c>
      <c r="AD74" s="10">
        <v>118.2</v>
      </c>
      <c r="AE74" s="10">
        <v>110.2</v>
      </c>
      <c r="AF74" s="10">
        <f t="shared" si="8"/>
        <v>112.1</v>
      </c>
      <c r="AG74" s="10">
        <v>114.5</v>
      </c>
      <c r="AH74" s="10">
        <v>120.3</v>
      </c>
      <c r="AI74" s="9">
        <f t="shared" si="9"/>
        <v>0</v>
      </c>
    </row>
    <row r="75" spans="1:35" x14ac:dyDescent="0.2">
      <c r="A75" s="1" t="s">
        <v>33</v>
      </c>
      <c r="B75" s="1">
        <v>2015</v>
      </c>
      <c r="C75" s="1" t="s">
        <v>31</v>
      </c>
      <c r="D75" s="10">
        <v>124</v>
      </c>
      <c r="E75" s="10">
        <v>125.5</v>
      </c>
      <c r="F75" s="10">
        <v>126.6</v>
      </c>
      <c r="G75" s="10">
        <v>125.2</v>
      </c>
      <c r="H75" s="10">
        <v>104.3</v>
      </c>
      <c r="I75" s="10">
        <v>121.3</v>
      </c>
      <c r="J75" s="10">
        <v>134.4</v>
      </c>
      <c r="K75" s="10">
        <v>122.9</v>
      </c>
      <c r="L75" s="10">
        <v>96.1</v>
      </c>
      <c r="M75" s="10">
        <v>126.6</v>
      </c>
      <c r="N75" s="10">
        <v>116.5</v>
      </c>
      <c r="O75" s="10">
        <v>128</v>
      </c>
      <c r="P75" s="10">
        <v>123.5</v>
      </c>
      <c r="Q75" s="10">
        <f t="shared" si="5"/>
        <v>121.14615384615384</v>
      </c>
      <c r="R75" s="10">
        <v>127.4</v>
      </c>
      <c r="S75" s="10">
        <v>121</v>
      </c>
      <c r="T75" s="10">
        <v>116.1</v>
      </c>
      <c r="U75" s="10">
        <v>120.2</v>
      </c>
      <c r="V75" s="10">
        <f t="shared" si="6"/>
        <v>119.10000000000001</v>
      </c>
      <c r="W75" s="10">
        <v>117.3</v>
      </c>
      <c r="X75" s="10">
        <v>113.4</v>
      </c>
      <c r="Y75" s="10">
        <v>117.2</v>
      </c>
      <c r="Z75" s="10">
        <f t="shared" si="7"/>
        <v>115.96666666666665</v>
      </c>
      <c r="AA75" s="10">
        <v>113.7</v>
      </c>
      <c r="AB75" s="10">
        <v>107.9</v>
      </c>
      <c r="AC75" s="10">
        <v>114.6</v>
      </c>
      <c r="AD75" s="10">
        <v>120.8</v>
      </c>
      <c r="AE75" s="10">
        <v>111.4</v>
      </c>
      <c r="AF75" s="10">
        <f t="shared" si="8"/>
        <v>113</v>
      </c>
      <c r="AG75" s="10">
        <v>113.4</v>
      </c>
      <c r="AH75" s="10">
        <v>118.5</v>
      </c>
      <c r="AI75" s="9">
        <f t="shared" si="9"/>
        <v>8.4459459459454655E-2</v>
      </c>
    </row>
    <row r="76" spans="1:35" x14ac:dyDescent="0.2">
      <c r="A76" s="1" t="s">
        <v>34</v>
      </c>
      <c r="B76" s="1">
        <v>2015</v>
      </c>
      <c r="C76" s="1" t="s">
        <v>31</v>
      </c>
      <c r="D76" s="10">
        <v>123.4</v>
      </c>
      <c r="E76" s="10">
        <v>123.9</v>
      </c>
      <c r="F76" s="10">
        <v>123.8</v>
      </c>
      <c r="G76" s="10">
        <v>125</v>
      </c>
      <c r="H76" s="10">
        <v>108.5</v>
      </c>
      <c r="I76" s="10">
        <v>126.2</v>
      </c>
      <c r="J76" s="10">
        <v>133</v>
      </c>
      <c r="K76" s="10">
        <v>119.1</v>
      </c>
      <c r="L76" s="10">
        <v>99</v>
      </c>
      <c r="M76" s="10">
        <v>120.3</v>
      </c>
      <c r="N76" s="10">
        <v>117.3</v>
      </c>
      <c r="O76" s="10">
        <v>126.7</v>
      </c>
      <c r="P76" s="10">
        <v>123.1</v>
      </c>
      <c r="Q76" s="10">
        <f t="shared" si="5"/>
        <v>120.71538461538461</v>
      </c>
      <c r="R76" s="10">
        <v>124</v>
      </c>
      <c r="S76" s="10">
        <v>123.1</v>
      </c>
      <c r="T76" s="10">
        <v>119.3</v>
      </c>
      <c r="U76" s="10">
        <v>122.5</v>
      </c>
      <c r="V76" s="10">
        <f t="shared" si="6"/>
        <v>121.63333333333333</v>
      </c>
      <c r="W76" s="10">
        <v>117.3</v>
      </c>
      <c r="X76" s="10">
        <v>116.5</v>
      </c>
      <c r="Y76" s="10">
        <v>118.1</v>
      </c>
      <c r="Z76" s="10">
        <f t="shared" si="7"/>
        <v>117.3</v>
      </c>
      <c r="AA76" s="10">
        <v>115.5</v>
      </c>
      <c r="AB76" s="10">
        <v>109.4</v>
      </c>
      <c r="AC76" s="10">
        <v>114.3</v>
      </c>
      <c r="AD76" s="10">
        <v>119.7</v>
      </c>
      <c r="AE76" s="10">
        <v>110.7</v>
      </c>
      <c r="AF76" s="10">
        <f t="shared" si="8"/>
        <v>112.5</v>
      </c>
      <c r="AG76" s="10">
        <v>114</v>
      </c>
      <c r="AH76" s="10">
        <v>119.5</v>
      </c>
      <c r="AI76" s="9">
        <f t="shared" si="9"/>
        <v>8.3752093802340291E-2</v>
      </c>
    </row>
    <row r="77" spans="1:35" x14ac:dyDescent="0.2">
      <c r="A77" s="1" t="s">
        <v>30</v>
      </c>
      <c r="B77" s="1">
        <v>2015</v>
      </c>
      <c r="C77" s="1" t="s">
        <v>35</v>
      </c>
      <c r="D77" s="10">
        <v>123.4</v>
      </c>
      <c r="E77" s="10">
        <v>124.4</v>
      </c>
      <c r="F77" s="10">
        <v>122.1</v>
      </c>
      <c r="G77" s="10">
        <v>125.8</v>
      </c>
      <c r="H77" s="10">
        <v>111.5</v>
      </c>
      <c r="I77" s="10">
        <v>129.4</v>
      </c>
      <c r="J77" s="10">
        <v>128.19999999999999</v>
      </c>
      <c r="K77" s="10">
        <v>118.8</v>
      </c>
      <c r="L77" s="10">
        <v>100</v>
      </c>
      <c r="M77" s="10">
        <v>118.6</v>
      </c>
      <c r="N77" s="10">
        <v>118.8</v>
      </c>
      <c r="O77" s="10">
        <v>126.8</v>
      </c>
      <c r="P77" s="10">
        <v>122.8</v>
      </c>
      <c r="Q77" s="10">
        <f t="shared" si="5"/>
        <v>120.81538461538459</v>
      </c>
      <c r="R77" s="10">
        <v>124.2</v>
      </c>
      <c r="S77" s="10">
        <v>125.4</v>
      </c>
      <c r="T77" s="10">
        <v>122.7</v>
      </c>
      <c r="U77" s="10">
        <v>125</v>
      </c>
      <c r="V77" s="10">
        <f t="shared" si="6"/>
        <v>124.36666666666667</v>
      </c>
      <c r="W77" s="10">
        <v>118.1</v>
      </c>
      <c r="X77" s="10">
        <v>120</v>
      </c>
      <c r="Y77" s="10">
        <v>119.6</v>
      </c>
      <c r="Z77" s="10">
        <f t="shared" si="7"/>
        <v>119.23333333333333</v>
      </c>
      <c r="AA77" s="10">
        <v>117.7</v>
      </c>
      <c r="AB77" s="10">
        <v>110.9</v>
      </c>
      <c r="AC77" s="10">
        <v>114.8</v>
      </c>
      <c r="AD77" s="10">
        <v>118.7</v>
      </c>
      <c r="AE77" s="10">
        <v>110.8</v>
      </c>
      <c r="AF77" s="10">
        <f t="shared" si="8"/>
        <v>112.8</v>
      </c>
      <c r="AG77" s="10">
        <v>115</v>
      </c>
      <c r="AH77" s="10">
        <v>120.6</v>
      </c>
      <c r="AI77" s="9">
        <f t="shared" si="9"/>
        <v>0.24937655860348892</v>
      </c>
    </row>
    <row r="78" spans="1:35" x14ac:dyDescent="0.2">
      <c r="A78" s="1" t="s">
        <v>33</v>
      </c>
      <c r="B78" s="1">
        <v>2015</v>
      </c>
      <c r="C78" s="1" t="s">
        <v>35</v>
      </c>
      <c r="D78" s="10">
        <v>124.3</v>
      </c>
      <c r="E78" s="10">
        <v>126.5</v>
      </c>
      <c r="F78" s="10">
        <v>119.5</v>
      </c>
      <c r="G78" s="10">
        <v>125.6</v>
      </c>
      <c r="H78" s="10">
        <v>104.9</v>
      </c>
      <c r="I78" s="10">
        <v>121.6</v>
      </c>
      <c r="J78" s="10">
        <v>131.80000000000001</v>
      </c>
      <c r="K78" s="10">
        <v>125.1</v>
      </c>
      <c r="L78" s="10">
        <v>95</v>
      </c>
      <c r="M78" s="10">
        <v>127.7</v>
      </c>
      <c r="N78" s="10">
        <v>116.8</v>
      </c>
      <c r="O78" s="10">
        <v>128.6</v>
      </c>
      <c r="P78" s="10">
        <v>123.7</v>
      </c>
      <c r="Q78" s="10">
        <f t="shared" si="5"/>
        <v>120.85384615384616</v>
      </c>
      <c r="R78" s="10">
        <v>128.1</v>
      </c>
      <c r="S78" s="10">
        <v>121.3</v>
      </c>
      <c r="T78" s="10">
        <v>116.5</v>
      </c>
      <c r="U78" s="10">
        <v>120.6</v>
      </c>
      <c r="V78" s="10">
        <f t="shared" si="6"/>
        <v>119.46666666666665</v>
      </c>
      <c r="W78" s="10">
        <v>118.1</v>
      </c>
      <c r="X78" s="10">
        <v>114</v>
      </c>
      <c r="Y78" s="10">
        <v>117.7</v>
      </c>
      <c r="Z78" s="10">
        <f t="shared" si="7"/>
        <v>116.60000000000001</v>
      </c>
      <c r="AA78" s="10">
        <v>114.1</v>
      </c>
      <c r="AB78" s="10">
        <v>106.8</v>
      </c>
      <c r="AC78" s="10">
        <v>114.9</v>
      </c>
      <c r="AD78" s="10">
        <v>120.4</v>
      </c>
      <c r="AE78" s="10">
        <v>111.7</v>
      </c>
      <c r="AF78" s="10">
        <f t="shared" si="8"/>
        <v>113.30000000000001</v>
      </c>
      <c r="AG78" s="10">
        <v>113.2</v>
      </c>
      <c r="AH78" s="10">
        <v>118.7</v>
      </c>
      <c r="AI78" s="9">
        <f t="shared" si="9"/>
        <v>0.16877637130801926</v>
      </c>
    </row>
    <row r="79" spans="1:35" x14ac:dyDescent="0.2">
      <c r="A79" s="1" t="s">
        <v>34</v>
      </c>
      <c r="B79" s="1">
        <v>2015</v>
      </c>
      <c r="C79" s="1" t="s">
        <v>35</v>
      </c>
      <c r="D79" s="10">
        <v>123.7</v>
      </c>
      <c r="E79" s="10">
        <v>125.1</v>
      </c>
      <c r="F79" s="10">
        <v>121.1</v>
      </c>
      <c r="G79" s="10">
        <v>125.7</v>
      </c>
      <c r="H79" s="10">
        <v>109.1</v>
      </c>
      <c r="I79" s="10">
        <v>125.8</v>
      </c>
      <c r="J79" s="10">
        <v>129.4</v>
      </c>
      <c r="K79" s="10">
        <v>120.9</v>
      </c>
      <c r="L79" s="10">
        <v>98.3</v>
      </c>
      <c r="M79" s="10">
        <v>121.6</v>
      </c>
      <c r="N79" s="10">
        <v>118</v>
      </c>
      <c r="O79" s="10">
        <v>127.6</v>
      </c>
      <c r="P79" s="10">
        <v>123.1</v>
      </c>
      <c r="Q79" s="10">
        <f t="shared" si="5"/>
        <v>120.72307692307689</v>
      </c>
      <c r="R79" s="10">
        <v>125.2</v>
      </c>
      <c r="S79" s="10">
        <v>123.8</v>
      </c>
      <c r="T79" s="10">
        <v>120.1</v>
      </c>
      <c r="U79" s="10">
        <v>123.3</v>
      </c>
      <c r="V79" s="10">
        <f t="shared" si="6"/>
        <v>122.39999999999999</v>
      </c>
      <c r="W79" s="10">
        <v>118.1</v>
      </c>
      <c r="X79" s="10">
        <v>117.7</v>
      </c>
      <c r="Y79" s="10">
        <v>118.7</v>
      </c>
      <c r="Z79" s="10">
        <f t="shared" si="7"/>
        <v>118.16666666666667</v>
      </c>
      <c r="AA79" s="10">
        <v>116.3</v>
      </c>
      <c r="AB79" s="10">
        <v>108.7</v>
      </c>
      <c r="AC79" s="10">
        <v>114.9</v>
      </c>
      <c r="AD79" s="10">
        <v>119.7</v>
      </c>
      <c r="AE79" s="10">
        <v>111.2</v>
      </c>
      <c r="AF79" s="10">
        <f t="shared" si="8"/>
        <v>113.05000000000001</v>
      </c>
      <c r="AG79" s="10">
        <v>114.1</v>
      </c>
      <c r="AH79" s="10">
        <v>119.7</v>
      </c>
      <c r="AI79" s="9">
        <f t="shared" si="9"/>
        <v>0.16736401673640405</v>
      </c>
    </row>
    <row r="80" spans="1:35" x14ac:dyDescent="0.2">
      <c r="A80" s="1" t="s">
        <v>30</v>
      </c>
      <c r="B80" s="1">
        <v>2015</v>
      </c>
      <c r="C80" s="1" t="s">
        <v>36</v>
      </c>
      <c r="D80" s="10">
        <v>123.3</v>
      </c>
      <c r="E80" s="10">
        <v>124.7</v>
      </c>
      <c r="F80" s="10">
        <v>118.9</v>
      </c>
      <c r="G80" s="10">
        <v>126</v>
      </c>
      <c r="H80" s="10">
        <v>111.8</v>
      </c>
      <c r="I80" s="10">
        <v>130.9</v>
      </c>
      <c r="J80" s="10">
        <v>128</v>
      </c>
      <c r="K80" s="10">
        <v>119.9</v>
      </c>
      <c r="L80" s="10">
        <v>98.9</v>
      </c>
      <c r="M80" s="10">
        <v>119.4</v>
      </c>
      <c r="N80" s="10">
        <v>118.9</v>
      </c>
      <c r="O80" s="10">
        <v>127.7</v>
      </c>
      <c r="P80" s="10">
        <v>123.1</v>
      </c>
      <c r="Q80" s="10">
        <f t="shared" si="5"/>
        <v>120.88461538461539</v>
      </c>
      <c r="R80" s="10">
        <v>124.7</v>
      </c>
      <c r="S80" s="10">
        <v>126</v>
      </c>
      <c r="T80" s="10">
        <v>122.9</v>
      </c>
      <c r="U80" s="10">
        <v>125.5</v>
      </c>
      <c r="V80" s="10">
        <f t="shared" si="6"/>
        <v>124.8</v>
      </c>
      <c r="W80" s="10">
        <v>118.6</v>
      </c>
      <c r="X80" s="10">
        <v>120.6</v>
      </c>
      <c r="Y80" s="10">
        <v>120.2</v>
      </c>
      <c r="Z80" s="10">
        <f t="shared" si="7"/>
        <v>119.8</v>
      </c>
      <c r="AA80" s="10">
        <v>118.2</v>
      </c>
      <c r="AB80" s="10">
        <v>111.6</v>
      </c>
      <c r="AC80" s="10">
        <v>115.5</v>
      </c>
      <c r="AD80" s="10">
        <v>119.4</v>
      </c>
      <c r="AE80" s="10">
        <v>110.8</v>
      </c>
      <c r="AF80" s="10">
        <f t="shared" si="8"/>
        <v>113.15</v>
      </c>
      <c r="AG80" s="10">
        <v>115.5</v>
      </c>
      <c r="AH80" s="10">
        <v>121.1</v>
      </c>
      <c r="AI80" s="9">
        <f t="shared" si="9"/>
        <v>0.41459369817578773</v>
      </c>
    </row>
    <row r="81" spans="1:35" x14ac:dyDescent="0.2">
      <c r="A81" s="1" t="s">
        <v>33</v>
      </c>
      <c r="B81" s="1">
        <v>2015</v>
      </c>
      <c r="C81" s="1" t="s">
        <v>36</v>
      </c>
      <c r="D81" s="10">
        <v>124</v>
      </c>
      <c r="E81" s="10">
        <v>126.7</v>
      </c>
      <c r="F81" s="10">
        <v>113.5</v>
      </c>
      <c r="G81" s="10">
        <v>125.9</v>
      </c>
      <c r="H81" s="10">
        <v>104.8</v>
      </c>
      <c r="I81" s="10">
        <v>123.8</v>
      </c>
      <c r="J81" s="10">
        <v>131.4</v>
      </c>
      <c r="K81" s="10">
        <v>127.2</v>
      </c>
      <c r="L81" s="10">
        <v>93.2</v>
      </c>
      <c r="M81" s="10">
        <v>127.4</v>
      </c>
      <c r="N81" s="10">
        <v>117</v>
      </c>
      <c r="O81" s="10">
        <v>129.19999999999999</v>
      </c>
      <c r="P81" s="10">
        <v>123.9</v>
      </c>
      <c r="Q81" s="10">
        <f t="shared" si="5"/>
        <v>120.61538461538463</v>
      </c>
      <c r="R81" s="10">
        <v>128.80000000000001</v>
      </c>
      <c r="S81" s="10">
        <v>121.7</v>
      </c>
      <c r="T81" s="10">
        <v>116.9</v>
      </c>
      <c r="U81" s="10">
        <v>120.9</v>
      </c>
      <c r="V81" s="10">
        <f t="shared" si="6"/>
        <v>119.83333333333333</v>
      </c>
      <c r="W81" s="10">
        <v>118.6</v>
      </c>
      <c r="X81" s="10">
        <v>114.4</v>
      </c>
      <c r="Y81" s="10">
        <v>118</v>
      </c>
      <c r="Z81" s="10">
        <f t="shared" si="7"/>
        <v>117</v>
      </c>
      <c r="AA81" s="10">
        <v>114.3</v>
      </c>
      <c r="AB81" s="10">
        <v>108.4</v>
      </c>
      <c r="AC81" s="10">
        <v>115.4</v>
      </c>
      <c r="AD81" s="10">
        <v>120.6</v>
      </c>
      <c r="AE81" s="10">
        <v>111.3</v>
      </c>
      <c r="AF81" s="10">
        <f t="shared" si="8"/>
        <v>113.35</v>
      </c>
      <c r="AG81" s="10">
        <v>113.8</v>
      </c>
      <c r="AH81" s="10">
        <v>119.1</v>
      </c>
      <c r="AI81" s="9">
        <f t="shared" si="9"/>
        <v>0.33698399326031298</v>
      </c>
    </row>
    <row r="82" spans="1:35" x14ac:dyDescent="0.2">
      <c r="A82" s="1" t="s">
        <v>34</v>
      </c>
      <c r="B82" s="1">
        <v>2015</v>
      </c>
      <c r="C82" s="1" t="s">
        <v>36</v>
      </c>
      <c r="D82" s="10">
        <v>123.5</v>
      </c>
      <c r="E82" s="10">
        <v>125.4</v>
      </c>
      <c r="F82" s="10">
        <v>116.8</v>
      </c>
      <c r="G82" s="10">
        <v>126</v>
      </c>
      <c r="H82" s="10">
        <v>109.2</v>
      </c>
      <c r="I82" s="10">
        <v>127.6</v>
      </c>
      <c r="J82" s="10">
        <v>129.19999999999999</v>
      </c>
      <c r="K82" s="10">
        <v>122.4</v>
      </c>
      <c r="L82" s="10">
        <v>97</v>
      </c>
      <c r="M82" s="10">
        <v>122.1</v>
      </c>
      <c r="N82" s="10">
        <v>118.1</v>
      </c>
      <c r="O82" s="10">
        <v>128.4</v>
      </c>
      <c r="P82" s="10">
        <v>123.4</v>
      </c>
      <c r="Q82" s="10">
        <f t="shared" si="5"/>
        <v>120.69999999999999</v>
      </c>
      <c r="R82" s="10">
        <v>125.8</v>
      </c>
      <c r="S82" s="10">
        <v>124.3</v>
      </c>
      <c r="T82" s="10">
        <v>120.4</v>
      </c>
      <c r="U82" s="10">
        <v>123.7</v>
      </c>
      <c r="V82" s="10">
        <f t="shared" si="6"/>
        <v>122.8</v>
      </c>
      <c r="W82" s="10">
        <v>118.6</v>
      </c>
      <c r="X82" s="10">
        <v>118.3</v>
      </c>
      <c r="Y82" s="10">
        <v>119.2</v>
      </c>
      <c r="Z82" s="10">
        <f t="shared" si="7"/>
        <v>118.69999999999999</v>
      </c>
      <c r="AA82" s="10">
        <v>116.7</v>
      </c>
      <c r="AB82" s="10">
        <v>109.9</v>
      </c>
      <c r="AC82" s="10">
        <v>115.4</v>
      </c>
      <c r="AD82" s="10">
        <v>120.1</v>
      </c>
      <c r="AE82" s="10">
        <v>111</v>
      </c>
      <c r="AF82" s="10">
        <f t="shared" si="8"/>
        <v>113.2</v>
      </c>
      <c r="AG82" s="10">
        <v>114.7</v>
      </c>
      <c r="AH82" s="10">
        <v>120.2</v>
      </c>
      <c r="AI82" s="9">
        <f t="shared" si="9"/>
        <v>0.41771094402673348</v>
      </c>
    </row>
    <row r="83" spans="1:35" x14ac:dyDescent="0.2">
      <c r="A83" s="1" t="s">
        <v>30</v>
      </c>
      <c r="B83" s="1">
        <v>2015</v>
      </c>
      <c r="C83" s="1" t="s">
        <v>37</v>
      </c>
      <c r="D83" s="10">
        <v>123.3</v>
      </c>
      <c r="E83" s="10">
        <v>125.5</v>
      </c>
      <c r="F83" s="10">
        <v>117.2</v>
      </c>
      <c r="G83" s="10">
        <v>126.8</v>
      </c>
      <c r="H83" s="10">
        <v>111.9</v>
      </c>
      <c r="I83" s="10">
        <v>134.19999999999999</v>
      </c>
      <c r="J83" s="10">
        <v>127.5</v>
      </c>
      <c r="K83" s="10">
        <v>121.5</v>
      </c>
      <c r="L83" s="10">
        <v>97.8</v>
      </c>
      <c r="M83" s="10">
        <v>119.8</v>
      </c>
      <c r="N83" s="10">
        <v>119.4</v>
      </c>
      <c r="O83" s="10">
        <v>128.69999999999999</v>
      </c>
      <c r="P83" s="10">
        <v>123.6</v>
      </c>
      <c r="Q83" s="10">
        <f t="shared" si="5"/>
        <v>121.32307692307693</v>
      </c>
      <c r="R83" s="10">
        <v>125.7</v>
      </c>
      <c r="S83" s="10">
        <v>126.4</v>
      </c>
      <c r="T83" s="10">
        <v>123.3</v>
      </c>
      <c r="U83" s="10">
        <v>126</v>
      </c>
      <c r="V83" s="10">
        <f t="shared" si="6"/>
        <v>125.23333333333333</v>
      </c>
      <c r="W83" s="10">
        <v>119.2</v>
      </c>
      <c r="X83" s="10">
        <v>121.2</v>
      </c>
      <c r="Y83" s="10">
        <v>120.9</v>
      </c>
      <c r="Z83" s="10">
        <f t="shared" si="7"/>
        <v>120.43333333333334</v>
      </c>
      <c r="AA83" s="10">
        <v>118.6</v>
      </c>
      <c r="AB83" s="10">
        <v>111.9</v>
      </c>
      <c r="AC83" s="10">
        <v>116.2</v>
      </c>
      <c r="AD83" s="10">
        <v>119.9</v>
      </c>
      <c r="AE83" s="10">
        <v>111.6</v>
      </c>
      <c r="AF83" s="10">
        <f t="shared" si="8"/>
        <v>113.9</v>
      </c>
      <c r="AG83" s="10">
        <v>116</v>
      </c>
      <c r="AH83" s="10">
        <v>121.5</v>
      </c>
      <c r="AI83" s="9">
        <f t="shared" si="9"/>
        <v>0.33030553261767603</v>
      </c>
    </row>
    <row r="84" spans="1:35" x14ac:dyDescent="0.2">
      <c r="A84" s="1" t="s">
        <v>33</v>
      </c>
      <c r="B84" s="1">
        <v>2015</v>
      </c>
      <c r="C84" s="1" t="s">
        <v>37</v>
      </c>
      <c r="D84" s="10">
        <v>123.8</v>
      </c>
      <c r="E84" s="10">
        <v>128.19999999999999</v>
      </c>
      <c r="F84" s="10">
        <v>110</v>
      </c>
      <c r="G84" s="10">
        <v>126.3</v>
      </c>
      <c r="H84" s="10">
        <v>104.5</v>
      </c>
      <c r="I84" s="10">
        <v>130.6</v>
      </c>
      <c r="J84" s="10">
        <v>130.80000000000001</v>
      </c>
      <c r="K84" s="10">
        <v>131.30000000000001</v>
      </c>
      <c r="L84" s="10">
        <v>91.6</v>
      </c>
      <c r="M84" s="10">
        <v>127.7</v>
      </c>
      <c r="N84" s="10">
        <v>117.2</v>
      </c>
      <c r="O84" s="10">
        <v>129.5</v>
      </c>
      <c r="P84" s="10">
        <v>124.6</v>
      </c>
      <c r="Q84" s="10">
        <f t="shared" si="5"/>
        <v>121.23846153846154</v>
      </c>
      <c r="R84" s="10">
        <v>130.1</v>
      </c>
      <c r="S84" s="10">
        <v>122.1</v>
      </c>
      <c r="T84" s="10">
        <v>117.2</v>
      </c>
      <c r="U84" s="10">
        <v>121.3</v>
      </c>
      <c r="V84" s="10">
        <f t="shared" si="6"/>
        <v>120.2</v>
      </c>
      <c r="W84" s="10">
        <v>119.2</v>
      </c>
      <c r="X84" s="10">
        <v>114.7</v>
      </c>
      <c r="Y84" s="10">
        <v>118.4</v>
      </c>
      <c r="Z84" s="10">
        <f t="shared" si="7"/>
        <v>117.43333333333334</v>
      </c>
      <c r="AA84" s="10">
        <v>114.6</v>
      </c>
      <c r="AB84" s="10">
        <v>108.4</v>
      </c>
      <c r="AC84" s="10">
        <v>115.6</v>
      </c>
      <c r="AD84" s="10">
        <v>121.7</v>
      </c>
      <c r="AE84" s="10">
        <v>111.8</v>
      </c>
      <c r="AF84" s="10">
        <f t="shared" si="8"/>
        <v>113.69999999999999</v>
      </c>
      <c r="AG84" s="10">
        <v>114.2</v>
      </c>
      <c r="AH84" s="10">
        <v>119.7</v>
      </c>
      <c r="AI84" s="9">
        <f t="shared" si="9"/>
        <v>0.50377833753149337</v>
      </c>
    </row>
    <row r="85" spans="1:35" x14ac:dyDescent="0.2">
      <c r="A85" s="1" t="s">
        <v>34</v>
      </c>
      <c r="B85" s="1">
        <v>2015</v>
      </c>
      <c r="C85" s="1" t="s">
        <v>37</v>
      </c>
      <c r="D85" s="10">
        <v>123.5</v>
      </c>
      <c r="E85" s="10">
        <v>126.4</v>
      </c>
      <c r="F85" s="10">
        <v>114.4</v>
      </c>
      <c r="G85" s="10">
        <v>126.6</v>
      </c>
      <c r="H85" s="10">
        <v>109.2</v>
      </c>
      <c r="I85" s="10">
        <v>132.5</v>
      </c>
      <c r="J85" s="10">
        <v>128.6</v>
      </c>
      <c r="K85" s="10">
        <v>124.8</v>
      </c>
      <c r="L85" s="10">
        <v>95.7</v>
      </c>
      <c r="M85" s="10">
        <v>122.4</v>
      </c>
      <c r="N85" s="10">
        <v>118.5</v>
      </c>
      <c r="O85" s="10">
        <v>129.1</v>
      </c>
      <c r="P85" s="10">
        <v>124</v>
      </c>
      <c r="Q85" s="10">
        <f t="shared" si="5"/>
        <v>121.20769230769231</v>
      </c>
      <c r="R85" s="10">
        <v>126.9</v>
      </c>
      <c r="S85" s="10">
        <v>124.7</v>
      </c>
      <c r="T85" s="10">
        <v>120.8</v>
      </c>
      <c r="U85" s="10">
        <v>124.1</v>
      </c>
      <c r="V85" s="10">
        <f t="shared" si="6"/>
        <v>123.2</v>
      </c>
      <c r="W85" s="10">
        <v>119.2</v>
      </c>
      <c r="X85" s="10">
        <v>118.7</v>
      </c>
      <c r="Y85" s="10">
        <v>119.7</v>
      </c>
      <c r="Z85" s="10">
        <f t="shared" si="7"/>
        <v>119.2</v>
      </c>
      <c r="AA85" s="10">
        <v>117.1</v>
      </c>
      <c r="AB85" s="10">
        <v>110.1</v>
      </c>
      <c r="AC85" s="10">
        <v>115.9</v>
      </c>
      <c r="AD85" s="10">
        <v>121</v>
      </c>
      <c r="AE85" s="10">
        <v>111.7</v>
      </c>
      <c r="AF85" s="10">
        <f t="shared" si="8"/>
        <v>113.80000000000001</v>
      </c>
      <c r="AG85" s="10">
        <v>115.1</v>
      </c>
      <c r="AH85" s="10">
        <v>120.7</v>
      </c>
      <c r="AI85" s="9">
        <f t="shared" si="9"/>
        <v>0.41597337770382692</v>
      </c>
    </row>
    <row r="86" spans="1:35" x14ac:dyDescent="0.2">
      <c r="A86" s="1" t="s">
        <v>30</v>
      </c>
      <c r="B86" s="1">
        <v>2015</v>
      </c>
      <c r="C86" s="1" t="s">
        <v>38</v>
      </c>
      <c r="D86" s="10">
        <v>123.5</v>
      </c>
      <c r="E86" s="10">
        <v>127.1</v>
      </c>
      <c r="F86" s="10">
        <v>117.3</v>
      </c>
      <c r="G86" s="10">
        <v>127.7</v>
      </c>
      <c r="H86" s="10">
        <v>112.5</v>
      </c>
      <c r="I86" s="10">
        <v>134.1</v>
      </c>
      <c r="J86" s="10">
        <v>128.5</v>
      </c>
      <c r="K86" s="10">
        <v>124.3</v>
      </c>
      <c r="L86" s="10">
        <v>97.6</v>
      </c>
      <c r="M86" s="10">
        <v>120.7</v>
      </c>
      <c r="N86" s="10">
        <v>120.2</v>
      </c>
      <c r="O86" s="10">
        <v>129.80000000000001</v>
      </c>
      <c r="P86" s="10">
        <v>124.4</v>
      </c>
      <c r="Q86" s="10">
        <f t="shared" si="5"/>
        <v>122.13076923076923</v>
      </c>
      <c r="R86" s="10">
        <v>126.7</v>
      </c>
      <c r="S86" s="10">
        <v>127.3</v>
      </c>
      <c r="T86" s="10">
        <v>124.1</v>
      </c>
      <c r="U86" s="10">
        <v>126.8</v>
      </c>
      <c r="V86" s="10">
        <f t="shared" si="6"/>
        <v>126.06666666666666</v>
      </c>
      <c r="W86" s="10">
        <v>119.6</v>
      </c>
      <c r="X86" s="10">
        <v>121.9</v>
      </c>
      <c r="Y86" s="10">
        <v>121.5</v>
      </c>
      <c r="Z86" s="10">
        <f t="shared" si="7"/>
        <v>121</v>
      </c>
      <c r="AA86" s="10">
        <v>119.4</v>
      </c>
      <c r="AB86" s="10">
        <v>113.3</v>
      </c>
      <c r="AC86" s="10">
        <v>116.7</v>
      </c>
      <c r="AD86" s="10">
        <v>120.5</v>
      </c>
      <c r="AE86" s="10">
        <v>112.3</v>
      </c>
      <c r="AF86" s="10">
        <f t="shared" si="8"/>
        <v>114.5</v>
      </c>
      <c r="AG86" s="10">
        <v>116.9</v>
      </c>
      <c r="AH86" s="10">
        <v>122.4</v>
      </c>
      <c r="AI86" s="9">
        <f t="shared" si="9"/>
        <v>0.74074074074074547</v>
      </c>
    </row>
    <row r="87" spans="1:35" x14ac:dyDescent="0.2">
      <c r="A87" s="1" t="s">
        <v>33</v>
      </c>
      <c r="B87" s="1">
        <v>2015</v>
      </c>
      <c r="C87" s="1" t="s">
        <v>38</v>
      </c>
      <c r="D87" s="10">
        <v>123.8</v>
      </c>
      <c r="E87" s="10">
        <v>129.69999999999999</v>
      </c>
      <c r="F87" s="10">
        <v>111.3</v>
      </c>
      <c r="G87" s="10">
        <v>126.6</v>
      </c>
      <c r="H87" s="10">
        <v>105.2</v>
      </c>
      <c r="I87" s="10">
        <v>130.80000000000001</v>
      </c>
      <c r="J87" s="10">
        <v>135.6</v>
      </c>
      <c r="K87" s="10">
        <v>142.6</v>
      </c>
      <c r="L87" s="10">
        <v>90.8</v>
      </c>
      <c r="M87" s="10">
        <v>128.80000000000001</v>
      </c>
      <c r="N87" s="10">
        <v>117.7</v>
      </c>
      <c r="O87" s="10">
        <v>129.9</v>
      </c>
      <c r="P87" s="10">
        <v>126.1</v>
      </c>
      <c r="Q87" s="10">
        <f t="shared" si="5"/>
        <v>122.9923076923077</v>
      </c>
      <c r="R87" s="10">
        <v>131.30000000000001</v>
      </c>
      <c r="S87" s="10">
        <v>122.4</v>
      </c>
      <c r="T87" s="10">
        <v>117.4</v>
      </c>
      <c r="U87" s="10">
        <v>121.6</v>
      </c>
      <c r="V87" s="10">
        <f t="shared" si="6"/>
        <v>120.46666666666665</v>
      </c>
      <c r="W87" s="10">
        <v>119.6</v>
      </c>
      <c r="X87" s="10">
        <v>114.9</v>
      </c>
      <c r="Y87" s="10">
        <v>118.7</v>
      </c>
      <c r="Z87" s="10">
        <f t="shared" si="7"/>
        <v>117.73333333333333</v>
      </c>
      <c r="AA87" s="10">
        <v>114.9</v>
      </c>
      <c r="AB87" s="10">
        <v>110.8</v>
      </c>
      <c r="AC87" s="10">
        <v>116</v>
      </c>
      <c r="AD87" s="10">
        <v>122</v>
      </c>
      <c r="AE87" s="10">
        <v>112.4</v>
      </c>
      <c r="AF87" s="10">
        <f t="shared" si="8"/>
        <v>114.2</v>
      </c>
      <c r="AG87" s="10">
        <v>115.2</v>
      </c>
      <c r="AH87" s="10">
        <v>120.7</v>
      </c>
      <c r="AI87" s="9">
        <f t="shared" si="9"/>
        <v>0.83542188805346695</v>
      </c>
    </row>
    <row r="88" spans="1:35" x14ac:dyDescent="0.2">
      <c r="A88" s="1" t="s">
        <v>34</v>
      </c>
      <c r="B88" s="1">
        <v>2015</v>
      </c>
      <c r="C88" s="1" t="s">
        <v>38</v>
      </c>
      <c r="D88" s="10">
        <v>123.6</v>
      </c>
      <c r="E88" s="10">
        <v>128</v>
      </c>
      <c r="F88" s="10">
        <v>115</v>
      </c>
      <c r="G88" s="10">
        <v>127.3</v>
      </c>
      <c r="H88" s="10">
        <v>109.8</v>
      </c>
      <c r="I88" s="10">
        <v>132.6</v>
      </c>
      <c r="J88" s="10">
        <v>130.9</v>
      </c>
      <c r="K88" s="10">
        <v>130.5</v>
      </c>
      <c r="L88" s="10">
        <v>95.3</v>
      </c>
      <c r="M88" s="10">
        <v>123.4</v>
      </c>
      <c r="N88" s="10">
        <v>119.2</v>
      </c>
      <c r="O88" s="10">
        <v>129.80000000000001</v>
      </c>
      <c r="P88" s="10">
        <v>125</v>
      </c>
      <c r="Q88" s="10">
        <f t="shared" si="5"/>
        <v>122.33846153846154</v>
      </c>
      <c r="R88" s="10">
        <v>127.9</v>
      </c>
      <c r="S88" s="10">
        <v>125.4</v>
      </c>
      <c r="T88" s="10">
        <v>121.3</v>
      </c>
      <c r="U88" s="10">
        <v>124.7</v>
      </c>
      <c r="V88" s="10">
        <f t="shared" si="6"/>
        <v>123.8</v>
      </c>
      <c r="W88" s="10">
        <v>119.6</v>
      </c>
      <c r="X88" s="10">
        <v>119.2</v>
      </c>
      <c r="Y88" s="10">
        <v>120.2</v>
      </c>
      <c r="Z88" s="10">
        <f t="shared" si="7"/>
        <v>119.66666666666667</v>
      </c>
      <c r="AA88" s="10">
        <v>117.7</v>
      </c>
      <c r="AB88" s="10">
        <v>112</v>
      </c>
      <c r="AC88" s="10">
        <v>116.3</v>
      </c>
      <c r="AD88" s="10">
        <v>121.4</v>
      </c>
      <c r="AE88" s="10">
        <v>112.3</v>
      </c>
      <c r="AF88" s="10">
        <f t="shared" si="8"/>
        <v>114.3</v>
      </c>
      <c r="AG88" s="10">
        <v>116.1</v>
      </c>
      <c r="AH88" s="10">
        <v>121.6</v>
      </c>
      <c r="AI88" s="9">
        <f t="shared" si="9"/>
        <v>0.74565037282517932</v>
      </c>
    </row>
    <row r="89" spans="1:35" x14ac:dyDescent="0.2">
      <c r="A89" s="1" t="s">
        <v>30</v>
      </c>
      <c r="B89" s="1">
        <v>2015</v>
      </c>
      <c r="C89" s="1" t="s">
        <v>39</v>
      </c>
      <c r="D89" s="10">
        <v>124.1</v>
      </c>
      <c r="E89" s="10">
        <v>130.4</v>
      </c>
      <c r="F89" s="10">
        <v>122.1</v>
      </c>
      <c r="G89" s="10">
        <v>128.69999999999999</v>
      </c>
      <c r="H89" s="10">
        <v>114.1</v>
      </c>
      <c r="I89" s="10">
        <v>133.19999999999999</v>
      </c>
      <c r="J89" s="10">
        <v>135.19999999999999</v>
      </c>
      <c r="K89" s="10">
        <v>131.9</v>
      </c>
      <c r="L89" s="10">
        <v>96.3</v>
      </c>
      <c r="M89" s="10">
        <v>123</v>
      </c>
      <c r="N89" s="10">
        <v>121.1</v>
      </c>
      <c r="O89" s="10">
        <v>131.19999999999999</v>
      </c>
      <c r="P89" s="10">
        <v>126.6</v>
      </c>
      <c r="Q89" s="10">
        <f t="shared" si="5"/>
        <v>124.45384615384614</v>
      </c>
      <c r="R89" s="10">
        <v>128.19999999999999</v>
      </c>
      <c r="S89" s="10">
        <v>128.4</v>
      </c>
      <c r="T89" s="10">
        <v>125.1</v>
      </c>
      <c r="U89" s="10">
        <v>128</v>
      </c>
      <c r="V89" s="10">
        <f t="shared" si="6"/>
        <v>127.16666666666667</v>
      </c>
      <c r="W89" s="10">
        <v>119</v>
      </c>
      <c r="X89" s="10">
        <v>122.6</v>
      </c>
      <c r="Y89" s="10">
        <v>122.8</v>
      </c>
      <c r="Z89" s="10">
        <f t="shared" si="7"/>
        <v>121.46666666666665</v>
      </c>
      <c r="AA89" s="10">
        <v>120.4</v>
      </c>
      <c r="AB89" s="10">
        <v>114.2</v>
      </c>
      <c r="AC89" s="10">
        <v>117.9</v>
      </c>
      <c r="AD89" s="10">
        <v>122</v>
      </c>
      <c r="AE89" s="10">
        <v>113</v>
      </c>
      <c r="AF89" s="10">
        <f t="shared" si="8"/>
        <v>115.45</v>
      </c>
      <c r="AG89" s="10">
        <v>117.9</v>
      </c>
      <c r="AH89" s="10">
        <v>124.1</v>
      </c>
      <c r="AI89" s="9">
        <f t="shared" si="9"/>
        <v>1.3888888888888795</v>
      </c>
    </row>
    <row r="90" spans="1:35" x14ac:dyDescent="0.2">
      <c r="A90" s="1" t="s">
        <v>33</v>
      </c>
      <c r="B90" s="1">
        <v>2015</v>
      </c>
      <c r="C90" s="1" t="s">
        <v>39</v>
      </c>
      <c r="D90" s="10">
        <v>123.6</v>
      </c>
      <c r="E90" s="10">
        <v>134.4</v>
      </c>
      <c r="F90" s="10">
        <v>120.9</v>
      </c>
      <c r="G90" s="10">
        <v>127.3</v>
      </c>
      <c r="H90" s="10">
        <v>106</v>
      </c>
      <c r="I90" s="10">
        <v>132.30000000000001</v>
      </c>
      <c r="J90" s="10">
        <v>146.69999999999999</v>
      </c>
      <c r="K90" s="10">
        <v>148.1</v>
      </c>
      <c r="L90" s="10">
        <v>89.8</v>
      </c>
      <c r="M90" s="10">
        <v>130.5</v>
      </c>
      <c r="N90" s="10">
        <v>118</v>
      </c>
      <c r="O90" s="10">
        <v>130.5</v>
      </c>
      <c r="P90" s="10">
        <v>128.5</v>
      </c>
      <c r="Q90" s="10">
        <f t="shared" si="5"/>
        <v>125.89230769230768</v>
      </c>
      <c r="R90" s="10">
        <v>132.1</v>
      </c>
      <c r="S90" s="10">
        <v>123.2</v>
      </c>
      <c r="T90" s="10">
        <v>117.6</v>
      </c>
      <c r="U90" s="10">
        <v>122.3</v>
      </c>
      <c r="V90" s="10">
        <f t="shared" si="6"/>
        <v>121.03333333333335</v>
      </c>
      <c r="W90" s="10">
        <v>119</v>
      </c>
      <c r="X90" s="10">
        <v>115.1</v>
      </c>
      <c r="Y90" s="10">
        <v>119.2</v>
      </c>
      <c r="Z90" s="10">
        <f t="shared" si="7"/>
        <v>117.76666666666667</v>
      </c>
      <c r="AA90" s="10">
        <v>115.4</v>
      </c>
      <c r="AB90" s="10">
        <v>111.7</v>
      </c>
      <c r="AC90" s="10">
        <v>116.2</v>
      </c>
      <c r="AD90" s="10">
        <v>123.8</v>
      </c>
      <c r="AE90" s="10">
        <v>112.5</v>
      </c>
      <c r="AF90" s="10">
        <f t="shared" si="8"/>
        <v>114.35</v>
      </c>
      <c r="AG90" s="10">
        <v>116</v>
      </c>
      <c r="AH90" s="10">
        <v>121.7</v>
      </c>
      <c r="AI90" s="9">
        <f t="shared" si="9"/>
        <v>0.82850041425020715</v>
      </c>
    </row>
    <row r="91" spans="1:35" x14ac:dyDescent="0.2">
      <c r="A91" s="1" t="s">
        <v>34</v>
      </c>
      <c r="B91" s="1">
        <v>2015</v>
      </c>
      <c r="C91" s="1" t="s">
        <v>39</v>
      </c>
      <c r="D91" s="10">
        <v>123.9</v>
      </c>
      <c r="E91" s="10">
        <v>131.80000000000001</v>
      </c>
      <c r="F91" s="10">
        <v>121.6</v>
      </c>
      <c r="G91" s="10">
        <v>128.19999999999999</v>
      </c>
      <c r="H91" s="10">
        <v>111.1</v>
      </c>
      <c r="I91" s="10">
        <v>132.80000000000001</v>
      </c>
      <c r="J91" s="10">
        <v>139.1</v>
      </c>
      <c r="K91" s="10">
        <v>137.4</v>
      </c>
      <c r="L91" s="10">
        <v>94.1</v>
      </c>
      <c r="M91" s="10">
        <v>125.5</v>
      </c>
      <c r="N91" s="10">
        <v>119.8</v>
      </c>
      <c r="O91" s="10">
        <v>130.9</v>
      </c>
      <c r="P91" s="10">
        <v>127.3</v>
      </c>
      <c r="Q91" s="10">
        <f t="shared" si="5"/>
        <v>124.88461538461539</v>
      </c>
      <c r="R91" s="10">
        <v>129.19999999999999</v>
      </c>
      <c r="S91" s="10">
        <v>126.4</v>
      </c>
      <c r="T91" s="10">
        <v>122</v>
      </c>
      <c r="U91" s="10">
        <v>125.7</v>
      </c>
      <c r="V91" s="10">
        <f t="shared" si="6"/>
        <v>124.7</v>
      </c>
      <c r="W91" s="10">
        <v>119</v>
      </c>
      <c r="X91" s="10">
        <v>119.8</v>
      </c>
      <c r="Y91" s="10">
        <v>121.1</v>
      </c>
      <c r="Z91" s="10">
        <f t="shared" si="7"/>
        <v>119.96666666666665</v>
      </c>
      <c r="AA91" s="10">
        <v>118.5</v>
      </c>
      <c r="AB91" s="10">
        <v>112.9</v>
      </c>
      <c r="AC91" s="10">
        <v>116.9</v>
      </c>
      <c r="AD91" s="10">
        <v>123.1</v>
      </c>
      <c r="AE91" s="10">
        <v>112.8</v>
      </c>
      <c r="AF91" s="10">
        <f t="shared" si="8"/>
        <v>114.85</v>
      </c>
      <c r="AG91" s="10">
        <v>117</v>
      </c>
      <c r="AH91" s="10">
        <v>123</v>
      </c>
      <c r="AI91" s="9">
        <f t="shared" si="9"/>
        <v>1.151315789473689</v>
      </c>
    </row>
    <row r="92" spans="1:35" x14ac:dyDescent="0.2">
      <c r="A92" s="1" t="s">
        <v>30</v>
      </c>
      <c r="B92" s="1">
        <v>2015</v>
      </c>
      <c r="C92" s="1" t="s">
        <v>40</v>
      </c>
      <c r="D92" s="10">
        <v>124</v>
      </c>
      <c r="E92" s="10">
        <v>131.5</v>
      </c>
      <c r="F92" s="10">
        <v>122</v>
      </c>
      <c r="G92" s="10">
        <v>128.69999999999999</v>
      </c>
      <c r="H92" s="10">
        <v>113.5</v>
      </c>
      <c r="I92" s="10">
        <v>133.30000000000001</v>
      </c>
      <c r="J92" s="10">
        <v>140.80000000000001</v>
      </c>
      <c r="K92" s="10">
        <v>133.80000000000001</v>
      </c>
      <c r="L92" s="10">
        <v>94.1</v>
      </c>
      <c r="M92" s="10">
        <v>123.4</v>
      </c>
      <c r="N92" s="10">
        <v>121</v>
      </c>
      <c r="O92" s="10">
        <v>131.69999999999999</v>
      </c>
      <c r="P92" s="10">
        <v>127.5</v>
      </c>
      <c r="Q92" s="10">
        <f t="shared" si="5"/>
        <v>125.02307692307691</v>
      </c>
      <c r="R92" s="10">
        <v>129.4</v>
      </c>
      <c r="S92" s="10">
        <v>128.80000000000001</v>
      </c>
      <c r="T92" s="10">
        <v>125.5</v>
      </c>
      <c r="U92" s="10">
        <v>128.30000000000001</v>
      </c>
      <c r="V92" s="10">
        <f t="shared" si="6"/>
        <v>127.53333333333335</v>
      </c>
      <c r="W92" s="10">
        <v>119.9</v>
      </c>
      <c r="X92" s="10">
        <v>123</v>
      </c>
      <c r="Y92" s="10">
        <v>123</v>
      </c>
      <c r="Z92" s="10">
        <f t="shared" si="7"/>
        <v>121.96666666666665</v>
      </c>
      <c r="AA92" s="10">
        <v>120.8</v>
      </c>
      <c r="AB92" s="10">
        <v>114.1</v>
      </c>
      <c r="AC92" s="10">
        <v>118</v>
      </c>
      <c r="AD92" s="10">
        <v>122.9</v>
      </c>
      <c r="AE92" s="10">
        <v>112.7</v>
      </c>
      <c r="AF92" s="10">
        <f t="shared" si="8"/>
        <v>115.35</v>
      </c>
      <c r="AG92" s="10">
        <v>118.1</v>
      </c>
      <c r="AH92" s="10">
        <v>124.7</v>
      </c>
      <c r="AI92" s="9">
        <f t="shared" si="9"/>
        <v>0.48348106365834692</v>
      </c>
    </row>
    <row r="93" spans="1:35" x14ac:dyDescent="0.2">
      <c r="A93" s="1" t="s">
        <v>33</v>
      </c>
      <c r="B93" s="1">
        <v>2015</v>
      </c>
      <c r="C93" s="1" t="s">
        <v>40</v>
      </c>
      <c r="D93" s="10">
        <v>123.2</v>
      </c>
      <c r="E93" s="10">
        <v>134.30000000000001</v>
      </c>
      <c r="F93" s="10">
        <v>119.5</v>
      </c>
      <c r="G93" s="10">
        <v>127.7</v>
      </c>
      <c r="H93" s="10">
        <v>106.3</v>
      </c>
      <c r="I93" s="10">
        <v>132.80000000000001</v>
      </c>
      <c r="J93" s="10">
        <v>153.5</v>
      </c>
      <c r="K93" s="10">
        <v>149.5</v>
      </c>
      <c r="L93" s="10">
        <v>85.7</v>
      </c>
      <c r="M93" s="10">
        <v>131.5</v>
      </c>
      <c r="N93" s="10">
        <v>118.3</v>
      </c>
      <c r="O93" s="10">
        <v>131.1</v>
      </c>
      <c r="P93" s="10">
        <v>129.5</v>
      </c>
      <c r="Q93" s="10">
        <f t="shared" si="5"/>
        <v>126.37692307692306</v>
      </c>
      <c r="R93" s="10">
        <v>133.1</v>
      </c>
      <c r="S93" s="10">
        <v>123.5</v>
      </c>
      <c r="T93" s="10">
        <v>117.9</v>
      </c>
      <c r="U93" s="10">
        <v>122.7</v>
      </c>
      <c r="V93" s="10">
        <f t="shared" si="6"/>
        <v>121.36666666666667</v>
      </c>
      <c r="W93" s="10">
        <v>119.9</v>
      </c>
      <c r="X93" s="10">
        <v>115.3</v>
      </c>
      <c r="Y93" s="10">
        <v>119.5</v>
      </c>
      <c r="Z93" s="10">
        <f t="shared" si="7"/>
        <v>118.23333333333333</v>
      </c>
      <c r="AA93" s="10">
        <v>116</v>
      </c>
      <c r="AB93" s="10">
        <v>111.5</v>
      </c>
      <c r="AC93" s="10">
        <v>116.6</v>
      </c>
      <c r="AD93" s="10">
        <v>125.4</v>
      </c>
      <c r="AE93" s="10">
        <v>111.7</v>
      </c>
      <c r="AF93" s="10">
        <f t="shared" si="8"/>
        <v>114.15</v>
      </c>
      <c r="AG93" s="10">
        <v>116.3</v>
      </c>
      <c r="AH93" s="10">
        <v>122.4</v>
      </c>
      <c r="AI93" s="9">
        <f t="shared" si="9"/>
        <v>0.57518488085456276</v>
      </c>
    </row>
    <row r="94" spans="1:35" x14ac:dyDescent="0.2">
      <c r="A94" s="1" t="s">
        <v>34</v>
      </c>
      <c r="B94" s="1">
        <v>2015</v>
      </c>
      <c r="C94" s="1" t="s">
        <v>40</v>
      </c>
      <c r="D94" s="10">
        <v>123.7</v>
      </c>
      <c r="E94" s="10">
        <v>132.5</v>
      </c>
      <c r="F94" s="10">
        <v>121</v>
      </c>
      <c r="G94" s="10">
        <v>128.30000000000001</v>
      </c>
      <c r="H94" s="10">
        <v>110.9</v>
      </c>
      <c r="I94" s="10">
        <v>133.1</v>
      </c>
      <c r="J94" s="10">
        <v>145.1</v>
      </c>
      <c r="K94" s="10">
        <v>139.1</v>
      </c>
      <c r="L94" s="10">
        <v>91.3</v>
      </c>
      <c r="M94" s="10">
        <v>126.1</v>
      </c>
      <c r="N94" s="10">
        <v>119.9</v>
      </c>
      <c r="O94" s="10">
        <v>131.4</v>
      </c>
      <c r="P94" s="10">
        <v>128.19999999999999</v>
      </c>
      <c r="Q94" s="10">
        <f t="shared" si="5"/>
        <v>125.43076923076924</v>
      </c>
      <c r="R94" s="10">
        <v>130.4</v>
      </c>
      <c r="S94" s="10">
        <v>126.7</v>
      </c>
      <c r="T94" s="10">
        <v>122.3</v>
      </c>
      <c r="U94" s="10">
        <v>126.1</v>
      </c>
      <c r="V94" s="10">
        <f t="shared" si="6"/>
        <v>125.03333333333335</v>
      </c>
      <c r="W94" s="10">
        <v>119.9</v>
      </c>
      <c r="X94" s="10">
        <v>120.1</v>
      </c>
      <c r="Y94" s="10">
        <v>121.3</v>
      </c>
      <c r="Z94" s="10">
        <f t="shared" si="7"/>
        <v>120.43333333333334</v>
      </c>
      <c r="AA94" s="10">
        <v>119</v>
      </c>
      <c r="AB94" s="10">
        <v>112.7</v>
      </c>
      <c r="AC94" s="10">
        <v>117.2</v>
      </c>
      <c r="AD94" s="10">
        <v>124.4</v>
      </c>
      <c r="AE94" s="10">
        <v>112.3</v>
      </c>
      <c r="AF94" s="10">
        <f t="shared" si="8"/>
        <v>114.75</v>
      </c>
      <c r="AG94" s="10">
        <v>117.2</v>
      </c>
      <c r="AH94" s="10">
        <v>123.6</v>
      </c>
      <c r="AI94" s="9">
        <f t="shared" si="9"/>
        <v>0.48780487804877587</v>
      </c>
    </row>
    <row r="95" spans="1:35" x14ac:dyDescent="0.2">
      <c r="A95" s="1" t="s">
        <v>30</v>
      </c>
      <c r="B95" s="1">
        <v>2015</v>
      </c>
      <c r="C95" s="1" t="s">
        <v>41</v>
      </c>
      <c r="D95" s="10">
        <v>124.7</v>
      </c>
      <c r="E95" s="10">
        <v>131.30000000000001</v>
      </c>
      <c r="F95" s="10">
        <v>121.3</v>
      </c>
      <c r="G95" s="10">
        <v>128.80000000000001</v>
      </c>
      <c r="H95" s="10">
        <v>114</v>
      </c>
      <c r="I95" s="10">
        <v>134.19999999999999</v>
      </c>
      <c r="J95" s="10">
        <v>153.6</v>
      </c>
      <c r="K95" s="10">
        <v>137.9</v>
      </c>
      <c r="L95" s="10">
        <v>93.1</v>
      </c>
      <c r="M95" s="10">
        <v>123.9</v>
      </c>
      <c r="N95" s="10">
        <v>121.5</v>
      </c>
      <c r="O95" s="10">
        <v>132.5</v>
      </c>
      <c r="P95" s="10">
        <v>129.80000000000001</v>
      </c>
      <c r="Q95" s="10">
        <f t="shared" si="5"/>
        <v>126.66153846153846</v>
      </c>
      <c r="R95" s="10">
        <v>130.1</v>
      </c>
      <c r="S95" s="10">
        <v>129.5</v>
      </c>
      <c r="T95" s="10">
        <v>126.3</v>
      </c>
      <c r="U95" s="10">
        <v>129</v>
      </c>
      <c r="V95" s="10">
        <f t="shared" si="6"/>
        <v>128.26666666666668</v>
      </c>
      <c r="W95" s="10">
        <v>120.9</v>
      </c>
      <c r="X95" s="10">
        <v>123.8</v>
      </c>
      <c r="Y95" s="10">
        <v>123.7</v>
      </c>
      <c r="Z95" s="10">
        <f t="shared" si="7"/>
        <v>122.8</v>
      </c>
      <c r="AA95" s="10">
        <v>121.1</v>
      </c>
      <c r="AB95" s="10">
        <v>113.6</v>
      </c>
      <c r="AC95" s="10">
        <v>118.5</v>
      </c>
      <c r="AD95" s="10">
        <v>123.6</v>
      </c>
      <c r="AE95" s="10">
        <v>112.5</v>
      </c>
      <c r="AF95" s="10">
        <f t="shared" si="8"/>
        <v>115.5</v>
      </c>
      <c r="AG95" s="10">
        <v>118.2</v>
      </c>
      <c r="AH95" s="10">
        <v>126.1</v>
      </c>
      <c r="AI95" s="9">
        <f t="shared" si="9"/>
        <v>1.1226944667201215</v>
      </c>
    </row>
    <row r="96" spans="1:35" x14ac:dyDescent="0.2">
      <c r="A96" s="1" t="s">
        <v>33</v>
      </c>
      <c r="B96" s="1">
        <v>2015</v>
      </c>
      <c r="C96" s="1" t="s">
        <v>41</v>
      </c>
      <c r="D96" s="10">
        <v>123.1</v>
      </c>
      <c r="E96" s="10">
        <v>131.69999999999999</v>
      </c>
      <c r="F96" s="10">
        <v>118.1</v>
      </c>
      <c r="G96" s="10">
        <v>128</v>
      </c>
      <c r="H96" s="10">
        <v>106.8</v>
      </c>
      <c r="I96" s="10">
        <v>130.1</v>
      </c>
      <c r="J96" s="10">
        <v>165.5</v>
      </c>
      <c r="K96" s="10">
        <v>156</v>
      </c>
      <c r="L96" s="10">
        <v>85.3</v>
      </c>
      <c r="M96" s="10">
        <v>132.69999999999999</v>
      </c>
      <c r="N96" s="10">
        <v>118.8</v>
      </c>
      <c r="O96" s="10">
        <v>131.69999999999999</v>
      </c>
      <c r="P96" s="10">
        <v>131.1</v>
      </c>
      <c r="Q96" s="10">
        <f t="shared" si="5"/>
        <v>127.6076923076923</v>
      </c>
      <c r="R96" s="10">
        <v>134.19999999999999</v>
      </c>
      <c r="S96" s="10">
        <v>123.7</v>
      </c>
      <c r="T96" s="10">
        <v>118.2</v>
      </c>
      <c r="U96" s="10">
        <v>122.9</v>
      </c>
      <c r="V96" s="10">
        <f t="shared" si="6"/>
        <v>121.60000000000001</v>
      </c>
      <c r="W96" s="10">
        <v>120.9</v>
      </c>
      <c r="X96" s="10">
        <v>115.3</v>
      </c>
      <c r="Y96" s="10">
        <v>120</v>
      </c>
      <c r="Z96" s="10">
        <f t="shared" si="7"/>
        <v>118.73333333333333</v>
      </c>
      <c r="AA96" s="10">
        <v>116.6</v>
      </c>
      <c r="AB96" s="10">
        <v>109.9</v>
      </c>
      <c r="AC96" s="10">
        <v>117.2</v>
      </c>
      <c r="AD96" s="10">
        <v>126.2</v>
      </c>
      <c r="AE96" s="10">
        <v>112</v>
      </c>
      <c r="AF96" s="10">
        <f t="shared" si="8"/>
        <v>114.6</v>
      </c>
      <c r="AG96" s="10">
        <v>116.2</v>
      </c>
      <c r="AH96" s="10">
        <v>123.2</v>
      </c>
      <c r="AI96" s="9">
        <f t="shared" si="9"/>
        <v>0.65359477124182774</v>
      </c>
    </row>
    <row r="97" spans="1:35" x14ac:dyDescent="0.2">
      <c r="A97" s="1" t="s">
        <v>34</v>
      </c>
      <c r="B97" s="1">
        <v>2015</v>
      </c>
      <c r="C97" s="1" t="s">
        <v>41</v>
      </c>
      <c r="D97" s="10">
        <v>124.2</v>
      </c>
      <c r="E97" s="10">
        <v>131.4</v>
      </c>
      <c r="F97" s="10">
        <v>120.1</v>
      </c>
      <c r="G97" s="10">
        <v>128.5</v>
      </c>
      <c r="H97" s="10">
        <v>111.4</v>
      </c>
      <c r="I97" s="10">
        <v>132.30000000000001</v>
      </c>
      <c r="J97" s="10">
        <v>157.6</v>
      </c>
      <c r="K97" s="10">
        <v>144</v>
      </c>
      <c r="L97" s="10">
        <v>90.5</v>
      </c>
      <c r="M97" s="10">
        <v>126.8</v>
      </c>
      <c r="N97" s="10">
        <v>120.4</v>
      </c>
      <c r="O97" s="10">
        <v>132.1</v>
      </c>
      <c r="P97" s="10">
        <v>130.30000000000001</v>
      </c>
      <c r="Q97" s="10">
        <f t="shared" si="5"/>
        <v>126.89230769230768</v>
      </c>
      <c r="R97" s="10">
        <v>131.19999999999999</v>
      </c>
      <c r="S97" s="10">
        <v>127.2</v>
      </c>
      <c r="T97" s="10">
        <v>122.9</v>
      </c>
      <c r="U97" s="10">
        <v>126.6</v>
      </c>
      <c r="V97" s="10">
        <f t="shared" si="6"/>
        <v>125.56666666666668</v>
      </c>
      <c r="W97" s="10">
        <v>120.9</v>
      </c>
      <c r="X97" s="10">
        <v>120.6</v>
      </c>
      <c r="Y97" s="10">
        <v>122</v>
      </c>
      <c r="Z97" s="10">
        <f t="shared" si="7"/>
        <v>121.16666666666667</v>
      </c>
      <c r="AA97" s="10">
        <v>119.4</v>
      </c>
      <c r="AB97" s="10">
        <v>111.7</v>
      </c>
      <c r="AC97" s="10">
        <v>117.8</v>
      </c>
      <c r="AD97" s="10">
        <v>125.1</v>
      </c>
      <c r="AE97" s="10">
        <v>112.3</v>
      </c>
      <c r="AF97" s="10">
        <f t="shared" si="8"/>
        <v>115.05</v>
      </c>
      <c r="AG97" s="10">
        <v>117.2</v>
      </c>
      <c r="AH97" s="10">
        <v>124.8</v>
      </c>
      <c r="AI97" s="9">
        <f t="shared" si="9"/>
        <v>0.97087378640776933</v>
      </c>
    </row>
    <row r="98" spans="1:35" x14ac:dyDescent="0.2">
      <c r="A98" s="1" t="s">
        <v>30</v>
      </c>
      <c r="B98" s="1">
        <v>2015</v>
      </c>
      <c r="C98" s="1" t="s">
        <v>42</v>
      </c>
      <c r="D98" s="10">
        <v>125.1</v>
      </c>
      <c r="E98" s="10">
        <v>131.1</v>
      </c>
      <c r="F98" s="10">
        <v>120.7</v>
      </c>
      <c r="G98" s="10">
        <v>129.19999999999999</v>
      </c>
      <c r="H98" s="10">
        <v>114.7</v>
      </c>
      <c r="I98" s="10">
        <v>132.30000000000001</v>
      </c>
      <c r="J98" s="10">
        <v>158.9</v>
      </c>
      <c r="K98" s="10">
        <v>142.1</v>
      </c>
      <c r="L98" s="10">
        <v>92.5</v>
      </c>
      <c r="M98" s="10">
        <v>125.4</v>
      </c>
      <c r="N98" s="10">
        <v>121.9</v>
      </c>
      <c r="O98" s="10">
        <v>132.69999999999999</v>
      </c>
      <c r="P98" s="10">
        <v>131</v>
      </c>
      <c r="Q98" s="10">
        <f t="shared" si="5"/>
        <v>127.50769230769232</v>
      </c>
      <c r="R98" s="10">
        <v>131</v>
      </c>
      <c r="S98" s="10">
        <v>130.4</v>
      </c>
      <c r="T98" s="10">
        <v>126.8</v>
      </c>
      <c r="U98" s="10">
        <v>129.9</v>
      </c>
      <c r="V98" s="10">
        <f t="shared" si="6"/>
        <v>129.03333333333333</v>
      </c>
      <c r="W98" s="10">
        <v>121.6</v>
      </c>
      <c r="X98" s="10">
        <v>123.7</v>
      </c>
      <c r="Y98" s="10">
        <v>124.5</v>
      </c>
      <c r="Z98" s="10">
        <f t="shared" si="7"/>
        <v>123.26666666666667</v>
      </c>
      <c r="AA98" s="10">
        <v>121.4</v>
      </c>
      <c r="AB98" s="10">
        <v>113.8</v>
      </c>
      <c r="AC98" s="10">
        <v>119.6</v>
      </c>
      <c r="AD98" s="10">
        <v>124.5</v>
      </c>
      <c r="AE98" s="10">
        <v>113.7</v>
      </c>
      <c r="AF98" s="10">
        <f t="shared" si="8"/>
        <v>116.65</v>
      </c>
      <c r="AG98" s="10">
        <v>118.8</v>
      </c>
      <c r="AH98" s="10">
        <v>127</v>
      </c>
      <c r="AI98" s="9">
        <f t="shared" si="9"/>
        <v>0.71371927042030592</v>
      </c>
    </row>
    <row r="99" spans="1:35" x14ac:dyDescent="0.2">
      <c r="A99" s="1" t="s">
        <v>33</v>
      </c>
      <c r="B99" s="1">
        <v>2015</v>
      </c>
      <c r="C99" s="1" t="s">
        <v>42</v>
      </c>
      <c r="D99" s="10">
        <v>123.4</v>
      </c>
      <c r="E99" s="10">
        <v>129</v>
      </c>
      <c r="F99" s="10">
        <v>115.6</v>
      </c>
      <c r="G99" s="10">
        <v>128.30000000000001</v>
      </c>
      <c r="H99" s="10">
        <v>107</v>
      </c>
      <c r="I99" s="10">
        <v>124</v>
      </c>
      <c r="J99" s="10">
        <v>168.5</v>
      </c>
      <c r="K99" s="10">
        <v>165.4</v>
      </c>
      <c r="L99" s="10">
        <v>86.3</v>
      </c>
      <c r="M99" s="10">
        <v>134.4</v>
      </c>
      <c r="N99" s="10">
        <v>119.1</v>
      </c>
      <c r="O99" s="10">
        <v>132.30000000000001</v>
      </c>
      <c r="P99" s="10">
        <v>131.5</v>
      </c>
      <c r="Q99" s="10">
        <f t="shared" si="5"/>
        <v>128.06153846153845</v>
      </c>
      <c r="R99" s="10">
        <v>134.69999999999999</v>
      </c>
      <c r="S99" s="10">
        <v>124</v>
      </c>
      <c r="T99" s="10">
        <v>118.6</v>
      </c>
      <c r="U99" s="10">
        <v>123.2</v>
      </c>
      <c r="V99" s="10">
        <f t="shared" si="6"/>
        <v>121.93333333333334</v>
      </c>
      <c r="W99" s="10">
        <v>121.6</v>
      </c>
      <c r="X99" s="10">
        <v>115.1</v>
      </c>
      <c r="Y99" s="10">
        <v>120.4</v>
      </c>
      <c r="Z99" s="10">
        <f t="shared" si="7"/>
        <v>119.03333333333335</v>
      </c>
      <c r="AA99" s="10">
        <v>117.1</v>
      </c>
      <c r="AB99" s="10">
        <v>109.1</v>
      </c>
      <c r="AC99" s="10">
        <v>117.3</v>
      </c>
      <c r="AD99" s="10">
        <v>126.5</v>
      </c>
      <c r="AE99" s="10">
        <v>112.9</v>
      </c>
      <c r="AF99" s="10">
        <f t="shared" si="8"/>
        <v>115.1</v>
      </c>
      <c r="AG99" s="10">
        <v>116.2</v>
      </c>
      <c r="AH99" s="10">
        <v>123.5</v>
      </c>
      <c r="AI99" s="9">
        <f t="shared" si="9"/>
        <v>0.2435064935064912</v>
      </c>
    </row>
    <row r="100" spans="1:35" x14ac:dyDescent="0.2">
      <c r="A100" s="1" t="s">
        <v>34</v>
      </c>
      <c r="B100" s="1">
        <v>2015</v>
      </c>
      <c r="C100" s="1" t="s">
        <v>42</v>
      </c>
      <c r="D100" s="10">
        <v>124.6</v>
      </c>
      <c r="E100" s="10">
        <v>130.4</v>
      </c>
      <c r="F100" s="10">
        <v>118.7</v>
      </c>
      <c r="G100" s="10">
        <v>128.9</v>
      </c>
      <c r="H100" s="10">
        <v>111.9</v>
      </c>
      <c r="I100" s="10">
        <v>128.4</v>
      </c>
      <c r="J100" s="10">
        <v>162.19999999999999</v>
      </c>
      <c r="K100" s="10">
        <v>150</v>
      </c>
      <c r="L100" s="10">
        <v>90.4</v>
      </c>
      <c r="M100" s="10">
        <v>128.4</v>
      </c>
      <c r="N100" s="10">
        <v>120.7</v>
      </c>
      <c r="O100" s="10">
        <v>132.5</v>
      </c>
      <c r="P100" s="10">
        <v>131.19999999999999</v>
      </c>
      <c r="Q100" s="10">
        <f t="shared" si="5"/>
        <v>127.56153846153848</v>
      </c>
      <c r="R100" s="10">
        <v>132</v>
      </c>
      <c r="S100" s="10">
        <v>127.9</v>
      </c>
      <c r="T100" s="10">
        <v>123.4</v>
      </c>
      <c r="U100" s="10">
        <v>127.2</v>
      </c>
      <c r="V100" s="10">
        <f t="shared" si="6"/>
        <v>126.16666666666667</v>
      </c>
      <c r="W100" s="10">
        <v>121.6</v>
      </c>
      <c r="X100" s="10">
        <v>120.4</v>
      </c>
      <c r="Y100" s="10">
        <v>122.6</v>
      </c>
      <c r="Z100" s="10">
        <f t="shared" si="7"/>
        <v>121.53333333333335</v>
      </c>
      <c r="AA100" s="10">
        <v>119.8</v>
      </c>
      <c r="AB100" s="10">
        <v>111.3</v>
      </c>
      <c r="AC100" s="10">
        <v>118.3</v>
      </c>
      <c r="AD100" s="10">
        <v>125.7</v>
      </c>
      <c r="AE100" s="10">
        <v>113.4</v>
      </c>
      <c r="AF100" s="10">
        <f t="shared" si="8"/>
        <v>115.85</v>
      </c>
      <c r="AG100" s="10">
        <v>117.5</v>
      </c>
      <c r="AH100" s="10">
        <v>125.4</v>
      </c>
      <c r="AI100" s="9">
        <f t="shared" si="9"/>
        <v>0.48076923076923767</v>
      </c>
    </row>
    <row r="101" spans="1:35" x14ac:dyDescent="0.2">
      <c r="A101" s="1" t="s">
        <v>30</v>
      </c>
      <c r="B101" s="1">
        <v>2015</v>
      </c>
      <c r="C101" s="1" t="s">
        <v>43</v>
      </c>
      <c r="D101" s="10">
        <v>125.6</v>
      </c>
      <c r="E101" s="10">
        <v>130.4</v>
      </c>
      <c r="F101" s="10">
        <v>120.8</v>
      </c>
      <c r="G101" s="10">
        <v>129.4</v>
      </c>
      <c r="H101" s="10">
        <v>115.8</v>
      </c>
      <c r="I101" s="10">
        <v>133.19999999999999</v>
      </c>
      <c r="J101" s="10">
        <v>157.69999999999999</v>
      </c>
      <c r="K101" s="10">
        <v>154.19999999999999</v>
      </c>
      <c r="L101" s="10">
        <v>93.7</v>
      </c>
      <c r="M101" s="10">
        <v>126.6</v>
      </c>
      <c r="N101" s="10">
        <v>122.3</v>
      </c>
      <c r="O101" s="10">
        <v>133.1</v>
      </c>
      <c r="P101" s="10">
        <v>131.80000000000001</v>
      </c>
      <c r="Q101" s="10">
        <f t="shared" si="5"/>
        <v>128.8153846153846</v>
      </c>
      <c r="R101" s="10">
        <v>131.5</v>
      </c>
      <c r="S101" s="10">
        <v>131.1</v>
      </c>
      <c r="T101" s="10">
        <v>127.3</v>
      </c>
      <c r="U101" s="10">
        <v>130.6</v>
      </c>
      <c r="V101" s="10">
        <f t="shared" si="6"/>
        <v>129.66666666666666</v>
      </c>
      <c r="W101" s="10">
        <v>122.4</v>
      </c>
      <c r="X101" s="10">
        <v>124.4</v>
      </c>
      <c r="Y101" s="10">
        <v>125.1</v>
      </c>
      <c r="Z101" s="10">
        <f t="shared" si="7"/>
        <v>123.96666666666665</v>
      </c>
      <c r="AA101" s="10">
        <v>122</v>
      </c>
      <c r="AB101" s="10">
        <v>113.8</v>
      </c>
      <c r="AC101" s="10">
        <v>120.1</v>
      </c>
      <c r="AD101" s="10">
        <v>125.1</v>
      </c>
      <c r="AE101" s="10">
        <v>114.2</v>
      </c>
      <c r="AF101" s="10">
        <f t="shared" si="8"/>
        <v>117.15</v>
      </c>
      <c r="AG101" s="10">
        <v>119.2</v>
      </c>
      <c r="AH101" s="10">
        <v>127.7</v>
      </c>
      <c r="AI101" s="9">
        <f t="shared" si="9"/>
        <v>0.55118110236220696</v>
      </c>
    </row>
    <row r="102" spans="1:35" x14ac:dyDescent="0.2">
      <c r="A102" s="1" t="s">
        <v>33</v>
      </c>
      <c r="B102" s="1">
        <v>2015</v>
      </c>
      <c r="C102" s="1" t="s">
        <v>43</v>
      </c>
      <c r="D102" s="10">
        <v>123.6</v>
      </c>
      <c r="E102" s="10">
        <v>128.6</v>
      </c>
      <c r="F102" s="10">
        <v>115.9</v>
      </c>
      <c r="G102" s="10">
        <v>128.5</v>
      </c>
      <c r="H102" s="10">
        <v>109</v>
      </c>
      <c r="I102" s="10">
        <v>124.1</v>
      </c>
      <c r="J102" s="10">
        <v>165.8</v>
      </c>
      <c r="K102" s="10">
        <v>187.2</v>
      </c>
      <c r="L102" s="10">
        <v>89.4</v>
      </c>
      <c r="M102" s="10">
        <v>135.80000000000001</v>
      </c>
      <c r="N102" s="10">
        <v>119.4</v>
      </c>
      <c r="O102" s="10">
        <v>132.9</v>
      </c>
      <c r="P102" s="10">
        <v>132.6</v>
      </c>
      <c r="Q102" s="10">
        <f t="shared" si="5"/>
        <v>130.21538461538464</v>
      </c>
      <c r="R102" s="10">
        <v>135.30000000000001</v>
      </c>
      <c r="S102" s="10">
        <v>124.4</v>
      </c>
      <c r="T102" s="10">
        <v>118.8</v>
      </c>
      <c r="U102" s="10">
        <v>123.6</v>
      </c>
      <c r="V102" s="10">
        <f t="shared" si="6"/>
        <v>122.26666666666665</v>
      </c>
      <c r="W102" s="10">
        <v>122.4</v>
      </c>
      <c r="X102" s="10">
        <v>114.9</v>
      </c>
      <c r="Y102" s="10">
        <v>120.7</v>
      </c>
      <c r="Z102" s="10">
        <f t="shared" si="7"/>
        <v>119.33333333333333</v>
      </c>
      <c r="AA102" s="10">
        <v>117.7</v>
      </c>
      <c r="AB102" s="10">
        <v>109.3</v>
      </c>
      <c r="AC102" s="10">
        <v>117.7</v>
      </c>
      <c r="AD102" s="10">
        <v>126.5</v>
      </c>
      <c r="AE102" s="10">
        <v>113.5</v>
      </c>
      <c r="AF102" s="10">
        <f t="shared" si="8"/>
        <v>115.6</v>
      </c>
      <c r="AG102" s="10">
        <v>116.5</v>
      </c>
      <c r="AH102" s="10">
        <v>124.2</v>
      </c>
      <c r="AI102" s="9">
        <f t="shared" si="9"/>
        <v>0.56680161943320062</v>
      </c>
    </row>
    <row r="103" spans="1:35" x14ac:dyDescent="0.2">
      <c r="A103" s="1" t="s">
        <v>34</v>
      </c>
      <c r="B103" s="1">
        <v>2015</v>
      </c>
      <c r="C103" s="1" t="s">
        <v>43</v>
      </c>
      <c r="D103" s="10">
        <v>125</v>
      </c>
      <c r="E103" s="10">
        <v>129.80000000000001</v>
      </c>
      <c r="F103" s="10">
        <v>118.9</v>
      </c>
      <c r="G103" s="10">
        <v>129.1</v>
      </c>
      <c r="H103" s="10">
        <v>113.3</v>
      </c>
      <c r="I103" s="10">
        <v>129</v>
      </c>
      <c r="J103" s="10">
        <v>160.4</v>
      </c>
      <c r="K103" s="10">
        <v>165.3</v>
      </c>
      <c r="L103" s="10">
        <v>92.3</v>
      </c>
      <c r="M103" s="10">
        <v>129.69999999999999</v>
      </c>
      <c r="N103" s="10">
        <v>121.1</v>
      </c>
      <c r="O103" s="10">
        <v>133</v>
      </c>
      <c r="P103" s="10">
        <v>132.1</v>
      </c>
      <c r="Q103" s="10">
        <f t="shared" si="5"/>
        <v>129.15384615384613</v>
      </c>
      <c r="R103" s="10">
        <v>132.5</v>
      </c>
      <c r="S103" s="10">
        <v>128.5</v>
      </c>
      <c r="T103" s="10">
        <v>123.8</v>
      </c>
      <c r="U103" s="10">
        <v>127.8</v>
      </c>
      <c r="V103" s="10">
        <f t="shared" si="6"/>
        <v>126.7</v>
      </c>
      <c r="W103" s="10">
        <v>122.4</v>
      </c>
      <c r="X103" s="10">
        <v>120.8</v>
      </c>
      <c r="Y103" s="10">
        <v>123</v>
      </c>
      <c r="Z103" s="10">
        <f t="shared" si="7"/>
        <v>122.06666666666666</v>
      </c>
      <c r="AA103" s="10">
        <v>120.4</v>
      </c>
      <c r="AB103" s="10">
        <v>111.4</v>
      </c>
      <c r="AC103" s="10">
        <v>118.7</v>
      </c>
      <c r="AD103" s="10">
        <v>125.9</v>
      </c>
      <c r="AE103" s="10">
        <v>113.9</v>
      </c>
      <c r="AF103" s="10">
        <f t="shared" si="8"/>
        <v>116.30000000000001</v>
      </c>
      <c r="AG103" s="10">
        <v>117.9</v>
      </c>
      <c r="AH103" s="10">
        <v>126.1</v>
      </c>
      <c r="AI103" s="9">
        <f t="shared" si="9"/>
        <v>0.55821371610844384</v>
      </c>
    </row>
    <row r="104" spans="1:35" x14ac:dyDescent="0.2">
      <c r="A104" s="1" t="s">
        <v>30</v>
      </c>
      <c r="B104" s="1">
        <v>2015</v>
      </c>
      <c r="C104" s="1" t="s">
        <v>44</v>
      </c>
      <c r="D104" s="10">
        <v>126.1</v>
      </c>
      <c r="E104" s="10">
        <v>130.6</v>
      </c>
      <c r="F104" s="10">
        <v>121.7</v>
      </c>
      <c r="G104" s="10">
        <v>129.5</v>
      </c>
      <c r="H104" s="10">
        <v>117.8</v>
      </c>
      <c r="I104" s="10">
        <v>132.1</v>
      </c>
      <c r="J104" s="10">
        <v>155.19999999999999</v>
      </c>
      <c r="K104" s="10">
        <v>160.80000000000001</v>
      </c>
      <c r="L104" s="10">
        <v>94.5</v>
      </c>
      <c r="M104" s="10">
        <v>128.30000000000001</v>
      </c>
      <c r="N104" s="10">
        <v>123.1</v>
      </c>
      <c r="O104" s="10">
        <v>134.19999999999999</v>
      </c>
      <c r="P104" s="10">
        <v>132.4</v>
      </c>
      <c r="Q104" s="10">
        <f t="shared" si="5"/>
        <v>129.71538461538461</v>
      </c>
      <c r="R104" s="10">
        <v>132.19999999999999</v>
      </c>
      <c r="S104" s="10">
        <v>132.1</v>
      </c>
      <c r="T104" s="10">
        <v>128.19999999999999</v>
      </c>
      <c r="U104" s="10">
        <v>131.5</v>
      </c>
      <c r="V104" s="10">
        <f t="shared" si="6"/>
        <v>130.6</v>
      </c>
      <c r="W104" s="10">
        <v>122.9</v>
      </c>
      <c r="X104" s="10">
        <v>125.6</v>
      </c>
      <c r="Y104" s="10">
        <v>125.6</v>
      </c>
      <c r="Z104" s="10">
        <f t="shared" si="7"/>
        <v>124.7</v>
      </c>
      <c r="AA104" s="10">
        <v>122.6</v>
      </c>
      <c r="AB104" s="10">
        <v>114</v>
      </c>
      <c r="AC104" s="10">
        <v>120.9</v>
      </c>
      <c r="AD104" s="10">
        <v>125.8</v>
      </c>
      <c r="AE104" s="10">
        <v>114.2</v>
      </c>
      <c r="AF104" s="10">
        <f t="shared" si="8"/>
        <v>117.55000000000001</v>
      </c>
      <c r="AG104" s="10">
        <v>119.6</v>
      </c>
      <c r="AH104" s="10">
        <v>128.30000000000001</v>
      </c>
      <c r="AI104" s="9">
        <f t="shared" si="9"/>
        <v>0.46985121378230893</v>
      </c>
    </row>
    <row r="105" spans="1:35" x14ac:dyDescent="0.2">
      <c r="A105" s="1" t="s">
        <v>33</v>
      </c>
      <c r="B105" s="1">
        <v>2015</v>
      </c>
      <c r="C105" s="1" t="s">
        <v>44</v>
      </c>
      <c r="D105" s="10">
        <v>124</v>
      </c>
      <c r="E105" s="10">
        <v>129.80000000000001</v>
      </c>
      <c r="F105" s="10">
        <v>121.5</v>
      </c>
      <c r="G105" s="10">
        <v>128.6</v>
      </c>
      <c r="H105" s="10">
        <v>110</v>
      </c>
      <c r="I105" s="10">
        <v>123.7</v>
      </c>
      <c r="J105" s="10">
        <v>164.6</v>
      </c>
      <c r="K105" s="10">
        <v>191.6</v>
      </c>
      <c r="L105" s="10">
        <v>90.8</v>
      </c>
      <c r="M105" s="10">
        <v>137.1</v>
      </c>
      <c r="N105" s="10">
        <v>119.8</v>
      </c>
      <c r="O105" s="10">
        <v>133.69999999999999</v>
      </c>
      <c r="P105" s="10">
        <v>133.30000000000001</v>
      </c>
      <c r="Q105" s="10">
        <f t="shared" si="5"/>
        <v>131.42307692307691</v>
      </c>
      <c r="R105" s="10">
        <v>137.6</v>
      </c>
      <c r="S105" s="10">
        <v>125</v>
      </c>
      <c r="T105" s="10">
        <v>119.3</v>
      </c>
      <c r="U105" s="10">
        <v>124.2</v>
      </c>
      <c r="V105" s="10">
        <f t="shared" si="6"/>
        <v>122.83333333333333</v>
      </c>
      <c r="W105" s="10">
        <v>122.9</v>
      </c>
      <c r="X105" s="10">
        <v>115.1</v>
      </c>
      <c r="Y105" s="10">
        <v>121</v>
      </c>
      <c r="Z105" s="10">
        <f t="shared" si="7"/>
        <v>119.66666666666667</v>
      </c>
      <c r="AA105" s="10">
        <v>118.1</v>
      </c>
      <c r="AB105" s="10">
        <v>109.3</v>
      </c>
      <c r="AC105" s="10">
        <v>117.9</v>
      </c>
      <c r="AD105" s="10">
        <v>126.6</v>
      </c>
      <c r="AE105" s="10">
        <v>113.3</v>
      </c>
      <c r="AF105" s="10">
        <f t="shared" si="8"/>
        <v>115.6</v>
      </c>
      <c r="AG105" s="10">
        <v>116.6</v>
      </c>
      <c r="AH105" s="10">
        <v>124.6</v>
      </c>
      <c r="AI105" s="9">
        <f t="shared" si="9"/>
        <v>0.32206119162640218</v>
      </c>
    </row>
    <row r="106" spans="1:35" x14ac:dyDescent="0.2">
      <c r="A106" s="1" t="s">
        <v>34</v>
      </c>
      <c r="B106" s="1">
        <v>2015</v>
      </c>
      <c r="C106" s="1" t="s">
        <v>44</v>
      </c>
      <c r="D106" s="10">
        <v>125.4</v>
      </c>
      <c r="E106" s="10">
        <v>130.30000000000001</v>
      </c>
      <c r="F106" s="10">
        <v>121.6</v>
      </c>
      <c r="G106" s="10">
        <v>129.19999999999999</v>
      </c>
      <c r="H106" s="10">
        <v>114.9</v>
      </c>
      <c r="I106" s="10">
        <v>128.19999999999999</v>
      </c>
      <c r="J106" s="10">
        <v>158.4</v>
      </c>
      <c r="K106" s="10">
        <v>171.2</v>
      </c>
      <c r="L106" s="10">
        <v>93.3</v>
      </c>
      <c r="M106" s="10">
        <v>131.19999999999999</v>
      </c>
      <c r="N106" s="10">
        <v>121.7</v>
      </c>
      <c r="O106" s="10">
        <v>134</v>
      </c>
      <c r="P106" s="10">
        <v>132.69999999999999</v>
      </c>
      <c r="Q106" s="10">
        <f t="shared" si="5"/>
        <v>130.16153846153844</v>
      </c>
      <c r="R106" s="10">
        <v>133.6</v>
      </c>
      <c r="S106" s="10">
        <v>129.30000000000001</v>
      </c>
      <c r="T106" s="10">
        <v>124.5</v>
      </c>
      <c r="U106" s="10">
        <v>128.6</v>
      </c>
      <c r="V106" s="10">
        <f t="shared" si="6"/>
        <v>127.46666666666665</v>
      </c>
      <c r="W106" s="10">
        <v>122.9</v>
      </c>
      <c r="X106" s="10">
        <v>121.6</v>
      </c>
      <c r="Y106" s="10">
        <v>123.4</v>
      </c>
      <c r="Z106" s="10">
        <f t="shared" si="7"/>
        <v>122.63333333333333</v>
      </c>
      <c r="AA106" s="10">
        <v>120.9</v>
      </c>
      <c r="AB106" s="10">
        <v>111.5</v>
      </c>
      <c r="AC106" s="10">
        <v>119.2</v>
      </c>
      <c r="AD106" s="10">
        <v>126.3</v>
      </c>
      <c r="AE106" s="10">
        <v>113.8</v>
      </c>
      <c r="AF106" s="10">
        <f t="shared" si="8"/>
        <v>116.5</v>
      </c>
      <c r="AG106" s="10">
        <v>118.1</v>
      </c>
      <c r="AH106" s="10">
        <v>126.6</v>
      </c>
      <c r="AI106" s="9">
        <f t="shared" si="9"/>
        <v>0.39651070578905628</v>
      </c>
    </row>
    <row r="107" spans="1:35" x14ac:dyDescent="0.2">
      <c r="A107" s="1" t="s">
        <v>30</v>
      </c>
      <c r="B107" s="1">
        <v>2015</v>
      </c>
      <c r="C107" s="1" t="s">
        <v>45</v>
      </c>
      <c r="D107" s="10">
        <v>126.3</v>
      </c>
      <c r="E107" s="10">
        <v>131.30000000000001</v>
      </c>
      <c r="F107" s="10">
        <v>123.3</v>
      </c>
      <c r="G107" s="10">
        <v>129.80000000000001</v>
      </c>
      <c r="H107" s="10">
        <v>118.3</v>
      </c>
      <c r="I107" s="10">
        <v>131.6</v>
      </c>
      <c r="J107" s="10">
        <v>145.5</v>
      </c>
      <c r="K107" s="10">
        <v>162.1</v>
      </c>
      <c r="L107" s="10">
        <v>95.4</v>
      </c>
      <c r="M107" s="10">
        <v>128.9</v>
      </c>
      <c r="N107" s="10">
        <v>123.3</v>
      </c>
      <c r="O107" s="10">
        <v>135.1</v>
      </c>
      <c r="P107" s="10">
        <v>131.4</v>
      </c>
      <c r="Q107" s="10">
        <f t="shared" si="5"/>
        <v>129.40769230769232</v>
      </c>
      <c r="R107" s="10">
        <v>133.1</v>
      </c>
      <c r="S107" s="10">
        <v>132.5</v>
      </c>
      <c r="T107" s="10">
        <v>128.5</v>
      </c>
      <c r="U107" s="10">
        <v>131.9</v>
      </c>
      <c r="V107" s="10">
        <f t="shared" si="6"/>
        <v>130.96666666666667</v>
      </c>
      <c r="W107" s="10">
        <v>122.4</v>
      </c>
      <c r="X107" s="10">
        <v>125.7</v>
      </c>
      <c r="Y107" s="10">
        <v>126</v>
      </c>
      <c r="Z107" s="10">
        <f t="shared" si="7"/>
        <v>124.7</v>
      </c>
      <c r="AA107" s="10">
        <v>123.1</v>
      </c>
      <c r="AB107" s="10">
        <v>114</v>
      </c>
      <c r="AC107" s="10">
        <v>121.6</v>
      </c>
      <c r="AD107" s="10">
        <v>125.6</v>
      </c>
      <c r="AE107" s="10">
        <v>114.1</v>
      </c>
      <c r="AF107" s="10">
        <f t="shared" si="8"/>
        <v>117.85</v>
      </c>
      <c r="AG107" s="10">
        <v>119.8</v>
      </c>
      <c r="AH107" s="10">
        <v>127.9</v>
      </c>
      <c r="AI107" s="9">
        <f t="shared" si="9"/>
        <v>-0.31176929072486798</v>
      </c>
    </row>
    <row r="108" spans="1:35" x14ac:dyDescent="0.2">
      <c r="A108" s="1" t="s">
        <v>33</v>
      </c>
      <c r="B108" s="1">
        <v>2015</v>
      </c>
      <c r="C108" s="1" t="s">
        <v>45</v>
      </c>
      <c r="D108" s="10">
        <v>124.3</v>
      </c>
      <c r="E108" s="10">
        <v>131.69999999999999</v>
      </c>
      <c r="F108" s="10">
        <v>127.1</v>
      </c>
      <c r="G108" s="10">
        <v>128.6</v>
      </c>
      <c r="H108" s="10">
        <v>110</v>
      </c>
      <c r="I108" s="10">
        <v>120.8</v>
      </c>
      <c r="J108" s="10">
        <v>149</v>
      </c>
      <c r="K108" s="10">
        <v>190.1</v>
      </c>
      <c r="L108" s="10">
        <v>92.7</v>
      </c>
      <c r="M108" s="10">
        <v>138.6</v>
      </c>
      <c r="N108" s="10">
        <v>120.2</v>
      </c>
      <c r="O108" s="10">
        <v>134.19999999999999</v>
      </c>
      <c r="P108" s="10">
        <v>131.5</v>
      </c>
      <c r="Q108" s="10">
        <f t="shared" si="5"/>
        <v>130.67692307692306</v>
      </c>
      <c r="R108" s="10">
        <v>138.19999999999999</v>
      </c>
      <c r="S108" s="10">
        <v>125.4</v>
      </c>
      <c r="T108" s="10">
        <v>119.5</v>
      </c>
      <c r="U108" s="10">
        <v>124.5</v>
      </c>
      <c r="V108" s="10">
        <f t="shared" si="6"/>
        <v>123.13333333333333</v>
      </c>
      <c r="W108" s="10">
        <v>122.4</v>
      </c>
      <c r="X108" s="10">
        <v>116</v>
      </c>
      <c r="Y108" s="10">
        <v>121</v>
      </c>
      <c r="Z108" s="10">
        <f t="shared" si="7"/>
        <v>119.8</v>
      </c>
      <c r="AA108" s="10">
        <v>118.6</v>
      </c>
      <c r="AB108" s="10">
        <v>109.3</v>
      </c>
      <c r="AC108" s="10">
        <v>118.1</v>
      </c>
      <c r="AD108" s="10">
        <v>126.6</v>
      </c>
      <c r="AE108" s="10">
        <v>113.2</v>
      </c>
      <c r="AF108" s="10">
        <f t="shared" si="8"/>
        <v>115.65</v>
      </c>
      <c r="AG108" s="10">
        <v>116.7</v>
      </c>
      <c r="AH108" s="10">
        <v>124</v>
      </c>
      <c r="AI108" s="9">
        <f t="shared" si="9"/>
        <v>-0.4815409309791287</v>
      </c>
    </row>
    <row r="109" spans="1:35" x14ac:dyDescent="0.2">
      <c r="A109" s="1" t="s">
        <v>34</v>
      </c>
      <c r="B109" s="1">
        <v>2015</v>
      </c>
      <c r="C109" s="1" t="s">
        <v>45</v>
      </c>
      <c r="D109" s="10">
        <v>125.7</v>
      </c>
      <c r="E109" s="10">
        <v>131.4</v>
      </c>
      <c r="F109" s="10">
        <v>124.8</v>
      </c>
      <c r="G109" s="10">
        <v>129.4</v>
      </c>
      <c r="H109" s="10">
        <v>115.3</v>
      </c>
      <c r="I109" s="10">
        <v>126.6</v>
      </c>
      <c r="J109" s="10">
        <v>146.69999999999999</v>
      </c>
      <c r="K109" s="10">
        <v>171.5</v>
      </c>
      <c r="L109" s="10">
        <v>94.5</v>
      </c>
      <c r="M109" s="10">
        <v>132.1</v>
      </c>
      <c r="N109" s="10">
        <v>122</v>
      </c>
      <c r="O109" s="10">
        <v>134.69999999999999</v>
      </c>
      <c r="P109" s="10">
        <v>131.4</v>
      </c>
      <c r="Q109" s="10">
        <f t="shared" si="5"/>
        <v>129.70000000000002</v>
      </c>
      <c r="R109" s="10">
        <v>134.5</v>
      </c>
      <c r="S109" s="10">
        <v>129.69999999999999</v>
      </c>
      <c r="T109" s="10">
        <v>124.8</v>
      </c>
      <c r="U109" s="10">
        <v>129</v>
      </c>
      <c r="V109" s="10">
        <f t="shared" si="6"/>
        <v>127.83333333333333</v>
      </c>
      <c r="W109" s="10">
        <v>122.4</v>
      </c>
      <c r="X109" s="10">
        <v>122</v>
      </c>
      <c r="Y109" s="10">
        <v>123.6</v>
      </c>
      <c r="Z109" s="10">
        <f t="shared" si="7"/>
        <v>122.66666666666667</v>
      </c>
      <c r="AA109" s="10">
        <v>121.4</v>
      </c>
      <c r="AB109" s="10">
        <v>111.5</v>
      </c>
      <c r="AC109" s="10">
        <v>119.6</v>
      </c>
      <c r="AD109" s="10">
        <v>126.2</v>
      </c>
      <c r="AE109" s="10">
        <v>113.7</v>
      </c>
      <c r="AF109" s="10">
        <f t="shared" si="8"/>
        <v>116.65</v>
      </c>
      <c r="AG109" s="10">
        <v>118.3</v>
      </c>
      <c r="AH109" s="10">
        <v>126.1</v>
      </c>
      <c r="AI109" s="9">
        <f t="shared" si="9"/>
        <v>-0.39494470774091633</v>
      </c>
    </row>
    <row r="110" spans="1:35" x14ac:dyDescent="0.2">
      <c r="A110" s="1" t="s">
        <v>30</v>
      </c>
      <c r="B110" s="1">
        <v>2016</v>
      </c>
      <c r="C110" s="1" t="s">
        <v>31</v>
      </c>
      <c r="D110" s="10">
        <v>126.8</v>
      </c>
      <c r="E110" s="10">
        <v>133.19999999999999</v>
      </c>
      <c r="F110" s="10">
        <v>126.5</v>
      </c>
      <c r="G110" s="10">
        <v>130.30000000000001</v>
      </c>
      <c r="H110" s="10">
        <v>118.9</v>
      </c>
      <c r="I110" s="10">
        <v>131.6</v>
      </c>
      <c r="J110" s="10">
        <v>140.1</v>
      </c>
      <c r="K110" s="10">
        <v>163.80000000000001</v>
      </c>
      <c r="L110" s="10">
        <v>97.7</v>
      </c>
      <c r="M110" s="10">
        <v>129.6</v>
      </c>
      <c r="N110" s="10">
        <v>124.3</v>
      </c>
      <c r="O110" s="10">
        <v>135.9</v>
      </c>
      <c r="P110" s="10">
        <v>131.4</v>
      </c>
      <c r="Q110" s="10">
        <f t="shared" si="5"/>
        <v>130.00769230769231</v>
      </c>
      <c r="R110" s="10">
        <v>133.6</v>
      </c>
      <c r="S110" s="10">
        <v>133.19999999999999</v>
      </c>
      <c r="T110" s="10">
        <v>128.9</v>
      </c>
      <c r="U110" s="10">
        <v>132.6</v>
      </c>
      <c r="V110" s="10">
        <f t="shared" si="6"/>
        <v>131.56666666666669</v>
      </c>
      <c r="W110" s="10">
        <v>123.4</v>
      </c>
      <c r="X110" s="10">
        <v>126.2</v>
      </c>
      <c r="Y110" s="10">
        <v>126.6</v>
      </c>
      <c r="Z110" s="10">
        <f t="shared" si="7"/>
        <v>125.40000000000002</v>
      </c>
      <c r="AA110" s="10">
        <v>123.7</v>
      </c>
      <c r="AB110" s="10">
        <v>113.6</v>
      </c>
      <c r="AC110" s="10">
        <v>121.4</v>
      </c>
      <c r="AD110" s="10">
        <v>126.2</v>
      </c>
      <c r="AE110" s="10">
        <v>114.9</v>
      </c>
      <c r="AF110" s="10">
        <f t="shared" si="8"/>
        <v>118.15</v>
      </c>
      <c r="AG110" s="10">
        <v>120.1</v>
      </c>
      <c r="AH110" s="10">
        <v>128.1</v>
      </c>
      <c r="AI110" s="9">
        <f t="shared" si="9"/>
        <v>0.15637216575448681</v>
      </c>
    </row>
    <row r="111" spans="1:35" x14ac:dyDescent="0.2">
      <c r="A111" s="1" t="s">
        <v>33</v>
      </c>
      <c r="B111" s="1">
        <v>2016</v>
      </c>
      <c r="C111" s="1" t="s">
        <v>31</v>
      </c>
      <c r="D111" s="10">
        <v>124.7</v>
      </c>
      <c r="E111" s="10">
        <v>135.9</v>
      </c>
      <c r="F111" s="10">
        <v>132</v>
      </c>
      <c r="G111" s="10">
        <v>129.19999999999999</v>
      </c>
      <c r="H111" s="10">
        <v>109.7</v>
      </c>
      <c r="I111" s="10">
        <v>119</v>
      </c>
      <c r="J111" s="10">
        <v>144.1</v>
      </c>
      <c r="K111" s="10">
        <v>184.2</v>
      </c>
      <c r="L111" s="10">
        <v>96.7</v>
      </c>
      <c r="M111" s="10">
        <v>139.5</v>
      </c>
      <c r="N111" s="10">
        <v>120.5</v>
      </c>
      <c r="O111" s="10">
        <v>134.69999999999999</v>
      </c>
      <c r="P111" s="10">
        <v>131.19999999999999</v>
      </c>
      <c r="Q111" s="10">
        <f t="shared" si="5"/>
        <v>130.87692307692308</v>
      </c>
      <c r="R111" s="10">
        <v>139.5</v>
      </c>
      <c r="S111" s="10">
        <v>125.8</v>
      </c>
      <c r="T111" s="10">
        <v>119.8</v>
      </c>
      <c r="U111" s="10">
        <v>124.9</v>
      </c>
      <c r="V111" s="10">
        <f t="shared" si="6"/>
        <v>123.5</v>
      </c>
      <c r="W111" s="10">
        <v>123.4</v>
      </c>
      <c r="X111" s="10">
        <v>116.9</v>
      </c>
      <c r="Y111" s="10">
        <v>121.6</v>
      </c>
      <c r="Z111" s="10">
        <f t="shared" si="7"/>
        <v>120.63333333333333</v>
      </c>
      <c r="AA111" s="10">
        <v>119.1</v>
      </c>
      <c r="AB111" s="10">
        <v>108.9</v>
      </c>
      <c r="AC111" s="10">
        <v>118.5</v>
      </c>
      <c r="AD111" s="10">
        <v>126.4</v>
      </c>
      <c r="AE111" s="10">
        <v>114</v>
      </c>
      <c r="AF111" s="10">
        <f t="shared" si="8"/>
        <v>116.25</v>
      </c>
      <c r="AG111" s="10">
        <v>116.8</v>
      </c>
      <c r="AH111" s="10">
        <v>124.2</v>
      </c>
      <c r="AI111" s="9">
        <f t="shared" si="9"/>
        <v>0.16129032258064746</v>
      </c>
    </row>
    <row r="112" spans="1:35" x14ac:dyDescent="0.2">
      <c r="A112" s="1" t="s">
        <v>34</v>
      </c>
      <c r="B112" s="1">
        <v>2016</v>
      </c>
      <c r="C112" s="1" t="s">
        <v>31</v>
      </c>
      <c r="D112" s="10">
        <v>126.1</v>
      </c>
      <c r="E112" s="10">
        <v>134.1</v>
      </c>
      <c r="F112" s="10">
        <v>128.6</v>
      </c>
      <c r="G112" s="10">
        <v>129.9</v>
      </c>
      <c r="H112" s="10">
        <v>115.5</v>
      </c>
      <c r="I112" s="10">
        <v>125.7</v>
      </c>
      <c r="J112" s="10">
        <v>141.5</v>
      </c>
      <c r="K112" s="10">
        <v>170.7</v>
      </c>
      <c r="L112" s="10">
        <v>97.4</v>
      </c>
      <c r="M112" s="10">
        <v>132.9</v>
      </c>
      <c r="N112" s="10">
        <v>122.7</v>
      </c>
      <c r="O112" s="10">
        <v>135.30000000000001</v>
      </c>
      <c r="P112" s="10">
        <v>131.30000000000001</v>
      </c>
      <c r="Q112" s="10">
        <f t="shared" si="5"/>
        <v>130.13076923076923</v>
      </c>
      <c r="R112" s="10">
        <v>135.19999999999999</v>
      </c>
      <c r="S112" s="10">
        <v>130.30000000000001</v>
      </c>
      <c r="T112" s="10">
        <v>125.1</v>
      </c>
      <c r="U112" s="10">
        <v>129.5</v>
      </c>
      <c r="V112" s="10">
        <f t="shared" si="6"/>
        <v>128.29999999999998</v>
      </c>
      <c r="W112" s="10">
        <v>123.4</v>
      </c>
      <c r="X112" s="10">
        <v>122.7</v>
      </c>
      <c r="Y112" s="10">
        <v>124.2</v>
      </c>
      <c r="Z112" s="10">
        <f t="shared" si="7"/>
        <v>123.43333333333334</v>
      </c>
      <c r="AA112" s="10">
        <v>122</v>
      </c>
      <c r="AB112" s="10">
        <v>111.1</v>
      </c>
      <c r="AC112" s="10">
        <v>119.8</v>
      </c>
      <c r="AD112" s="10">
        <v>126.3</v>
      </c>
      <c r="AE112" s="10">
        <v>114.5</v>
      </c>
      <c r="AF112" s="10">
        <f t="shared" si="8"/>
        <v>117.15</v>
      </c>
      <c r="AG112" s="10">
        <v>118.5</v>
      </c>
      <c r="AH112" s="10">
        <v>126.3</v>
      </c>
      <c r="AI112" s="9">
        <f t="shared" si="9"/>
        <v>0.15860428231562479</v>
      </c>
    </row>
    <row r="113" spans="1:35" x14ac:dyDescent="0.2">
      <c r="A113" s="1" t="s">
        <v>30</v>
      </c>
      <c r="B113" s="1">
        <v>2016</v>
      </c>
      <c r="C113" s="1" t="s">
        <v>35</v>
      </c>
      <c r="D113" s="10">
        <v>127.1</v>
      </c>
      <c r="E113" s="10">
        <v>133.69999999999999</v>
      </c>
      <c r="F113" s="10">
        <v>127.7</v>
      </c>
      <c r="G113" s="10">
        <v>130.69999999999999</v>
      </c>
      <c r="H113" s="10">
        <v>118.5</v>
      </c>
      <c r="I113" s="10">
        <v>130.4</v>
      </c>
      <c r="J113" s="10">
        <v>130.9</v>
      </c>
      <c r="K113" s="10">
        <v>162.80000000000001</v>
      </c>
      <c r="L113" s="10">
        <v>98.7</v>
      </c>
      <c r="M113" s="10">
        <v>130.6</v>
      </c>
      <c r="N113" s="10">
        <v>124.8</v>
      </c>
      <c r="O113" s="10">
        <v>136.4</v>
      </c>
      <c r="P113" s="10">
        <v>130.30000000000001</v>
      </c>
      <c r="Q113" s="10">
        <f t="shared" si="5"/>
        <v>129.43076923076922</v>
      </c>
      <c r="R113" s="10">
        <v>134.4</v>
      </c>
      <c r="S113" s="10">
        <v>133.9</v>
      </c>
      <c r="T113" s="10">
        <v>129.80000000000001</v>
      </c>
      <c r="U113" s="10">
        <v>133.4</v>
      </c>
      <c r="V113" s="10">
        <f t="shared" si="6"/>
        <v>132.36666666666667</v>
      </c>
      <c r="W113" s="10">
        <v>124.4</v>
      </c>
      <c r="X113" s="10">
        <v>127.5</v>
      </c>
      <c r="Y113" s="10">
        <v>127.1</v>
      </c>
      <c r="Z113" s="10">
        <f t="shared" si="7"/>
        <v>126.33333333333333</v>
      </c>
      <c r="AA113" s="10">
        <v>124.3</v>
      </c>
      <c r="AB113" s="10">
        <v>113.9</v>
      </c>
      <c r="AC113" s="10">
        <v>122.3</v>
      </c>
      <c r="AD113" s="10">
        <v>127.1</v>
      </c>
      <c r="AE113" s="10">
        <v>116.8</v>
      </c>
      <c r="AF113" s="10">
        <f t="shared" si="8"/>
        <v>119.55</v>
      </c>
      <c r="AG113" s="10">
        <v>120.9</v>
      </c>
      <c r="AH113" s="10">
        <v>127.9</v>
      </c>
      <c r="AI113" s="9">
        <f t="shared" si="9"/>
        <v>-0.15612802498047512</v>
      </c>
    </row>
    <row r="114" spans="1:35" x14ac:dyDescent="0.2">
      <c r="A114" s="1" t="s">
        <v>33</v>
      </c>
      <c r="B114" s="1">
        <v>2016</v>
      </c>
      <c r="C114" s="1" t="s">
        <v>35</v>
      </c>
      <c r="D114" s="10">
        <v>124.8</v>
      </c>
      <c r="E114" s="10">
        <v>135.1</v>
      </c>
      <c r="F114" s="10">
        <v>130.30000000000001</v>
      </c>
      <c r="G114" s="10">
        <v>129.6</v>
      </c>
      <c r="H114" s="10">
        <v>108.4</v>
      </c>
      <c r="I114" s="10">
        <v>118.6</v>
      </c>
      <c r="J114" s="10">
        <v>129.19999999999999</v>
      </c>
      <c r="K114" s="10">
        <v>176.4</v>
      </c>
      <c r="L114" s="10">
        <v>99.1</v>
      </c>
      <c r="M114" s="10">
        <v>139.69999999999999</v>
      </c>
      <c r="N114" s="10">
        <v>120.6</v>
      </c>
      <c r="O114" s="10">
        <v>135.19999999999999</v>
      </c>
      <c r="P114" s="10">
        <v>129.1</v>
      </c>
      <c r="Q114" s="10">
        <f t="shared" si="5"/>
        <v>128.93076923076922</v>
      </c>
      <c r="R114" s="10">
        <v>140</v>
      </c>
      <c r="S114" s="10">
        <v>126.2</v>
      </c>
      <c r="T114" s="10">
        <v>120.1</v>
      </c>
      <c r="U114" s="10">
        <v>125.3</v>
      </c>
      <c r="V114" s="10">
        <f t="shared" si="6"/>
        <v>123.86666666666667</v>
      </c>
      <c r="W114" s="10">
        <v>124.4</v>
      </c>
      <c r="X114" s="10">
        <v>116</v>
      </c>
      <c r="Y114" s="10">
        <v>121.8</v>
      </c>
      <c r="Z114" s="10">
        <f t="shared" si="7"/>
        <v>120.73333333333333</v>
      </c>
      <c r="AA114" s="10">
        <v>119.5</v>
      </c>
      <c r="AB114" s="10">
        <v>109.1</v>
      </c>
      <c r="AC114" s="10">
        <v>118.8</v>
      </c>
      <c r="AD114" s="10">
        <v>126.3</v>
      </c>
      <c r="AE114" s="10">
        <v>116.2</v>
      </c>
      <c r="AF114" s="10">
        <f t="shared" si="8"/>
        <v>117.5</v>
      </c>
      <c r="AG114" s="10">
        <v>117.2</v>
      </c>
      <c r="AH114" s="10">
        <v>123.8</v>
      </c>
      <c r="AI114" s="9">
        <f t="shared" si="9"/>
        <v>-0.32206119162641356</v>
      </c>
    </row>
    <row r="115" spans="1:35" x14ac:dyDescent="0.2">
      <c r="A115" s="1" t="s">
        <v>34</v>
      </c>
      <c r="B115" s="1">
        <v>2016</v>
      </c>
      <c r="C115" s="1" t="s">
        <v>35</v>
      </c>
      <c r="D115" s="10">
        <v>126.4</v>
      </c>
      <c r="E115" s="10">
        <v>134.19999999999999</v>
      </c>
      <c r="F115" s="10">
        <v>128.69999999999999</v>
      </c>
      <c r="G115" s="10">
        <v>130.30000000000001</v>
      </c>
      <c r="H115" s="10">
        <v>114.8</v>
      </c>
      <c r="I115" s="10">
        <v>124.9</v>
      </c>
      <c r="J115" s="10">
        <v>130.30000000000001</v>
      </c>
      <c r="K115" s="10">
        <v>167.4</v>
      </c>
      <c r="L115" s="10">
        <v>98.8</v>
      </c>
      <c r="M115" s="10">
        <v>133.6</v>
      </c>
      <c r="N115" s="10">
        <v>123</v>
      </c>
      <c r="O115" s="10">
        <v>135.80000000000001</v>
      </c>
      <c r="P115" s="10">
        <v>129.9</v>
      </c>
      <c r="Q115" s="10">
        <f t="shared" si="5"/>
        <v>129.08461538461538</v>
      </c>
      <c r="R115" s="10">
        <v>135.9</v>
      </c>
      <c r="S115" s="10">
        <v>130.9</v>
      </c>
      <c r="T115" s="10">
        <v>125.8</v>
      </c>
      <c r="U115" s="10">
        <v>130.19999999999999</v>
      </c>
      <c r="V115" s="10">
        <f t="shared" si="6"/>
        <v>128.96666666666667</v>
      </c>
      <c r="W115" s="10">
        <v>124.4</v>
      </c>
      <c r="X115" s="10">
        <v>123.1</v>
      </c>
      <c r="Y115" s="10">
        <v>124.6</v>
      </c>
      <c r="Z115" s="10">
        <f t="shared" si="7"/>
        <v>124.03333333333335</v>
      </c>
      <c r="AA115" s="10">
        <v>122.5</v>
      </c>
      <c r="AB115" s="10">
        <v>111.4</v>
      </c>
      <c r="AC115" s="10">
        <v>120.3</v>
      </c>
      <c r="AD115" s="10">
        <v>126.6</v>
      </c>
      <c r="AE115" s="10">
        <v>116.6</v>
      </c>
      <c r="AF115" s="10">
        <f t="shared" si="8"/>
        <v>118.44999999999999</v>
      </c>
      <c r="AG115" s="10">
        <v>119.1</v>
      </c>
      <c r="AH115" s="10">
        <v>126</v>
      </c>
      <c r="AI115" s="9">
        <f t="shared" si="9"/>
        <v>-0.23752969121139919</v>
      </c>
    </row>
    <row r="116" spans="1:35" x14ac:dyDescent="0.2">
      <c r="A116" s="1" t="s">
        <v>30</v>
      </c>
      <c r="B116" s="1">
        <v>2016</v>
      </c>
      <c r="C116" s="1" t="s">
        <v>36</v>
      </c>
      <c r="D116" s="10">
        <v>127.3</v>
      </c>
      <c r="E116" s="10">
        <v>134.4</v>
      </c>
      <c r="F116" s="10">
        <v>125.1</v>
      </c>
      <c r="G116" s="10">
        <v>130.5</v>
      </c>
      <c r="H116" s="10">
        <v>118.3</v>
      </c>
      <c r="I116" s="10">
        <v>131.69999999999999</v>
      </c>
      <c r="J116" s="10">
        <v>130.69999999999999</v>
      </c>
      <c r="K116" s="10">
        <v>161.19999999999999</v>
      </c>
      <c r="L116" s="10">
        <v>100.4</v>
      </c>
      <c r="M116" s="10">
        <v>130.80000000000001</v>
      </c>
      <c r="N116" s="10">
        <v>124.9</v>
      </c>
      <c r="O116" s="10">
        <v>137</v>
      </c>
      <c r="P116" s="10">
        <v>130.4</v>
      </c>
      <c r="Q116" s="10">
        <f t="shared" si="5"/>
        <v>129.43846153846155</v>
      </c>
      <c r="R116" s="10">
        <v>135</v>
      </c>
      <c r="S116" s="10">
        <v>134.4</v>
      </c>
      <c r="T116" s="10">
        <v>130.19999999999999</v>
      </c>
      <c r="U116" s="10">
        <v>133.80000000000001</v>
      </c>
      <c r="V116" s="10">
        <f t="shared" si="6"/>
        <v>132.80000000000001</v>
      </c>
      <c r="W116" s="10">
        <v>124.9</v>
      </c>
      <c r="X116" s="10">
        <v>127</v>
      </c>
      <c r="Y116" s="10">
        <v>127.7</v>
      </c>
      <c r="Z116" s="10">
        <f t="shared" si="7"/>
        <v>126.53333333333335</v>
      </c>
      <c r="AA116" s="10">
        <v>124.8</v>
      </c>
      <c r="AB116" s="10">
        <v>113.6</v>
      </c>
      <c r="AC116" s="10">
        <v>122.5</v>
      </c>
      <c r="AD116" s="10">
        <v>127.5</v>
      </c>
      <c r="AE116" s="10">
        <v>117.4</v>
      </c>
      <c r="AF116" s="10">
        <f t="shared" si="8"/>
        <v>119.95</v>
      </c>
      <c r="AG116" s="10">
        <v>121.1</v>
      </c>
      <c r="AH116" s="10">
        <v>128</v>
      </c>
      <c r="AI116" s="9">
        <f t="shared" si="9"/>
        <v>7.8186082877243407E-2</v>
      </c>
    </row>
    <row r="117" spans="1:35" x14ac:dyDescent="0.2">
      <c r="A117" s="1" t="s">
        <v>33</v>
      </c>
      <c r="B117" s="1">
        <v>2016</v>
      </c>
      <c r="C117" s="1" t="s">
        <v>36</v>
      </c>
      <c r="D117" s="10">
        <v>124.8</v>
      </c>
      <c r="E117" s="10">
        <v>136.30000000000001</v>
      </c>
      <c r="F117" s="10">
        <v>123.7</v>
      </c>
      <c r="G117" s="10">
        <v>129.69999999999999</v>
      </c>
      <c r="H117" s="10">
        <v>107.9</v>
      </c>
      <c r="I117" s="10">
        <v>119.9</v>
      </c>
      <c r="J117" s="10">
        <v>128.1</v>
      </c>
      <c r="K117" s="10">
        <v>170.3</v>
      </c>
      <c r="L117" s="10">
        <v>101.8</v>
      </c>
      <c r="M117" s="10">
        <v>140.1</v>
      </c>
      <c r="N117" s="10">
        <v>120.7</v>
      </c>
      <c r="O117" s="10">
        <v>135.4</v>
      </c>
      <c r="P117" s="10">
        <v>128.9</v>
      </c>
      <c r="Q117" s="10">
        <f t="shared" si="5"/>
        <v>128.27692307692308</v>
      </c>
      <c r="R117" s="10">
        <v>140.6</v>
      </c>
      <c r="S117" s="10">
        <v>126.4</v>
      </c>
      <c r="T117" s="10">
        <v>120.3</v>
      </c>
      <c r="U117" s="10">
        <v>125.5</v>
      </c>
      <c r="V117" s="10">
        <f t="shared" si="6"/>
        <v>124.06666666666666</v>
      </c>
      <c r="W117" s="10">
        <v>124.9</v>
      </c>
      <c r="X117" s="10">
        <v>114.8</v>
      </c>
      <c r="Y117" s="10">
        <v>122.3</v>
      </c>
      <c r="Z117" s="10">
        <f t="shared" si="7"/>
        <v>120.66666666666667</v>
      </c>
      <c r="AA117" s="10">
        <v>119.7</v>
      </c>
      <c r="AB117" s="10">
        <v>108.5</v>
      </c>
      <c r="AC117" s="10">
        <v>119.1</v>
      </c>
      <c r="AD117" s="10">
        <v>126.4</v>
      </c>
      <c r="AE117" s="10">
        <v>117.1</v>
      </c>
      <c r="AF117" s="10">
        <f t="shared" si="8"/>
        <v>118.1</v>
      </c>
      <c r="AG117" s="10">
        <v>117.3</v>
      </c>
      <c r="AH117" s="10">
        <v>123.8</v>
      </c>
      <c r="AI117" s="9">
        <f t="shared" si="9"/>
        <v>0</v>
      </c>
    </row>
    <row r="118" spans="1:35" x14ac:dyDescent="0.2">
      <c r="A118" s="1" t="s">
        <v>34</v>
      </c>
      <c r="B118" s="1">
        <v>2016</v>
      </c>
      <c r="C118" s="1" t="s">
        <v>36</v>
      </c>
      <c r="D118" s="10">
        <v>126.5</v>
      </c>
      <c r="E118" s="10">
        <v>135.1</v>
      </c>
      <c r="F118" s="10">
        <v>124.6</v>
      </c>
      <c r="G118" s="10">
        <v>130.19999999999999</v>
      </c>
      <c r="H118" s="10">
        <v>114.5</v>
      </c>
      <c r="I118" s="10">
        <v>126.2</v>
      </c>
      <c r="J118" s="10">
        <v>129.80000000000001</v>
      </c>
      <c r="K118" s="10">
        <v>164.3</v>
      </c>
      <c r="L118" s="10">
        <v>100.9</v>
      </c>
      <c r="M118" s="10">
        <v>133.9</v>
      </c>
      <c r="N118" s="10">
        <v>123.1</v>
      </c>
      <c r="O118" s="10">
        <v>136.30000000000001</v>
      </c>
      <c r="P118" s="10">
        <v>129.80000000000001</v>
      </c>
      <c r="Q118" s="10">
        <f t="shared" si="5"/>
        <v>128.86153846153846</v>
      </c>
      <c r="R118" s="10">
        <v>136.5</v>
      </c>
      <c r="S118" s="10">
        <v>131.30000000000001</v>
      </c>
      <c r="T118" s="10">
        <v>126.1</v>
      </c>
      <c r="U118" s="10">
        <v>130.5</v>
      </c>
      <c r="V118" s="10">
        <f t="shared" si="6"/>
        <v>129.29999999999998</v>
      </c>
      <c r="W118" s="10">
        <v>124.9</v>
      </c>
      <c r="X118" s="10">
        <v>122.4</v>
      </c>
      <c r="Y118" s="10">
        <v>125.1</v>
      </c>
      <c r="Z118" s="10">
        <f t="shared" si="7"/>
        <v>124.13333333333333</v>
      </c>
      <c r="AA118" s="10">
        <v>122.9</v>
      </c>
      <c r="AB118" s="10">
        <v>110.9</v>
      </c>
      <c r="AC118" s="10">
        <v>120.6</v>
      </c>
      <c r="AD118" s="10">
        <v>126.9</v>
      </c>
      <c r="AE118" s="10">
        <v>117.3</v>
      </c>
      <c r="AF118" s="10">
        <f t="shared" si="8"/>
        <v>118.94999999999999</v>
      </c>
      <c r="AG118" s="10">
        <v>119.3</v>
      </c>
      <c r="AH118" s="10">
        <v>126</v>
      </c>
      <c r="AI118" s="9">
        <f t="shared" si="9"/>
        <v>0</v>
      </c>
    </row>
    <row r="119" spans="1:35" x14ac:dyDescent="0.2">
      <c r="A119" s="1" t="s">
        <v>30</v>
      </c>
      <c r="B119" s="1">
        <v>2016</v>
      </c>
      <c r="C119" s="1" t="s">
        <v>37</v>
      </c>
      <c r="D119" s="10">
        <v>127.4</v>
      </c>
      <c r="E119" s="10">
        <v>135.4</v>
      </c>
      <c r="F119" s="10">
        <v>123.4</v>
      </c>
      <c r="G119" s="10">
        <v>131.30000000000001</v>
      </c>
      <c r="H119" s="10">
        <v>118.2</v>
      </c>
      <c r="I119" s="10">
        <v>138.1</v>
      </c>
      <c r="J119" s="10">
        <v>134.1</v>
      </c>
      <c r="K119" s="10">
        <v>162.69999999999999</v>
      </c>
      <c r="L119" s="10">
        <v>105</v>
      </c>
      <c r="M119" s="10">
        <v>131.4</v>
      </c>
      <c r="N119" s="10">
        <v>125.4</v>
      </c>
      <c r="O119" s="10">
        <v>137.4</v>
      </c>
      <c r="P119" s="10">
        <v>131.80000000000001</v>
      </c>
      <c r="Q119" s="10">
        <f t="shared" si="5"/>
        <v>130.89230769230772</v>
      </c>
      <c r="R119" s="10">
        <v>135.5</v>
      </c>
      <c r="S119" s="10">
        <v>135</v>
      </c>
      <c r="T119" s="10">
        <v>130.6</v>
      </c>
      <c r="U119" s="10">
        <v>134.4</v>
      </c>
      <c r="V119" s="10">
        <f t="shared" si="6"/>
        <v>133.33333333333334</v>
      </c>
      <c r="W119" s="10">
        <v>125.6</v>
      </c>
      <c r="X119" s="10">
        <v>127</v>
      </c>
      <c r="Y119" s="10">
        <v>128</v>
      </c>
      <c r="Z119" s="10">
        <f t="shared" si="7"/>
        <v>126.86666666666667</v>
      </c>
      <c r="AA119" s="10">
        <v>125.2</v>
      </c>
      <c r="AB119" s="10">
        <v>114.4</v>
      </c>
      <c r="AC119" s="10">
        <v>123.2</v>
      </c>
      <c r="AD119" s="10">
        <v>127.9</v>
      </c>
      <c r="AE119" s="10">
        <v>118.4</v>
      </c>
      <c r="AF119" s="10">
        <f t="shared" si="8"/>
        <v>120.80000000000001</v>
      </c>
      <c r="AG119" s="10">
        <v>121.7</v>
      </c>
      <c r="AH119" s="10">
        <v>129</v>
      </c>
      <c r="AI119" s="9">
        <f t="shared" si="9"/>
        <v>0.78125</v>
      </c>
    </row>
    <row r="120" spans="1:35" x14ac:dyDescent="0.2">
      <c r="A120" s="1" t="s">
        <v>33</v>
      </c>
      <c r="B120" s="1">
        <v>2016</v>
      </c>
      <c r="C120" s="1" t="s">
        <v>37</v>
      </c>
      <c r="D120" s="10">
        <v>124.9</v>
      </c>
      <c r="E120" s="10">
        <v>139.30000000000001</v>
      </c>
      <c r="F120" s="10">
        <v>119.9</v>
      </c>
      <c r="G120" s="10">
        <v>130.19999999999999</v>
      </c>
      <c r="H120" s="10">
        <v>108.9</v>
      </c>
      <c r="I120" s="10">
        <v>131.1</v>
      </c>
      <c r="J120" s="10">
        <v>136.80000000000001</v>
      </c>
      <c r="K120" s="10">
        <v>176.9</v>
      </c>
      <c r="L120" s="10">
        <v>109.1</v>
      </c>
      <c r="M120" s="10">
        <v>140.4</v>
      </c>
      <c r="N120" s="10">
        <v>121.1</v>
      </c>
      <c r="O120" s="10">
        <v>135.9</v>
      </c>
      <c r="P120" s="10">
        <v>131.80000000000001</v>
      </c>
      <c r="Q120" s="10">
        <f t="shared" si="5"/>
        <v>131.25384615384615</v>
      </c>
      <c r="R120" s="10">
        <v>141.5</v>
      </c>
      <c r="S120" s="10">
        <v>126.8</v>
      </c>
      <c r="T120" s="10">
        <v>120.5</v>
      </c>
      <c r="U120" s="10">
        <v>125.8</v>
      </c>
      <c r="V120" s="10">
        <f t="shared" si="6"/>
        <v>124.36666666666667</v>
      </c>
      <c r="W120" s="10">
        <v>125.6</v>
      </c>
      <c r="X120" s="10">
        <v>114.6</v>
      </c>
      <c r="Y120" s="10">
        <v>122.8</v>
      </c>
      <c r="Z120" s="10">
        <f t="shared" si="7"/>
        <v>121</v>
      </c>
      <c r="AA120" s="10">
        <v>120</v>
      </c>
      <c r="AB120" s="10">
        <v>110</v>
      </c>
      <c r="AC120" s="10">
        <v>119.5</v>
      </c>
      <c r="AD120" s="10">
        <v>127.6</v>
      </c>
      <c r="AE120" s="10">
        <v>117.6</v>
      </c>
      <c r="AF120" s="10">
        <f t="shared" si="8"/>
        <v>118.55</v>
      </c>
      <c r="AG120" s="10">
        <v>118.2</v>
      </c>
      <c r="AH120" s="10">
        <v>125.3</v>
      </c>
      <c r="AI120" s="9">
        <f t="shared" si="9"/>
        <v>1.2116316639741518</v>
      </c>
    </row>
    <row r="121" spans="1:35" x14ac:dyDescent="0.2">
      <c r="A121" s="1" t="s">
        <v>34</v>
      </c>
      <c r="B121" s="1">
        <v>2016</v>
      </c>
      <c r="C121" s="1" t="s">
        <v>37</v>
      </c>
      <c r="D121" s="10">
        <v>126.6</v>
      </c>
      <c r="E121" s="10">
        <v>136.80000000000001</v>
      </c>
      <c r="F121" s="10">
        <v>122</v>
      </c>
      <c r="G121" s="10">
        <v>130.9</v>
      </c>
      <c r="H121" s="10">
        <v>114.8</v>
      </c>
      <c r="I121" s="10">
        <v>134.80000000000001</v>
      </c>
      <c r="J121" s="10">
        <v>135</v>
      </c>
      <c r="K121" s="10">
        <v>167.5</v>
      </c>
      <c r="L121" s="10">
        <v>106.4</v>
      </c>
      <c r="M121" s="10">
        <v>134.4</v>
      </c>
      <c r="N121" s="10">
        <v>123.6</v>
      </c>
      <c r="O121" s="10">
        <v>136.69999999999999</v>
      </c>
      <c r="P121" s="10">
        <v>131.80000000000001</v>
      </c>
      <c r="Q121" s="10">
        <f t="shared" si="5"/>
        <v>130.86923076923077</v>
      </c>
      <c r="R121" s="10">
        <v>137.1</v>
      </c>
      <c r="S121" s="10">
        <v>131.80000000000001</v>
      </c>
      <c r="T121" s="10">
        <v>126.4</v>
      </c>
      <c r="U121" s="10">
        <v>131</v>
      </c>
      <c r="V121" s="10">
        <f t="shared" si="6"/>
        <v>129.73333333333335</v>
      </c>
      <c r="W121" s="10">
        <v>125.6</v>
      </c>
      <c r="X121" s="10">
        <v>122.3</v>
      </c>
      <c r="Y121" s="10">
        <v>125.5</v>
      </c>
      <c r="Z121" s="10">
        <f t="shared" si="7"/>
        <v>124.46666666666665</v>
      </c>
      <c r="AA121" s="10">
        <v>123.2</v>
      </c>
      <c r="AB121" s="10">
        <v>112.1</v>
      </c>
      <c r="AC121" s="10">
        <v>121.1</v>
      </c>
      <c r="AD121" s="10">
        <v>127.7</v>
      </c>
      <c r="AE121" s="10">
        <v>118.1</v>
      </c>
      <c r="AF121" s="10">
        <f t="shared" si="8"/>
        <v>119.6</v>
      </c>
      <c r="AG121" s="10">
        <v>120</v>
      </c>
      <c r="AH121" s="10">
        <v>127.3</v>
      </c>
      <c r="AI121" s="9">
        <f t="shared" si="9"/>
        <v>1.0317460317460294</v>
      </c>
    </row>
    <row r="122" spans="1:35" x14ac:dyDescent="0.2">
      <c r="A122" s="1" t="s">
        <v>30</v>
      </c>
      <c r="B122" s="1">
        <v>2016</v>
      </c>
      <c r="C122" s="1" t="s">
        <v>38</v>
      </c>
      <c r="D122" s="10">
        <v>127.6</v>
      </c>
      <c r="E122" s="10">
        <v>137.5</v>
      </c>
      <c r="F122" s="10">
        <v>124.4</v>
      </c>
      <c r="G122" s="10">
        <v>132.4</v>
      </c>
      <c r="H122" s="10">
        <v>118.2</v>
      </c>
      <c r="I122" s="10">
        <v>138.1</v>
      </c>
      <c r="J122" s="10">
        <v>141.80000000000001</v>
      </c>
      <c r="K122" s="10">
        <v>166</v>
      </c>
      <c r="L122" s="10">
        <v>107.5</v>
      </c>
      <c r="M122" s="10">
        <v>132.19999999999999</v>
      </c>
      <c r="N122" s="10">
        <v>126.1</v>
      </c>
      <c r="O122" s="10">
        <v>138.30000000000001</v>
      </c>
      <c r="P122" s="10">
        <v>133.6</v>
      </c>
      <c r="Q122" s="10">
        <f t="shared" si="5"/>
        <v>132.59230769230768</v>
      </c>
      <c r="R122" s="10">
        <v>136</v>
      </c>
      <c r="S122" s="10">
        <v>135.4</v>
      </c>
      <c r="T122" s="10">
        <v>131.1</v>
      </c>
      <c r="U122" s="10">
        <v>134.80000000000001</v>
      </c>
      <c r="V122" s="10">
        <f t="shared" si="6"/>
        <v>133.76666666666668</v>
      </c>
      <c r="W122" s="10">
        <v>126</v>
      </c>
      <c r="X122" s="10">
        <v>127.4</v>
      </c>
      <c r="Y122" s="10">
        <v>128.5</v>
      </c>
      <c r="Z122" s="10">
        <f t="shared" si="7"/>
        <v>127.3</v>
      </c>
      <c r="AA122" s="10">
        <v>125.8</v>
      </c>
      <c r="AB122" s="10">
        <v>115.1</v>
      </c>
      <c r="AC122" s="10">
        <v>123.6</v>
      </c>
      <c r="AD122" s="10">
        <v>129.1</v>
      </c>
      <c r="AE122" s="10">
        <v>119.7</v>
      </c>
      <c r="AF122" s="10">
        <f t="shared" si="8"/>
        <v>121.65</v>
      </c>
      <c r="AG122" s="10">
        <v>122.5</v>
      </c>
      <c r="AH122" s="10">
        <v>130.30000000000001</v>
      </c>
      <c r="AI122" s="9">
        <f t="shared" si="9"/>
        <v>1.007751937984505</v>
      </c>
    </row>
    <row r="123" spans="1:35" x14ac:dyDescent="0.2">
      <c r="A123" s="1" t="s">
        <v>33</v>
      </c>
      <c r="B123" s="1">
        <v>2016</v>
      </c>
      <c r="C123" s="1" t="s">
        <v>38</v>
      </c>
      <c r="D123" s="10">
        <v>125</v>
      </c>
      <c r="E123" s="10">
        <v>142.1</v>
      </c>
      <c r="F123" s="10">
        <v>127</v>
      </c>
      <c r="G123" s="10">
        <v>130.4</v>
      </c>
      <c r="H123" s="10">
        <v>109.6</v>
      </c>
      <c r="I123" s="10">
        <v>133.5</v>
      </c>
      <c r="J123" s="10">
        <v>151.4</v>
      </c>
      <c r="K123" s="10">
        <v>182.8</v>
      </c>
      <c r="L123" s="10">
        <v>111.1</v>
      </c>
      <c r="M123" s="10">
        <v>141.5</v>
      </c>
      <c r="N123" s="10">
        <v>121.5</v>
      </c>
      <c r="O123" s="10">
        <v>136.30000000000001</v>
      </c>
      <c r="P123" s="10">
        <v>134.6</v>
      </c>
      <c r="Q123" s="10">
        <f t="shared" si="5"/>
        <v>134.36923076923074</v>
      </c>
      <c r="R123" s="10">
        <v>142.19999999999999</v>
      </c>
      <c r="S123" s="10">
        <v>127.2</v>
      </c>
      <c r="T123" s="10">
        <v>120.7</v>
      </c>
      <c r="U123" s="10">
        <v>126.2</v>
      </c>
      <c r="V123" s="10">
        <f t="shared" si="6"/>
        <v>124.7</v>
      </c>
      <c r="W123" s="10">
        <v>126</v>
      </c>
      <c r="X123" s="10">
        <v>115</v>
      </c>
      <c r="Y123" s="10">
        <v>123.2</v>
      </c>
      <c r="Z123" s="10">
        <f t="shared" si="7"/>
        <v>121.39999999999999</v>
      </c>
      <c r="AA123" s="10">
        <v>120.3</v>
      </c>
      <c r="AB123" s="10">
        <v>110.7</v>
      </c>
      <c r="AC123" s="10">
        <v>119.8</v>
      </c>
      <c r="AD123" s="10">
        <v>128</v>
      </c>
      <c r="AE123" s="10">
        <v>118.5</v>
      </c>
      <c r="AF123" s="10">
        <f t="shared" si="8"/>
        <v>119.15</v>
      </c>
      <c r="AG123" s="10">
        <v>118.7</v>
      </c>
      <c r="AH123" s="10">
        <v>126.6</v>
      </c>
      <c r="AI123" s="9">
        <f t="shared" si="9"/>
        <v>1.0375099760574598</v>
      </c>
    </row>
    <row r="124" spans="1:35" x14ac:dyDescent="0.2">
      <c r="A124" s="1" t="s">
        <v>34</v>
      </c>
      <c r="B124" s="1">
        <v>2016</v>
      </c>
      <c r="C124" s="1" t="s">
        <v>38</v>
      </c>
      <c r="D124" s="10">
        <v>126.8</v>
      </c>
      <c r="E124" s="10">
        <v>139.1</v>
      </c>
      <c r="F124" s="10">
        <v>125.4</v>
      </c>
      <c r="G124" s="10">
        <v>131.69999999999999</v>
      </c>
      <c r="H124" s="10">
        <v>115</v>
      </c>
      <c r="I124" s="10">
        <v>136</v>
      </c>
      <c r="J124" s="10">
        <v>145.1</v>
      </c>
      <c r="K124" s="10">
        <v>171.7</v>
      </c>
      <c r="L124" s="10">
        <v>108.7</v>
      </c>
      <c r="M124" s="10">
        <v>135.30000000000001</v>
      </c>
      <c r="N124" s="10">
        <v>124.2</v>
      </c>
      <c r="O124" s="10">
        <v>137.4</v>
      </c>
      <c r="P124" s="10">
        <v>134</v>
      </c>
      <c r="Q124" s="10">
        <f t="shared" si="5"/>
        <v>133.1076923076923</v>
      </c>
      <c r="R124" s="10">
        <v>137.69999999999999</v>
      </c>
      <c r="S124" s="10">
        <v>132.19999999999999</v>
      </c>
      <c r="T124" s="10">
        <v>126.8</v>
      </c>
      <c r="U124" s="10">
        <v>131.4</v>
      </c>
      <c r="V124" s="10">
        <f t="shared" si="6"/>
        <v>130.13333333333333</v>
      </c>
      <c r="W124" s="10">
        <v>126</v>
      </c>
      <c r="X124" s="10">
        <v>122.7</v>
      </c>
      <c r="Y124" s="10">
        <v>126</v>
      </c>
      <c r="Z124" s="10">
        <f t="shared" si="7"/>
        <v>124.89999999999999</v>
      </c>
      <c r="AA124" s="10">
        <v>123.7</v>
      </c>
      <c r="AB124" s="10">
        <v>112.8</v>
      </c>
      <c r="AC124" s="10">
        <v>121.5</v>
      </c>
      <c r="AD124" s="10">
        <v>128.5</v>
      </c>
      <c r="AE124" s="10">
        <v>119.2</v>
      </c>
      <c r="AF124" s="10">
        <f t="shared" si="8"/>
        <v>120.35</v>
      </c>
      <c r="AG124" s="10">
        <v>120.7</v>
      </c>
      <c r="AH124" s="10">
        <v>128.6</v>
      </c>
      <c r="AI124" s="9">
        <f t="shared" si="9"/>
        <v>1.0212097407698328</v>
      </c>
    </row>
    <row r="125" spans="1:35" x14ac:dyDescent="0.2">
      <c r="A125" s="1" t="s">
        <v>30</v>
      </c>
      <c r="B125" s="1">
        <v>2016</v>
      </c>
      <c r="C125" s="1" t="s">
        <v>39</v>
      </c>
      <c r="D125" s="10">
        <v>128.6</v>
      </c>
      <c r="E125" s="10">
        <v>138.6</v>
      </c>
      <c r="F125" s="10">
        <v>126.6</v>
      </c>
      <c r="G125" s="10">
        <v>133.6</v>
      </c>
      <c r="H125" s="10">
        <v>118.6</v>
      </c>
      <c r="I125" s="10">
        <v>137.4</v>
      </c>
      <c r="J125" s="10">
        <v>152.5</v>
      </c>
      <c r="K125" s="10">
        <v>169.2</v>
      </c>
      <c r="L125" s="10">
        <v>108.8</v>
      </c>
      <c r="M125" s="10">
        <v>133.1</v>
      </c>
      <c r="N125" s="10">
        <v>126.4</v>
      </c>
      <c r="O125" s="10">
        <v>139.19999999999999</v>
      </c>
      <c r="P125" s="10">
        <v>136</v>
      </c>
      <c r="Q125" s="10">
        <f t="shared" si="5"/>
        <v>134.50769230769231</v>
      </c>
      <c r="R125" s="10">
        <v>137.19999999999999</v>
      </c>
      <c r="S125" s="10">
        <v>136.30000000000001</v>
      </c>
      <c r="T125" s="10">
        <v>131.6</v>
      </c>
      <c r="U125" s="10">
        <v>135.6</v>
      </c>
      <c r="V125" s="10">
        <f t="shared" si="6"/>
        <v>134.5</v>
      </c>
      <c r="W125" s="10">
        <v>125.5</v>
      </c>
      <c r="X125" s="10">
        <v>128</v>
      </c>
      <c r="Y125" s="10">
        <v>129.30000000000001</v>
      </c>
      <c r="Z125" s="10">
        <f t="shared" si="7"/>
        <v>127.60000000000001</v>
      </c>
      <c r="AA125" s="10">
        <v>126.2</v>
      </c>
      <c r="AB125" s="10">
        <v>116.3</v>
      </c>
      <c r="AC125" s="10">
        <v>124.1</v>
      </c>
      <c r="AD125" s="10">
        <v>130.19999999999999</v>
      </c>
      <c r="AE125" s="10">
        <v>119.9</v>
      </c>
      <c r="AF125" s="10">
        <f t="shared" si="8"/>
        <v>122</v>
      </c>
      <c r="AG125" s="10">
        <v>123.3</v>
      </c>
      <c r="AH125" s="10">
        <v>131.9</v>
      </c>
      <c r="AI125" s="9">
        <f t="shared" si="9"/>
        <v>1.2279355333844928</v>
      </c>
    </row>
    <row r="126" spans="1:35" x14ac:dyDescent="0.2">
      <c r="A126" s="1" t="s">
        <v>33</v>
      </c>
      <c r="B126" s="1">
        <v>2016</v>
      </c>
      <c r="C126" s="1" t="s">
        <v>39</v>
      </c>
      <c r="D126" s="10">
        <v>125.9</v>
      </c>
      <c r="E126" s="10">
        <v>143.9</v>
      </c>
      <c r="F126" s="10">
        <v>130.9</v>
      </c>
      <c r="G126" s="10">
        <v>131</v>
      </c>
      <c r="H126" s="10">
        <v>110.2</v>
      </c>
      <c r="I126" s="10">
        <v>135.5</v>
      </c>
      <c r="J126" s="10">
        <v>173.7</v>
      </c>
      <c r="K126" s="10">
        <v>184.4</v>
      </c>
      <c r="L126" s="10">
        <v>112</v>
      </c>
      <c r="M126" s="10">
        <v>142.80000000000001</v>
      </c>
      <c r="N126" s="10">
        <v>121.6</v>
      </c>
      <c r="O126" s="10">
        <v>136.9</v>
      </c>
      <c r="P126" s="10">
        <v>138.19999999999999</v>
      </c>
      <c r="Q126" s="10">
        <f t="shared" si="5"/>
        <v>137.46153846153848</v>
      </c>
      <c r="R126" s="10">
        <v>142.69999999999999</v>
      </c>
      <c r="S126" s="10">
        <v>127.6</v>
      </c>
      <c r="T126" s="10">
        <v>121.1</v>
      </c>
      <c r="U126" s="10">
        <v>126.6</v>
      </c>
      <c r="V126" s="10">
        <f t="shared" si="6"/>
        <v>125.09999999999998</v>
      </c>
      <c r="W126" s="10">
        <v>125.5</v>
      </c>
      <c r="X126" s="10">
        <v>115.5</v>
      </c>
      <c r="Y126" s="10">
        <v>123.2</v>
      </c>
      <c r="Z126" s="10">
        <f t="shared" si="7"/>
        <v>121.39999999999999</v>
      </c>
      <c r="AA126" s="10">
        <v>120.6</v>
      </c>
      <c r="AB126" s="10">
        <v>112.3</v>
      </c>
      <c r="AC126" s="10">
        <v>119.9</v>
      </c>
      <c r="AD126" s="10">
        <v>129.30000000000001</v>
      </c>
      <c r="AE126" s="10">
        <v>118.8</v>
      </c>
      <c r="AF126" s="10">
        <f t="shared" si="8"/>
        <v>119.35</v>
      </c>
      <c r="AG126" s="10">
        <v>119.6</v>
      </c>
      <c r="AH126" s="10">
        <v>128.1</v>
      </c>
      <c r="AI126" s="9">
        <f t="shared" si="9"/>
        <v>1.1848341232227488</v>
      </c>
    </row>
    <row r="127" spans="1:35" x14ac:dyDescent="0.2">
      <c r="A127" s="1" t="s">
        <v>34</v>
      </c>
      <c r="B127" s="1">
        <v>2016</v>
      </c>
      <c r="C127" s="1" t="s">
        <v>39</v>
      </c>
      <c r="D127" s="10">
        <v>127.7</v>
      </c>
      <c r="E127" s="10">
        <v>140.5</v>
      </c>
      <c r="F127" s="10">
        <v>128.30000000000001</v>
      </c>
      <c r="G127" s="10">
        <v>132.6</v>
      </c>
      <c r="H127" s="10">
        <v>115.5</v>
      </c>
      <c r="I127" s="10">
        <v>136.5</v>
      </c>
      <c r="J127" s="10">
        <v>159.69999999999999</v>
      </c>
      <c r="K127" s="10">
        <v>174.3</v>
      </c>
      <c r="L127" s="10">
        <v>109.9</v>
      </c>
      <c r="M127" s="10">
        <v>136.30000000000001</v>
      </c>
      <c r="N127" s="10">
        <v>124.4</v>
      </c>
      <c r="O127" s="10">
        <v>138.1</v>
      </c>
      <c r="P127" s="10">
        <v>136.80000000000001</v>
      </c>
      <c r="Q127" s="10">
        <f t="shared" si="5"/>
        <v>135.43076923076922</v>
      </c>
      <c r="R127" s="10">
        <v>138.69999999999999</v>
      </c>
      <c r="S127" s="10">
        <v>132.9</v>
      </c>
      <c r="T127" s="10">
        <v>127.2</v>
      </c>
      <c r="U127" s="10">
        <v>132</v>
      </c>
      <c r="V127" s="10">
        <f t="shared" si="6"/>
        <v>130.70000000000002</v>
      </c>
      <c r="W127" s="10">
        <v>125.5</v>
      </c>
      <c r="X127" s="10">
        <v>123.3</v>
      </c>
      <c r="Y127" s="10">
        <v>126.4</v>
      </c>
      <c r="Z127" s="10">
        <f t="shared" si="7"/>
        <v>125.06666666666668</v>
      </c>
      <c r="AA127" s="10">
        <v>124.1</v>
      </c>
      <c r="AB127" s="10">
        <v>114.2</v>
      </c>
      <c r="AC127" s="10">
        <v>121.7</v>
      </c>
      <c r="AD127" s="10">
        <v>129.69999999999999</v>
      </c>
      <c r="AE127" s="10">
        <v>119.4</v>
      </c>
      <c r="AF127" s="10">
        <f t="shared" si="8"/>
        <v>120.55000000000001</v>
      </c>
      <c r="AG127" s="10">
        <v>121.5</v>
      </c>
      <c r="AH127" s="10">
        <v>130.1</v>
      </c>
      <c r="AI127" s="9">
        <f t="shared" si="9"/>
        <v>1.166407465007776</v>
      </c>
    </row>
    <row r="128" spans="1:35" x14ac:dyDescent="0.2">
      <c r="A128" s="1" t="s">
        <v>30</v>
      </c>
      <c r="B128" s="1">
        <v>2016</v>
      </c>
      <c r="C128" s="1" t="s">
        <v>40</v>
      </c>
      <c r="D128" s="10">
        <v>129.30000000000001</v>
      </c>
      <c r="E128" s="10">
        <v>139.5</v>
      </c>
      <c r="F128" s="10">
        <v>129.6</v>
      </c>
      <c r="G128" s="10">
        <v>134.5</v>
      </c>
      <c r="H128" s="10">
        <v>119.5</v>
      </c>
      <c r="I128" s="10">
        <v>138.5</v>
      </c>
      <c r="J128" s="10">
        <v>158.19999999999999</v>
      </c>
      <c r="K128" s="10">
        <v>171.8</v>
      </c>
      <c r="L128" s="10">
        <v>110.3</v>
      </c>
      <c r="M128" s="10">
        <v>134.30000000000001</v>
      </c>
      <c r="N128" s="10">
        <v>127.3</v>
      </c>
      <c r="O128" s="10">
        <v>139.9</v>
      </c>
      <c r="P128" s="10">
        <v>137.6</v>
      </c>
      <c r="Q128" s="10">
        <f t="shared" si="5"/>
        <v>136.17692307692306</v>
      </c>
      <c r="R128" s="10">
        <v>138</v>
      </c>
      <c r="S128" s="10">
        <v>137.19999999999999</v>
      </c>
      <c r="T128" s="10">
        <v>132.19999999999999</v>
      </c>
      <c r="U128" s="10">
        <v>136.5</v>
      </c>
      <c r="V128" s="10">
        <f t="shared" si="6"/>
        <v>135.29999999999998</v>
      </c>
      <c r="W128" s="10">
        <v>126.4</v>
      </c>
      <c r="X128" s="10">
        <v>128.19999999999999</v>
      </c>
      <c r="Y128" s="10">
        <v>130</v>
      </c>
      <c r="Z128" s="10">
        <f t="shared" si="7"/>
        <v>128.20000000000002</v>
      </c>
      <c r="AA128" s="10">
        <v>126.7</v>
      </c>
      <c r="AB128" s="10">
        <v>116.4</v>
      </c>
      <c r="AC128" s="10">
        <v>125.2</v>
      </c>
      <c r="AD128" s="10">
        <v>130.80000000000001</v>
      </c>
      <c r="AE128" s="10">
        <v>120.9</v>
      </c>
      <c r="AF128" s="10">
        <f t="shared" si="8"/>
        <v>123.05000000000001</v>
      </c>
      <c r="AG128" s="10">
        <v>123.8</v>
      </c>
      <c r="AH128" s="10">
        <v>133</v>
      </c>
      <c r="AI128" s="9">
        <f t="shared" si="9"/>
        <v>0.8339651250947645</v>
      </c>
    </row>
    <row r="129" spans="1:35" x14ac:dyDescent="0.2">
      <c r="A129" s="1" t="s">
        <v>33</v>
      </c>
      <c r="B129" s="1">
        <v>2016</v>
      </c>
      <c r="C129" s="1" t="s">
        <v>40</v>
      </c>
      <c r="D129" s="10">
        <v>126.8</v>
      </c>
      <c r="E129" s="10">
        <v>144.19999999999999</v>
      </c>
      <c r="F129" s="10">
        <v>136.6</v>
      </c>
      <c r="G129" s="10">
        <v>131.80000000000001</v>
      </c>
      <c r="H129" s="10">
        <v>111</v>
      </c>
      <c r="I129" s="10">
        <v>137</v>
      </c>
      <c r="J129" s="10">
        <v>179.5</v>
      </c>
      <c r="K129" s="10">
        <v>188.4</v>
      </c>
      <c r="L129" s="10">
        <v>113.3</v>
      </c>
      <c r="M129" s="10">
        <v>143.9</v>
      </c>
      <c r="N129" s="10">
        <v>121.7</v>
      </c>
      <c r="O129" s="10">
        <v>137.5</v>
      </c>
      <c r="P129" s="10">
        <v>139.80000000000001</v>
      </c>
      <c r="Q129" s="10">
        <f t="shared" si="5"/>
        <v>139.34615384615387</v>
      </c>
      <c r="R129" s="10">
        <v>142.9</v>
      </c>
      <c r="S129" s="10">
        <v>127.9</v>
      </c>
      <c r="T129" s="10">
        <v>121.1</v>
      </c>
      <c r="U129" s="10">
        <v>126.9</v>
      </c>
      <c r="V129" s="10">
        <f t="shared" si="6"/>
        <v>125.3</v>
      </c>
      <c r="W129" s="10">
        <v>126.4</v>
      </c>
      <c r="X129" s="10">
        <v>115.5</v>
      </c>
      <c r="Y129" s="10">
        <v>123.5</v>
      </c>
      <c r="Z129" s="10">
        <f t="shared" si="7"/>
        <v>121.8</v>
      </c>
      <c r="AA129" s="10">
        <v>120.9</v>
      </c>
      <c r="AB129" s="10">
        <v>111.7</v>
      </c>
      <c r="AC129" s="10">
        <v>120.3</v>
      </c>
      <c r="AD129" s="10">
        <v>130.80000000000001</v>
      </c>
      <c r="AE129" s="10">
        <v>120</v>
      </c>
      <c r="AF129" s="10">
        <f t="shared" si="8"/>
        <v>120.15</v>
      </c>
      <c r="AG129" s="10">
        <v>119.9</v>
      </c>
      <c r="AH129" s="10">
        <v>129</v>
      </c>
      <c r="AI129" s="9">
        <f t="shared" si="9"/>
        <v>0.70257611241218254</v>
      </c>
    </row>
    <row r="130" spans="1:35" x14ac:dyDescent="0.2">
      <c r="A130" s="1" t="s">
        <v>34</v>
      </c>
      <c r="B130" s="1">
        <v>2016</v>
      </c>
      <c r="C130" s="1" t="s">
        <v>40</v>
      </c>
      <c r="D130" s="10">
        <v>128.5</v>
      </c>
      <c r="E130" s="10">
        <v>141.19999999999999</v>
      </c>
      <c r="F130" s="10">
        <v>132.30000000000001</v>
      </c>
      <c r="G130" s="10">
        <v>133.5</v>
      </c>
      <c r="H130" s="10">
        <v>116.4</v>
      </c>
      <c r="I130" s="10">
        <v>137.80000000000001</v>
      </c>
      <c r="J130" s="10">
        <v>165.4</v>
      </c>
      <c r="K130" s="10">
        <v>177.4</v>
      </c>
      <c r="L130" s="10">
        <v>111.3</v>
      </c>
      <c r="M130" s="10">
        <v>137.5</v>
      </c>
      <c r="N130" s="10">
        <v>125</v>
      </c>
      <c r="O130" s="10">
        <v>138.80000000000001</v>
      </c>
      <c r="P130" s="10">
        <v>138.4</v>
      </c>
      <c r="Q130" s="10">
        <f t="shared" si="5"/>
        <v>137.19230769230768</v>
      </c>
      <c r="R130" s="10">
        <v>139.30000000000001</v>
      </c>
      <c r="S130" s="10">
        <v>133.5</v>
      </c>
      <c r="T130" s="10">
        <v>127.6</v>
      </c>
      <c r="U130" s="10">
        <v>132.69999999999999</v>
      </c>
      <c r="V130" s="10">
        <f t="shared" si="6"/>
        <v>131.26666666666668</v>
      </c>
      <c r="W130" s="10">
        <v>126.4</v>
      </c>
      <c r="X130" s="10">
        <v>123.4</v>
      </c>
      <c r="Y130" s="10">
        <v>126.9</v>
      </c>
      <c r="Z130" s="10">
        <f t="shared" si="7"/>
        <v>125.56666666666668</v>
      </c>
      <c r="AA130" s="10">
        <v>124.5</v>
      </c>
      <c r="AB130" s="10">
        <v>113.9</v>
      </c>
      <c r="AC130" s="10">
        <v>122.4</v>
      </c>
      <c r="AD130" s="10">
        <v>130.80000000000001</v>
      </c>
      <c r="AE130" s="10">
        <v>120.5</v>
      </c>
      <c r="AF130" s="10">
        <f t="shared" si="8"/>
        <v>121.45</v>
      </c>
      <c r="AG130" s="10">
        <v>121.9</v>
      </c>
      <c r="AH130" s="10">
        <v>131.1</v>
      </c>
      <c r="AI130" s="9">
        <f t="shared" si="9"/>
        <v>0.76863950807071491</v>
      </c>
    </row>
    <row r="131" spans="1:35" x14ac:dyDescent="0.2">
      <c r="A131" s="1" t="s">
        <v>30</v>
      </c>
      <c r="B131" s="1">
        <v>2016</v>
      </c>
      <c r="C131" s="1" t="s">
        <v>41</v>
      </c>
      <c r="D131" s="10">
        <v>130.1</v>
      </c>
      <c r="E131" s="10">
        <v>138.80000000000001</v>
      </c>
      <c r="F131" s="10">
        <v>130.30000000000001</v>
      </c>
      <c r="G131" s="10">
        <v>135.30000000000001</v>
      </c>
      <c r="H131" s="10">
        <v>119.9</v>
      </c>
      <c r="I131" s="10">
        <v>140.19999999999999</v>
      </c>
      <c r="J131" s="10">
        <v>156.9</v>
      </c>
      <c r="K131" s="10">
        <v>172.2</v>
      </c>
      <c r="L131" s="10">
        <v>112.1</v>
      </c>
      <c r="M131" s="10">
        <v>134.9</v>
      </c>
      <c r="N131" s="10">
        <v>128.1</v>
      </c>
      <c r="O131" s="10">
        <v>140.69999999999999</v>
      </c>
      <c r="P131" s="10">
        <v>138</v>
      </c>
      <c r="Q131" s="10">
        <f t="shared" si="5"/>
        <v>136.73076923076923</v>
      </c>
      <c r="R131" s="10">
        <v>138.9</v>
      </c>
      <c r="S131" s="10">
        <v>137.80000000000001</v>
      </c>
      <c r="T131" s="10">
        <v>133</v>
      </c>
      <c r="U131" s="10">
        <v>137.1</v>
      </c>
      <c r="V131" s="10">
        <f t="shared" si="6"/>
        <v>135.96666666666667</v>
      </c>
      <c r="W131" s="10">
        <v>127.3</v>
      </c>
      <c r="X131" s="10">
        <v>129.1</v>
      </c>
      <c r="Y131" s="10">
        <v>130.6</v>
      </c>
      <c r="Z131" s="10">
        <f t="shared" si="7"/>
        <v>129</v>
      </c>
      <c r="AA131" s="10">
        <v>127</v>
      </c>
      <c r="AB131" s="10">
        <v>116</v>
      </c>
      <c r="AC131" s="10">
        <v>125.5</v>
      </c>
      <c r="AD131" s="10">
        <v>131.9</v>
      </c>
      <c r="AE131" s="10">
        <v>122</v>
      </c>
      <c r="AF131" s="10">
        <f t="shared" si="8"/>
        <v>123.75</v>
      </c>
      <c r="AG131" s="10">
        <v>124.2</v>
      </c>
      <c r="AH131" s="10">
        <v>133.5</v>
      </c>
      <c r="AI131" s="9">
        <f t="shared" si="9"/>
        <v>0.37593984962406013</v>
      </c>
    </row>
    <row r="132" spans="1:35" x14ac:dyDescent="0.2">
      <c r="A132" s="1" t="s">
        <v>33</v>
      </c>
      <c r="B132" s="1">
        <v>2016</v>
      </c>
      <c r="C132" s="1" t="s">
        <v>41</v>
      </c>
      <c r="D132" s="10">
        <v>127.6</v>
      </c>
      <c r="E132" s="10">
        <v>140.30000000000001</v>
      </c>
      <c r="F132" s="10">
        <v>133.69999999999999</v>
      </c>
      <c r="G132" s="10">
        <v>132.19999999999999</v>
      </c>
      <c r="H132" s="10">
        <v>111.8</v>
      </c>
      <c r="I132" s="10">
        <v>135.80000000000001</v>
      </c>
      <c r="J132" s="10">
        <v>163.5</v>
      </c>
      <c r="K132" s="10">
        <v>182.3</v>
      </c>
      <c r="L132" s="10">
        <v>114.6</v>
      </c>
      <c r="M132" s="10">
        <v>144.6</v>
      </c>
      <c r="N132" s="10">
        <v>121.9</v>
      </c>
      <c r="O132" s="10">
        <v>138.1</v>
      </c>
      <c r="P132" s="10">
        <v>137.6</v>
      </c>
      <c r="Q132" s="10">
        <f t="shared" ref="Q132:Q195" si="10">AVERAGE(D132:P132)</f>
        <v>137.2307692307692</v>
      </c>
      <c r="R132" s="10">
        <v>143.6</v>
      </c>
      <c r="S132" s="10">
        <v>128.30000000000001</v>
      </c>
      <c r="T132" s="10">
        <v>121.4</v>
      </c>
      <c r="U132" s="10">
        <v>127.3</v>
      </c>
      <c r="V132" s="10">
        <f t="shared" ref="V132:V195" si="11">AVERAGE(S132:U132)</f>
        <v>125.66666666666667</v>
      </c>
      <c r="W132" s="10">
        <v>127.3</v>
      </c>
      <c r="X132" s="10">
        <v>114.7</v>
      </c>
      <c r="Y132" s="10">
        <v>123.9</v>
      </c>
      <c r="Z132" s="10">
        <f t="shared" ref="Z132:Z195" si="12">AVERAGE(W132:Y132)</f>
        <v>121.96666666666665</v>
      </c>
      <c r="AA132" s="10">
        <v>121.2</v>
      </c>
      <c r="AB132" s="10">
        <v>110.4</v>
      </c>
      <c r="AC132" s="10">
        <v>120.6</v>
      </c>
      <c r="AD132" s="10">
        <v>131.5</v>
      </c>
      <c r="AE132" s="10">
        <v>120.9</v>
      </c>
      <c r="AF132" s="10">
        <f t="shared" ref="AF132:AF195" si="13">AVERAGE(AC132,AE132)</f>
        <v>120.75</v>
      </c>
      <c r="AG132" s="10">
        <v>119.9</v>
      </c>
      <c r="AH132" s="10">
        <v>128.4</v>
      </c>
      <c r="AI132" s="9">
        <f t="shared" si="9"/>
        <v>-0.46511627906976299</v>
      </c>
    </row>
    <row r="133" spans="1:35" x14ac:dyDescent="0.2">
      <c r="A133" s="1" t="s">
        <v>34</v>
      </c>
      <c r="B133" s="1">
        <v>2016</v>
      </c>
      <c r="C133" s="1" t="s">
        <v>41</v>
      </c>
      <c r="D133" s="10">
        <v>129.30000000000001</v>
      </c>
      <c r="E133" s="10">
        <v>139.30000000000001</v>
      </c>
      <c r="F133" s="10">
        <v>131.6</v>
      </c>
      <c r="G133" s="10">
        <v>134.1</v>
      </c>
      <c r="H133" s="10">
        <v>116.9</v>
      </c>
      <c r="I133" s="10">
        <v>138.1</v>
      </c>
      <c r="J133" s="10">
        <v>159.1</v>
      </c>
      <c r="K133" s="10">
        <v>175.6</v>
      </c>
      <c r="L133" s="10">
        <v>112.9</v>
      </c>
      <c r="M133" s="10">
        <v>138.1</v>
      </c>
      <c r="N133" s="10">
        <v>125.5</v>
      </c>
      <c r="O133" s="10">
        <v>139.5</v>
      </c>
      <c r="P133" s="10">
        <v>137.9</v>
      </c>
      <c r="Q133" s="10">
        <f t="shared" si="10"/>
        <v>136.76153846153846</v>
      </c>
      <c r="R133" s="10">
        <v>140.19999999999999</v>
      </c>
      <c r="S133" s="10">
        <v>134.1</v>
      </c>
      <c r="T133" s="10">
        <v>128.19999999999999</v>
      </c>
      <c r="U133" s="10">
        <v>133.19999999999999</v>
      </c>
      <c r="V133" s="10">
        <f t="shared" si="11"/>
        <v>131.83333333333331</v>
      </c>
      <c r="W133" s="10">
        <v>127.3</v>
      </c>
      <c r="X133" s="10">
        <v>123.6</v>
      </c>
      <c r="Y133" s="10">
        <v>127.4</v>
      </c>
      <c r="Z133" s="10">
        <f t="shared" si="12"/>
        <v>126.09999999999998</v>
      </c>
      <c r="AA133" s="10">
        <v>124.8</v>
      </c>
      <c r="AB133" s="10">
        <v>113.1</v>
      </c>
      <c r="AC133" s="10">
        <v>122.7</v>
      </c>
      <c r="AD133" s="10">
        <v>131.69999999999999</v>
      </c>
      <c r="AE133" s="10">
        <v>121.5</v>
      </c>
      <c r="AF133" s="10">
        <f t="shared" si="13"/>
        <v>122.1</v>
      </c>
      <c r="AG133" s="10">
        <v>122.1</v>
      </c>
      <c r="AH133" s="10">
        <v>131.1</v>
      </c>
      <c r="AI133" s="9">
        <f t="shared" si="9"/>
        <v>0</v>
      </c>
    </row>
    <row r="134" spans="1:35" x14ac:dyDescent="0.2">
      <c r="A134" s="1" t="s">
        <v>30</v>
      </c>
      <c r="B134" s="1">
        <v>2016</v>
      </c>
      <c r="C134" s="1" t="s">
        <v>42</v>
      </c>
      <c r="D134" s="10">
        <v>130.80000000000001</v>
      </c>
      <c r="E134" s="10">
        <v>138.19999999999999</v>
      </c>
      <c r="F134" s="10">
        <v>130.5</v>
      </c>
      <c r="G134" s="10">
        <v>135.5</v>
      </c>
      <c r="H134" s="10">
        <v>120.2</v>
      </c>
      <c r="I134" s="10">
        <v>139.19999999999999</v>
      </c>
      <c r="J134" s="10">
        <v>149.5</v>
      </c>
      <c r="K134" s="10">
        <v>170.4</v>
      </c>
      <c r="L134" s="10">
        <v>113.1</v>
      </c>
      <c r="M134" s="10">
        <v>135.80000000000001</v>
      </c>
      <c r="N134" s="10">
        <v>128.80000000000001</v>
      </c>
      <c r="O134" s="10">
        <v>141.5</v>
      </c>
      <c r="P134" s="10">
        <v>137.19999999999999</v>
      </c>
      <c r="Q134" s="10">
        <f t="shared" si="10"/>
        <v>136.2076923076923</v>
      </c>
      <c r="R134" s="10">
        <v>139.9</v>
      </c>
      <c r="S134" s="10">
        <v>138.5</v>
      </c>
      <c r="T134" s="10">
        <v>133.5</v>
      </c>
      <c r="U134" s="10">
        <v>137.80000000000001</v>
      </c>
      <c r="V134" s="10">
        <f t="shared" si="11"/>
        <v>136.6</v>
      </c>
      <c r="W134" s="10">
        <v>127.9</v>
      </c>
      <c r="X134" s="10">
        <v>129.69999999999999</v>
      </c>
      <c r="Y134" s="10">
        <v>131.1</v>
      </c>
      <c r="Z134" s="10">
        <f t="shared" si="12"/>
        <v>129.56666666666669</v>
      </c>
      <c r="AA134" s="10">
        <v>127.8</v>
      </c>
      <c r="AB134" s="10">
        <v>117</v>
      </c>
      <c r="AC134" s="10">
        <v>125.7</v>
      </c>
      <c r="AD134" s="10">
        <v>132.19999999999999</v>
      </c>
      <c r="AE134" s="10">
        <v>122.8</v>
      </c>
      <c r="AF134" s="10">
        <f t="shared" si="13"/>
        <v>124.25</v>
      </c>
      <c r="AG134" s="10">
        <v>124.9</v>
      </c>
      <c r="AH134" s="10">
        <v>133.4</v>
      </c>
      <c r="AI134" s="9">
        <f t="shared" ref="AI134:AI197" si="14">(AH134-AH131)/AH131*100</f>
        <v>-7.4906367041194244E-2</v>
      </c>
    </row>
    <row r="135" spans="1:35" x14ac:dyDescent="0.2">
      <c r="A135" s="1" t="s">
        <v>33</v>
      </c>
      <c r="B135" s="1">
        <v>2016</v>
      </c>
      <c r="C135" s="1" t="s">
        <v>42</v>
      </c>
      <c r="D135" s="10">
        <v>128.1</v>
      </c>
      <c r="E135" s="10">
        <v>137.69999999999999</v>
      </c>
      <c r="F135" s="10">
        <v>130.6</v>
      </c>
      <c r="G135" s="10">
        <v>132.6</v>
      </c>
      <c r="H135" s="10">
        <v>111.9</v>
      </c>
      <c r="I135" s="10">
        <v>132.5</v>
      </c>
      <c r="J135" s="10">
        <v>152.9</v>
      </c>
      <c r="K135" s="10">
        <v>173.6</v>
      </c>
      <c r="L135" s="10">
        <v>115.1</v>
      </c>
      <c r="M135" s="10">
        <v>144.80000000000001</v>
      </c>
      <c r="N135" s="10">
        <v>122.1</v>
      </c>
      <c r="O135" s="10">
        <v>138.80000000000001</v>
      </c>
      <c r="P135" s="10">
        <v>135.69999999999999</v>
      </c>
      <c r="Q135" s="10">
        <f t="shared" si="10"/>
        <v>135.10769230769228</v>
      </c>
      <c r="R135" s="10">
        <v>143.9</v>
      </c>
      <c r="S135" s="10">
        <v>128.69999999999999</v>
      </c>
      <c r="T135" s="10">
        <v>121.6</v>
      </c>
      <c r="U135" s="10">
        <v>127.7</v>
      </c>
      <c r="V135" s="10">
        <f t="shared" si="11"/>
        <v>126</v>
      </c>
      <c r="W135" s="10">
        <v>127.9</v>
      </c>
      <c r="X135" s="10">
        <v>114.8</v>
      </c>
      <c r="Y135" s="10">
        <v>124.3</v>
      </c>
      <c r="Z135" s="10">
        <f t="shared" si="12"/>
        <v>122.33333333333333</v>
      </c>
      <c r="AA135" s="10">
        <v>121.4</v>
      </c>
      <c r="AB135" s="10">
        <v>111.8</v>
      </c>
      <c r="AC135" s="10">
        <v>120.8</v>
      </c>
      <c r="AD135" s="10">
        <v>131.6</v>
      </c>
      <c r="AE135" s="10">
        <v>121.2</v>
      </c>
      <c r="AF135" s="10">
        <f t="shared" si="13"/>
        <v>121</v>
      </c>
      <c r="AG135" s="10">
        <v>120.5</v>
      </c>
      <c r="AH135" s="10">
        <v>128</v>
      </c>
      <c r="AI135" s="9">
        <f t="shared" si="14"/>
        <v>-0.31152647975078324</v>
      </c>
    </row>
    <row r="136" spans="1:35" x14ac:dyDescent="0.2">
      <c r="A136" s="1" t="s">
        <v>34</v>
      </c>
      <c r="B136" s="1">
        <v>2016</v>
      </c>
      <c r="C136" s="1" t="s">
        <v>42</v>
      </c>
      <c r="D136" s="10">
        <v>129.9</v>
      </c>
      <c r="E136" s="10">
        <v>138</v>
      </c>
      <c r="F136" s="10">
        <v>130.5</v>
      </c>
      <c r="G136" s="10">
        <v>134.4</v>
      </c>
      <c r="H136" s="10">
        <v>117.2</v>
      </c>
      <c r="I136" s="10">
        <v>136.1</v>
      </c>
      <c r="J136" s="10">
        <v>150.69999999999999</v>
      </c>
      <c r="K136" s="10">
        <v>171.5</v>
      </c>
      <c r="L136" s="10">
        <v>113.8</v>
      </c>
      <c r="M136" s="10">
        <v>138.80000000000001</v>
      </c>
      <c r="N136" s="10">
        <v>126</v>
      </c>
      <c r="O136" s="10">
        <v>140.19999999999999</v>
      </c>
      <c r="P136" s="10">
        <v>136.6</v>
      </c>
      <c r="Q136" s="10">
        <f t="shared" si="10"/>
        <v>135.66923076923075</v>
      </c>
      <c r="R136" s="10">
        <v>141</v>
      </c>
      <c r="S136" s="10">
        <v>134.6</v>
      </c>
      <c r="T136" s="10">
        <v>128.6</v>
      </c>
      <c r="U136" s="10">
        <v>133.80000000000001</v>
      </c>
      <c r="V136" s="10">
        <f t="shared" si="11"/>
        <v>132.33333333333334</v>
      </c>
      <c r="W136" s="10">
        <v>127.9</v>
      </c>
      <c r="X136" s="10">
        <v>124.1</v>
      </c>
      <c r="Y136" s="10">
        <v>127.9</v>
      </c>
      <c r="Z136" s="10">
        <f t="shared" si="12"/>
        <v>126.63333333333333</v>
      </c>
      <c r="AA136" s="10">
        <v>125.4</v>
      </c>
      <c r="AB136" s="10">
        <v>114.3</v>
      </c>
      <c r="AC136" s="10">
        <v>122.9</v>
      </c>
      <c r="AD136" s="10">
        <v>131.80000000000001</v>
      </c>
      <c r="AE136" s="10">
        <v>122.1</v>
      </c>
      <c r="AF136" s="10">
        <f t="shared" si="13"/>
        <v>122.5</v>
      </c>
      <c r="AG136" s="10">
        <v>122.8</v>
      </c>
      <c r="AH136" s="10">
        <v>130.9</v>
      </c>
      <c r="AI136" s="9">
        <f t="shared" si="14"/>
        <v>-0.15255530129671138</v>
      </c>
    </row>
    <row r="137" spans="1:35" x14ac:dyDescent="0.2">
      <c r="A137" s="1" t="s">
        <v>30</v>
      </c>
      <c r="B137" s="1">
        <v>2016</v>
      </c>
      <c r="C137" s="1" t="s">
        <v>43</v>
      </c>
      <c r="D137" s="10">
        <v>131.30000000000001</v>
      </c>
      <c r="E137" s="10">
        <v>137.6</v>
      </c>
      <c r="F137" s="10">
        <v>130.1</v>
      </c>
      <c r="G137" s="10">
        <v>136</v>
      </c>
      <c r="H137" s="10">
        <v>120.8</v>
      </c>
      <c r="I137" s="10">
        <v>138.4</v>
      </c>
      <c r="J137" s="10">
        <v>149.19999999999999</v>
      </c>
      <c r="K137" s="10">
        <v>170.2</v>
      </c>
      <c r="L137" s="10">
        <v>113.4</v>
      </c>
      <c r="M137" s="10">
        <v>136.30000000000001</v>
      </c>
      <c r="N137" s="10">
        <v>128.69999999999999</v>
      </c>
      <c r="O137" s="10">
        <v>142.4</v>
      </c>
      <c r="P137" s="10">
        <v>137.4</v>
      </c>
      <c r="Q137" s="10">
        <f t="shared" si="10"/>
        <v>136.2923076923077</v>
      </c>
      <c r="R137" s="10">
        <v>140.9</v>
      </c>
      <c r="S137" s="10">
        <v>139.6</v>
      </c>
      <c r="T137" s="10">
        <v>134.30000000000001</v>
      </c>
      <c r="U137" s="10">
        <v>138.80000000000001</v>
      </c>
      <c r="V137" s="10">
        <f t="shared" si="11"/>
        <v>137.56666666666666</v>
      </c>
      <c r="W137" s="10">
        <v>128.69999999999999</v>
      </c>
      <c r="X137" s="10">
        <v>129.80000000000001</v>
      </c>
      <c r="Y137" s="10">
        <v>131.80000000000001</v>
      </c>
      <c r="Z137" s="10">
        <f t="shared" si="12"/>
        <v>130.1</v>
      </c>
      <c r="AA137" s="10">
        <v>128.69999999999999</v>
      </c>
      <c r="AB137" s="10">
        <v>117.8</v>
      </c>
      <c r="AC137" s="10">
        <v>126.5</v>
      </c>
      <c r="AD137" s="10">
        <v>133</v>
      </c>
      <c r="AE137" s="10">
        <v>123</v>
      </c>
      <c r="AF137" s="10">
        <f t="shared" si="13"/>
        <v>124.75</v>
      </c>
      <c r="AG137" s="10">
        <v>125.7</v>
      </c>
      <c r="AH137" s="10">
        <v>133.80000000000001</v>
      </c>
      <c r="AI137" s="9">
        <f t="shared" si="14"/>
        <v>0.29985007496252297</v>
      </c>
    </row>
    <row r="138" spans="1:35" x14ac:dyDescent="0.2">
      <c r="A138" s="1" t="s">
        <v>33</v>
      </c>
      <c r="B138" s="1">
        <v>2016</v>
      </c>
      <c r="C138" s="1" t="s">
        <v>43</v>
      </c>
      <c r="D138" s="10">
        <v>128.69999999999999</v>
      </c>
      <c r="E138" s="10">
        <v>138.4</v>
      </c>
      <c r="F138" s="10">
        <v>130.30000000000001</v>
      </c>
      <c r="G138" s="10">
        <v>132.69999999999999</v>
      </c>
      <c r="H138" s="10">
        <v>112.5</v>
      </c>
      <c r="I138" s="10">
        <v>130.4</v>
      </c>
      <c r="J138" s="10">
        <v>155.1</v>
      </c>
      <c r="K138" s="10">
        <v>175.7</v>
      </c>
      <c r="L138" s="10">
        <v>115.4</v>
      </c>
      <c r="M138" s="10">
        <v>145.30000000000001</v>
      </c>
      <c r="N138" s="10">
        <v>122.5</v>
      </c>
      <c r="O138" s="10">
        <v>139.6</v>
      </c>
      <c r="P138" s="10">
        <v>136.30000000000001</v>
      </c>
      <c r="Q138" s="10">
        <f t="shared" si="10"/>
        <v>135.6076923076923</v>
      </c>
      <c r="R138" s="10">
        <v>144.30000000000001</v>
      </c>
      <c r="S138" s="10">
        <v>129.1</v>
      </c>
      <c r="T138" s="10">
        <v>121.9</v>
      </c>
      <c r="U138" s="10">
        <v>128</v>
      </c>
      <c r="V138" s="10">
        <f t="shared" si="11"/>
        <v>126.33333333333333</v>
      </c>
      <c r="W138" s="10">
        <v>128.69999999999999</v>
      </c>
      <c r="X138" s="10">
        <v>115.2</v>
      </c>
      <c r="Y138" s="10">
        <v>124.5</v>
      </c>
      <c r="Z138" s="10">
        <f t="shared" si="12"/>
        <v>122.8</v>
      </c>
      <c r="AA138" s="10">
        <v>121.8</v>
      </c>
      <c r="AB138" s="10">
        <v>112.8</v>
      </c>
      <c r="AC138" s="10">
        <v>121.2</v>
      </c>
      <c r="AD138" s="10">
        <v>131.9</v>
      </c>
      <c r="AE138" s="10">
        <v>120.8</v>
      </c>
      <c r="AF138" s="10">
        <f t="shared" si="13"/>
        <v>121</v>
      </c>
      <c r="AG138" s="10">
        <v>120.9</v>
      </c>
      <c r="AH138" s="10">
        <v>128.6</v>
      </c>
      <c r="AI138" s="9">
        <f t="shared" si="14"/>
        <v>0.46874999999999556</v>
      </c>
    </row>
    <row r="139" spans="1:35" x14ac:dyDescent="0.2">
      <c r="A139" s="1" t="s">
        <v>34</v>
      </c>
      <c r="B139" s="1">
        <v>2016</v>
      </c>
      <c r="C139" s="1" t="s">
        <v>43</v>
      </c>
      <c r="D139" s="10">
        <v>130.5</v>
      </c>
      <c r="E139" s="10">
        <v>137.9</v>
      </c>
      <c r="F139" s="10">
        <v>130.19999999999999</v>
      </c>
      <c r="G139" s="10">
        <v>134.80000000000001</v>
      </c>
      <c r="H139" s="10">
        <v>117.8</v>
      </c>
      <c r="I139" s="10">
        <v>134.69999999999999</v>
      </c>
      <c r="J139" s="10">
        <v>151.19999999999999</v>
      </c>
      <c r="K139" s="10">
        <v>172.1</v>
      </c>
      <c r="L139" s="10">
        <v>114.1</v>
      </c>
      <c r="M139" s="10">
        <v>139.30000000000001</v>
      </c>
      <c r="N139" s="10">
        <v>126.1</v>
      </c>
      <c r="O139" s="10">
        <v>141.1</v>
      </c>
      <c r="P139" s="10">
        <v>137</v>
      </c>
      <c r="Q139" s="10">
        <f t="shared" si="10"/>
        <v>135.90769230769226</v>
      </c>
      <c r="R139" s="10">
        <v>141.80000000000001</v>
      </c>
      <c r="S139" s="10">
        <v>135.5</v>
      </c>
      <c r="T139" s="10">
        <v>129.1</v>
      </c>
      <c r="U139" s="10">
        <v>134.5</v>
      </c>
      <c r="V139" s="10">
        <f t="shared" si="11"/>
        <v>133.03333333333333</v>
      </c>
      <c r="W139" s="10">
        <v>128.69999999999999</v>
      </c>
      <c r="X139" s="10">
        <v>124.3</v>
      </c>
      <c r="Y139" s="10">
        <v>128.4</v>
      </c>
      <c r="Z139" s="10">
        <f t="shared" si="12"/>
        <v>127.13333333333333</v>
      </c>
      <c r="AA139" s="10">
        <v>126.1</v>
      </c>
      <c r="AB139" s="10">
        <v>115.2</v>
      </c>
      <c r="AC139" s="10">
        <v>123.5</v>
      </c>
      <c r="AD139" s="10">
        <v>132.4</v>
      </c>
      <c r="AE139" s="10">
        <v>122.1</v>
      </c>
      <c r="AF139" s="10">
        <f t="shared" si="13"/>
        <v>122.8</v>
      </c>
      <c r="AG139" s="10">
        <v>123.4</v>
      </c>
      <c r="AH139" s="10">
        <v>131.4</v>
      </c>
      <c r="AI139" s="9">
        <f t="shared" si="14"/>
        <v>0.3819709702062643</v>
      </c>
    </row>
    <row r="140" spans="1:35" x14ac:dyDescent="0.2">
      <c r="A140" s="1" t="s">
        <v>30</v>
      </c>
      <c r="B140" s="1">
        <v>2016</v>
      </c>
      <c r="C140" s="1" t="s">
        <v>44</v>
      </c>
      <c r="D140" s="10">
        <v>132</v>
      </c>
      <c r="E140" s="10">
        <v>137.4</v>
      </c>
      <c r="F140" s="10">
        <v>130.6</v>
      </c>
      <c r="G140" s="10">
        <v>136.19999999999999</v>
      </c>
      <c r="H140" s="10">
        <v>121.1</v>
      </c>
      <c r="I140" s="10">
        <v>136.9</v>
      </c>
      <c r="J140" s="10">
        <v>141.80000000000001</v>
      </c>
      <c r="K140" s="10">
        <v>170</v>
      </c>
      <c r="L140" s="10">
        <v>113.4</v>
      </c>
      <c r="M140" s="10">
        <v>136.80000000000001</v>
      </c>
      <c r="N140" s="10">
        <v>128.69999999999999</v>
      </c>
      <c r="O140" s="10">
        <v>143.1</v>
      </c>
      <c r="P140" s="10">
        <v>136.6</v>
      </c>
      <c r="Q140" s="10">
        <f t="shared" si="10"/>
        <v>135.73846153846154</v>
      </c>
      <c r="R140" s="10">
        <v>141.19999999999999</v>
      </c>
      <c r="S140" s="10">
        <v>139.9</v>
      </c>
      <c r="T140" s="10">
        <v>134.5</v>
      </c>
      <c r="U140" s="10">
        <v>139.19999999999999</v>
      </c>
      <c r="V140" s="10">
        <f t="shared" si="11"/>
        <v>137.86666666666665</v>
      </c>
      <c r="W140" s="10">
        <v>129.1</v>
      </c>
      <c r="X140" s="10">
        <v>130.30000000000001</v>
      </c>
      <c r="Y140" s="10">
        <v>132.1</v>
      </c>
      <c r="Z140" s="10">
        <f t="shared" si="12"/>
        <v>130.5</v>
      </c>
      <c r="AA140" s="10">
        <v>129.1</v>
      </c>
      <c r="AB140" s="10">
        <v>118.2</v>
      </c>
      <c r="AC140" s="10">
        <v>126.9</v>
      </c>
      <c r="AD140" s="10">
        <v>133.69999999999999</v>
      </c>
      <c r="AE140" s="10">
        <v>123.5</v>
      </c>
      <c r="AF140" s="10">
        <f t="shared" si="13"/>
        <v>125.2</v>
      </c>
      <c r="AG140" s="10">
        <v>126.1</v>
      </c>
      <c r="AH140" s="10">
        <v>133.6</v>
      </c>
      <c r="AI140" s="9">
        <f t="shared" si="14"/>
        <v>-0.14947683109119361</v>
      </c>
    </row>
    <row r="141" spans="1:35" x14ac:dyDescent="0.2">
      <c r="A141" s="1" t="s">
        <v>33</v>
      </c>
      <c r="B141" s="1">
        <v>2016</v>
      </c>
      <c r="C141" s="1" t="s">
        <v>44</v>
      </c>
      <c r="D141" s="10">
        <v>130.19999999999999</v>
      </c>
      <c r="E141" s="10">
        <v>138.5</v>
      </c>
      <c r="F141" s="10">
        <v>134.1</v>
      </c>
      <c r="G141" s="10">
        <v>132.9</v>
      </c>
      <c r="H141" s="10">
        <v>112.6</v>
      </c>
      <c r="I141" s="10">
        <v>130.80000000000001</v>
      </c>
      <c r="J141" s="10">
        <v>142</v>
      </c>
      <c r="K141" s="10">
        <v>174.9</v>
      </c>
      <c r="L141" s="10">
        <v>115.6</v>
      </c>
      <c r="M141" s="10">
        <v>145.4</v>
      </c>
      <c r="N141" s="10">
        <v>122.7</v>
      </c>
      <c r="O141" s="10">
        <v>140.30000000000001</v>
      </c>
      <c r="P141" s="10">
        <v>135.19999999999999</v>
      </c>
      <c r="Q141" s="10">
        <f t="shared" si="10"/>
        <v>135.01538461538462</v>
      </c>
      <c r="R141" s="10">
        <v>144.30000000000001</v>
      </c>
      <c r="S141" s="10">
        <v>129.6</v>
      </c>
      <c r="T141" s="10">
        <v>122.1</v>
      </c>
      <c r="U141" s="10">
        <v>128.5</v>
      </c>
      <c r="V141" s="10">
        <f t="shared" si="11"/>
        <v>126.73333333333333</v>
      </c>
      <c r="W141" s="10">
        <v>129.1</v>
      </c>
      <c r="X141" s="10">
        <v>116.2</v>
      </c>
      <c r="Y141" s="10">
        <v>124.7</v>
      </c>
      <c r="Z141" s="10">
        <f t="shared" si="12"/>
        <v>123.33333333333333</v>
      </c>
      <c r="AA141" s="10">
        <v>122.1</v>
      </c>
      <c r="AB141" s="10">
        <v>113.4</v>
      </c>
      <c r="AC141" s="10">
        <v>121.7</v>
      </c>
      <c r="AD141" s="10">
        <v>132.1</v>
      </c>
      <c r="AE141" s="10">
        <v>121.3</v>
      </c>
      <c r="AF141" s="10">
        <f t="shared" si="13"/>
        <v>121.5</v>
      </c>
      <c r="AG141" s="10">
        <v>121.3</v>
      </c>
      <c r="AH141" s="10">
        <v>128.5</v>
      </c>
      <c r="AI141" s="9">
        <f t="shared" si="14"/>
        <v>-7.7760497667180656E-2</v>
      </c>
    </row>
    <row r="142" spans="1:35" x14ac:dyDescent="0.2">
      <c r="A142" s="1" t="s">
        <v>34</v>
      </c>
      <c r="B142" s="1">
        <v>2016</v>
      </c>
      <c r="C142" s="1" t="s">
        <v>44</v>
      </c>
      <c r="D142" s="10">
        <v>131.4</v>
      </c>
      <c r="E142" s="10">
        <v>137.80000000000001</v>
      </c>
      <c r="F142" s="10">
        <v>132</v>
      </c>
      <c r="G142" s="10">
        <v>135</v>
      </c>
      <c r="H142" s="10">
        <v>118</v>
      </c>
      <c r="I142" s="10">
        <v>134.1</v>
      </c>
      <c r="J142" s="10">
        <v>141.9</v>
      </c>
      <c r="K142" s="10">
        <v>171.7</v>
      </c>
      <c r="L142" s="10">
        <v>114.1</v>
      </c>
      <c r="M142" s="10">
        <v>139.69999999999999</v>
      </c>
      <c r="N142" s="10">
        <v>126.2</v>
      </c>
      <c r="O142" s="10">
        <v>141.80000000000001</v>
      </c>
      <c r="P142" s="10">
        <v>136.1</v>
      </c>
      <c r="Q142" s="10">
        <f t="shared" si="10"/>
        <v>135.36923076923077</v>
      </c>
      <c r="R142" s="10">
        <v>142</v>
      </c>
      <c r="S142" s="10">
        <v>135.80000000000001</v>
      </c>
      <c r="T142" s="10">
        <v>129.30000000000001</v>
      </c>
      <c r="U142" s="10">
        <v>135</v>
      </c>
      <c r="V142" s="10">
        <f t="shared" si="11"/>
        <v>133.36666666666667</v>
      </c>
      <c r="W142" s="10">
        <v>129.1</v>
      </c>
      <c r="X142" s="10">
        <v>125</v>
      </c>
      <c r="Y142" s="10">
        <v>128.6</v>
      </c>
      <c r="Z142" s="10">
        <f t="shared" si="12"/>
        <v>127.56666666666666</v>
      </c>
      <c r="AA142" s="10">
        <v>126.4</v>
      </c>
      <c r="AB142" s="10">
        <v>115.7</v>
      </c>
      <c r="AC142" s="10">
        <v>124</v>
      </c>
      <c r="AD142" s="10">
        <v>132.80000000000001</v>
      </c>
      <c r="AE142" s="10">
        <v>122.6</v>
      </c>
      <c r="AF142" s="10">
        <f t="shared" si="13"/>
        <v>123.3</v>
      </c>
      <c r="AG142" s="10">
        <v>123.8</v>
      </c>
      <c r="AH142" s="10">
        <v>131.19999999999999</v>
      </c>
      <c r="AI142" s="9">
        <f t="shared" si="14"/>
        <v>-0.152207001522083</v>
      </c>
    </row>
    <row r="143" spans="1:35" x14ac:dyDescent="0.2">
      <c r="A143" s="1" t="s">
        <v>30</v>
      </c>
      <c r="B143" s="1">
        <v>2016</v>
      </c>
      <c r="C143" s="1" t="s">
        <v>45</v>
      </c>
      <c r="D143" s="10">
        <v>132.6</v>
      </c>
      <c r="E143" s="10">
        <v>137.30000000000001</v>
      </c>
      <c r="F143" s="10">
        <v>131.6</v>
      </c>
      <c r="G143" s="10">
        <v>136.30000000000001</v>
      </c>
      <c r="H143" s="10">
        <v>121.6</v>
      </c>
      <c r="I143" s="10">
        <v>135.6</v>
      </c>
      <c r="J143" s="10">
        <v>127.5</v>
      </c>
      <c r="K143" s="10">
        <v>167.9</v>
      </c>
      <c r="L143" s="10">
        <v>113.8</v>
      </c>
      <c r="M143" s="10">
        <v>137.5</v>
      </c>
      <c r="N143" s="10">
        <v>129.1</v>
      </c>
      <c r="O143" s="10">
        <v>143.6</v>
      </c>
      <c r="P143" s="10">
        <v>134.69999999999999</v>
      </c>
      <c r="Q143" s="10">
        <f t="shared" si="10"/>
        <v>134.54615384615383</v>
      </c>
      <c r="R143" s="10">
        <v>142.4</v>
      </c>
      <c r="S143" s="10">
        <v>140.4</v>
      </c>
      <c r="T143" s="10">
        <v>135.19999999999999</v>
      </c>
      <c r="U143" s="10">
        <v>139.69999999999999</v>
      </c>
      <c r="V143" s="10">
        <f t="shared" si="11"/>
        <v>138.43333333333334</v>
      </c>
      <c r="W143" s="10">
        <v>128.5</v>
      </c>
      <c r="X143" s="10">
        <v>132</v>
      </c>
      <c r="Y143" s="10">
        <v>132.9</v>
      </c>
      <c r="Z143" s="10">
        <f t="shared" si="12"/>
        <v>131.13333333333333</v>
      </c>
      <c r="AA143" s="10">
        <v>129.69999999999999</v>
      </c>
      <c r="AB143" s="10">
        <v>118.6</v>
      </c>
      <c r="AC143" s="10">
        <v>127.3</v>
      </c>
      <c r="AD143" s="10">
        <v>134.19999999999999</v>
      </c>
      <c r="AE143" s="10">
        <v>121.9</v>
      </c>
      <c r="AF143" s="10">
        <f t="shared" si="13"/>
        <v>124.6</v>
      </c>
      <c r="AG143" s="10">
        <v>126.3</v>
      </c>
      <c r="AH143" s="10">
        <v>132.80000000000001</v>
      </c>
      <c r="AI143" s="9">
        <f t="shared" si="14"/>
        <v>-0.59880239520956813</v>
      </c>
    </row>
    <row r="144" spans="1:35" x14ac:dyDescent="0.2">
      <c r="A144" s="1" t="s">
        <v>33</v>
      </c>
      <c r="B144" s="1">
        <v>2016</v>
      </c>
      <c r="C144" s="1" t="s">
        <v>45</v>
      </c>
      <c r="D144" s="10">
        <v>131.6</v>
      </c>
      <c r="E144" s="10">
        <v>138.19999999999999</v>
      </c>
      <c r="F144" s="10">
        <v>134.9</v>
      </c>
      <c r="G144" s="10">
        <v>133.1</v>
      </c>
      <c r="H144" s="10">
        <v>113.5</v>
      </c>
      <c r="I144" s="10">
        <v>129.30000000000001</v>
      </c>
      <c r="J144" s="10">
        <v>121.1</v>
      </c>
      <c r="K144" s="10">
        <v>170.3</v>
      </c>
      <c r="L144" s="10">
        <v>115.5</v>
      </c>
      <c r="M144" s="10">
        <v>145.5</v>
      </c>
      <c r="N144" s="10">
        <v>123.1</v>
      </c>
      <c r="O144" s="10">
        <v>140.9</v>
      </c>
      <c r="P144" s="10">
        <v>132.80000000000001</v>
      </c>
      <c r="Q144" s="10">
        <f t="shared" si="10"/>
        <v>133.06153846153845</v>
      </c>
      <c r="R144" s="10">
        <v>145</v>
      </c>
      <c r="S144" s="10">
        <v>130</v>
      </c>
      <c r="T144" s="10">
        <v>122.2</v>
      </c>
      <c r="U144" s="10">
        <v>128.80000000000001</v>
      </c>
      <c r="V144" s="10">
        <f t="shared" si="11"/>
        <v>127</v>
      </c>
      <c r="W144" s="10">
        <v>128.5</v>
      </c>
      <c r="X144" s="10">
        <v>117.8</v>
      </c>
      <c r="Y144" s="10">
        <v>125</v>
      </c>
      <c r="Z144" s="10">
        <f t="shared" si="12"/>
        <v>123.76666666666667</v>
      </c>
      <c r="AA144" s="10">
        <v>122.3</v>
      </c>
      <c r="AB144" s="10">
        <v>113.7</v>
      </c>
      <c r="AC144" s="10">
        <v>121.8</v>
      </c>
      <c r="AD144" s="10">
        <v>132.30000000000001</v>
      </c>
      <c r="AE144" s="10">
        <v>119.9</v>
      </c>
      <c r="AF144" s="10">
        <f t="shared" si="13"/>
        <v>120.85</v>
      </c>
      <c r="AG144" s="10">
        <v>121.4</v>
      </c>
      <c r="AH144" s="10">
        <v>127.6</v>
      </c>
      <c r="AI144" s="9">
        <f t="shared" si="14"/>
        <v>-0.70038910505837015</v>
      </c>
    </row>
    <row r="145" spans="1:35" x14ac:dyDescent="0.2">
      <c r="A145" s="1" t="s">
        <v>34</v>
      </c>
      <c r="B145" s="1">
        <v>2016</v>
      </c>
      <c r="C145" s="1" t="s">
        <v>45</v>
      </c>
      <c r="D145" s="10">
        <v>132.30000000000001</v>
      </c>
      <c r="E145" s="10">
        <v>137.6</v>
      </c>
      <c r="F145" s="10">
        <v>132.9</v>
      </c>
      <c r="G145" s="10">
        <v>135.1</v>
      </c>
      <c r="H145" s="10">
        <v>118.6</v>
      </c>
      <c r="I145" s="10">
        <v>132.69999999999999</v>
      </c>
      <c r="J145" s="10">
        <v>125.3</v>
      </c>
      <c r="K145" s="10">
        <v>168.7</v>
      </c>
      <c r="L145" s="10">
        <v>114.4</v>
      </c>
      <c r="M145" s="10">
        <v>140.19999999999999</v>
      </c>
      <c r="N145" s="10">
        <v>126.6</v>
      </c>
      <c r="O145" s="10">
        <v>142.30000000000001</v>
      </c>
      <c r="P145" s="10">
        <v>134</v>
      </c>
      <c r="Q145" s="10">
        <f t="shared" si="10"/>
        <v>133.9</v>
      </c>
      <c r="R145" s="10">
        <v>143.1</v>
      </c>
      <c r="S145" s="10">
        <v>136.30000000000001</v>
      </c>
      <c r="T145" s="10">
        <v>129.80000000000001</v>
      </c>
      <c r="U145" s="10">
        <v>135.4</v>
      </c>
      <c r="V145" s="10">
        <f t="shared" si="11"/>
        <v>133.83333333333334</v>
      </c>
      <c r="W145" s="10">
        <v>128.5</v>
      </c>
      <c r="X145" s="10">
        <v>126.6</v>
      </c>
      <c r="Y145" s="10">
        <v>129.19999999999999</v>
      </c>
      <c r="Z145" s="10">
        <f t="shared" si="12"/>
        <v>128.1</v>
      </c>
      <c r="AA145" s="10">
        <v>126.9</v>
      </c>
      <c r="AB145" s="10">
        <v>116</v>
      </c>
      <c r="AC145" s="10">
        <v>124.2</v>
      </c>
      <c r="AD145" s="10">
        <v>133.1</v>
      </c>
      <c r="AE145" s="10">
        <v>121.1</v>
      </c>
      <c r="AF145" s="10">
        <f t="shared" si="13"/>
        <v>122.65</v>
      </c>
      <c r="AG145" s="10">
        <v>123.9</v>
      </c>
      <c r="AH145" s="10">
        <v>130.4</v>
      </c>
      <c r="AI145" s="9">
        <f t="shared" si="14"/>
        <v>-0.60975609756096272</v>
      </c>
    </row>
    <row r="146" spans="1:35" x14ac:dyDescent="0.2">
      <c r="A146" s="1" t="s">
        <v>30</v>
      </c>
      <c r="B146" s="1">
        <v>2017</v>
      </c>
      <c r="C146" s="1" t="s">
        <v>31</v>
      </c>
      <c r="D146" s="10">
        <v>133.1</v>
      </c>
      <c r="E146" s="10">
        <v>137.80000000000001</v>
      </c>
      <c r="F146" s="10">
        <v>131.9</v>
      </c>
      <c r="G146" s="10">
        <v>136.69999999999999</v>
      </c>
      <c r="H146" s="10">
        <v>122</v>
      </c>
      <c r="I146" s="10">
        <v>136</v>
      </c>
      <c r="J146" s="10">
        <v>119.8</v>
      </c>
      <c r="K146" s="10">
        <v>161.69999999999999</v>
      </c>
      <c r="L146" s="10">
        <v>114.8</v>
      </c>
      <c r="M146" s="10">
        <v>136.9</v>
      </c>
      <c r="N146" s="10">
        <v>129</v>
      </c>
      <c r="O146" s="10">
        <v>143.9</v>
      </c>
      <c r="P146" s="10">
        <v>133.69999999999999</v>
      </c>
      <c r="Q146" s="10">
        <f t="shared" si="10"/>
        <v>133.63846153846154</v>
      </c>
      <c r="R146" s="10">
        <v>143.1</v>
      </c>
      <c r="S146" s="10">
        <v>140.69999999999999</v>
      </c>
      <c r="T146" s="10">
        <v>135.80000000000001</v>
      </c>
      <c r="U146" s="10">
        <v>140</v>
      </c>
      <c r="V146" s="10">
        <f t="shared" si="11"/>
        <v>138.83333333333334</v>
      </c>
      <c r="W146" s="10">
        <v>129.6</v>
      </c>
      <c r="X146" s="10">
        <v>132.1</v>
      </c>
      <c r="Y146" s="10">
        <v>133.19999999999999</v>
      </c>
      <c r="Z146" s="10">
        <f t="shared" si="12"/>
        <v>131.63333333333333</v>
      </c>
      <c r="AA146" s="10">
        <v>129.9</v>
      </c>
      <c r="AB146" s="10">
        <v>119.1</v>
      </c>
      <c r="AC146" s="10">
        <v>127</v>
      </c>
      <c r="AD146" s="10">
        <v>134.6</v>
      </c>
      <c r="AE146" s="10">
        <v>122.3</v>
      </c>
      <c r="AF146" s="10">
        <f t="shared" si="13"/>
        <v>124.65</v>
      </c>
      <c r="AG146" s="10">
        <v>126.6</v>
      </c>
      <c r="AH146" s="10">
        <v>132.4</v>
      </c>
      <c r="AI146" s="9">
        <f t="shared" si="14"/>
        <v>-0.30120481927711268</v>
      </c>
    </row>
    <row r="147" spans="1:35" x14ac:dyDescent="0.2">
      <c r="A147" s="1" t="s">
        <v>33</v>
      </c>
      <c r="B147" s="1">
        <v>2017</v>
      </c>
      <c r="C147" s="1" t="s">
        <v>31</v>
      </c>
      <c r="D147" s="10">
        <v>132.19999999999999</v>
      </c>
      <c r="E147" s="10">
        <v>138.9</v>
      </c>
      <c r="F147" s="10">
        <v>132.6</v>
      </c>
      <c r="G147" s="10">
        <v>133.1</v>
      </c>
      <c r="H147" s="10">
        <v>114</v>
      </c>
      <c r="I147" s="10">
        <v>129.6</v>
      </c>
      <c r="J147" s="10">
        <v>118.7</v>
      </c>
      <c r="K147" s="10">
        <v>155.1</v>
      </c>
      <c r="L147" s="10">
        <v>117.3</v>
      </c>
      <c r="M147" s="10">
        <v>144.9</v>
      </c>
      <c r="N147" s="10">
        <v>123.2</v>
      </c>
      <c r="O147" s="10">
        <v>141.6</v>
      </c>
      <c r="P147" s="10">
        <v>132</v>
      </c>
      <c r="Q147" s="10">
        <f t="shared" si="10"/>
        <v>131.78461538461539</v>
      </c>
      <c r="R147" s="10">
        <v>145.6</v>
      </c>
      <c r="S147" s="10">
        <v>130.19999999999999</v>
      </c>
      <c r="T147" s="10">
        <v>122.3</v>
      </c>
      <c r="U147" s="10">
        <v>129</v>
      </c>
      <c r="V147" s="10">
        <f t="shared" si="11"/>
        <v>127.16666666666667</v>
      </c>
      <c r="W147" s="10">
        <v>129.6</v>
      </c>
      <c r="X147" s="10">
        <v>118</v>
      </c>
      <c r="Y147" s="10">
        <v>125.1</v>
      </c>
      <c r="Z147" s="10">
        <f t="shared" si="12"/>
        <v>124.23333333333333</v>
      </c>
      <c r="AA147" s="10">
        <v>122.6</v>
      </c>
      <c r="AB147" s="10">
        <v>115.2</v>
      </c>
      <c r="AC147" s="10">
        <v>122</v>
      </c>
      <c r="AD147" s="10">
        <v>132.4</v>
      </c>
      <c r="AE147" s="10">
        <v>120.9</v>
      </c>
      <c r="AF147" s="10">
        <f t="shared" si="13"/>
        <v>121.45</v>
      </c>
      <c r="AG147" s="10">
        <v>122.1</v>
      </c>
      <c r="AH147" s="10">
        <v>127.8</v>
      </c>
      <c r="AI147" s="9">
        <f t="shared" si="14"/>
        <v>0.15673981191222794</v>
      </c>
    </row>
    <row r="148" spans="1:35" x14ac:dyDescent="0.2">
      <c r="A148" s="1" t="s">
        <v>34</v>
      </c>
      <c r="B148" s="1">
        <v>2017</v>
      </c>
      <c r="C148" s="1" t="s">
        <v>31</v>
      </c>
      <c r="D148" s="10">
        <v>132.80000000000001</v>
      </c>
      <c r="E148" s="10">
        <v>138.19999999999999</v>
      </c>
      <c r="F148" s="10">
        <v>132.19999999999999</v>
      </c>
      <c r="G148" s="10">
        <v>135.4</v>
      </c>
      <c r="H148" s="10">
        <v>119.1</v>
      </c>
      <c r="I148" s="10">
        <v>133</v>
      </c>
      <c r="J148" s="10">
        <v>119.4</v>
      </c>
      <c r="K148" s="10">
        <v>159.5</v>
      </c>
      <c r="L148" s="10">
        <v>115.6</v>
      </c>
      <c r="M148" s="10">
        <v>139.6</v>
      </c>
      <c r="N148" s="10">
        <v>126.6</v>
      </c>
      <c r="O148" s="10">
        <v>142.80000000000001</v>
      </c>
      <c r="P148" s="10">
        <v>133.1</v>
      </c>
      <c r="Q148" s="10">
        <f t="shared" si="10"/>
        <v>132.86923076923074</v>
      </c>
      <c r="R148" s="10">
        <v>143.80000000000001</v>
      </c>
      <c r="S148" s="10">
        <v>136.6</v>
      </c>
      <c r="T148" s="10">
        <v>130.19999999999999</v>
      </c>
      <c r="U148" s="10">
        <v>135.6</v>
      </c>
      <c r="V148" s="10">
        <f t="shared" si="11"/>
        <v>134.13333333333333</v>
      </c>
      <c r="W148" s="10">
        <v>129.6</v>
      </c>
      <c r="X148" s="10">
        <v>126.8</v>
      </c>
      <c r="Y148" s="10">
        <v>129.4</v>
      </c>
      <c r="Z148" s="10">
        <f t="shared" si="12"/>
        <v>128.6</v>
      </c>
      <c r="AA148" s="10">
        <v>127.1</v>
      </c>
      <c r="AB148" s="10">
        <v>117</v>
      </c>
      <c r="AC148" s="10">
        <v>124.2</v>
      </c>
      <c r="AD148" s="10">
        <v>133.30000000000001</v>
      </c>
      <c r="AE148" s="10">
        <v>121.7</v>
      </c>
      <c r="AF148" s="10">
        <f t="shared" si="13"/>
        <v>122.95</v>
      </c>
      <c r="AG148" s="10">
        <v>124.4</v>
      </c>
      <c r="AH148" s="10">
        <v>130.30000000000001</v>
      </c>
      <c r="AI148" s="9">
        <f t="shared" si="14"/>
        <v>-7.6687116564412808E-2</v>
      </c>
    </row>
    <row r="149" spans="1:35" x14ac:dyDescent="0.2">
      <c r="A149" s="1" t="s">
        <v>30</v>
      </c>
      <c r="B149" s="1">
        <v>2017</v>
      </c>
      <c r="C149" s="1" t="s">
        <v>35</v>
      </c>
      <c r="D149" s="10">
        <v>133.30000000000001</v>
      </c>
      <c r="E149" s="10">
        <v>138.30000000000001</v>
      </c>
      <c r="F149" s="10">
        <v>129.30000000000001</v>
      </c>
      <c r="G149" s="10">
        <v>137.19999999999999</v>
      </c>
      <c r="H149" s="10">
        <v>122.1</v>
      </c>
      <c r="I149" s="10">
        <v>138.69999999999999</v>
      </c>
      <c r="J149" s="10">
        <v>119.1</v>
      </c>
      <c r="K149" s="10">
        <v>156.9</v>
      </c>
      <c r="L149" s="10">
        <v>116.2</v>
      </c>
      <c r="M149" s="10">
        <v>136</v>
      </c>
      <c r="N149" s="10">
        <v>129.4</v>
      </c>
      <c r="O149" s="10">
        <v>144.4</v>
      </c>
      <c r="P149" s="10">
        <v>133.6</v>
      </c>
      <c r="Q149" s="10">
        <f t="shared" si="10"/>
        <v>133.42307692307693</v>
      </c>
      <c r="R149" s="10">
        <v>143.69999999999999</v>
      </c>
      <c r="S149" s="10">
        <v>140.9</v>
      </c>
      <c r="T149" s="10">
        <v>135.80000000000001</v>
      </c>
      <c r="U149" s="10">
        <v>140.19999999999999</v>
      </c>
      <c r="V149" s="10">
        <f t="shared" si="11"/>
        <v>138.96666666666667</v>
      </c>
      <c r="W149" s="10">
        <v>130.5</v>
      </c>
      <c r="X149" s="10">
        <v>133.19999999999999</v>
      </c>
      <c r="Y149" s="10">
        <v>133.6</v>
      </c>
      <c r="Z149" s="10">
        <f t="shared" si="12"/>
        <v>132.43333333333331</v>
      </c>
      <c r="AA149" s="10">
        <v>130.1</v>
      </c>
      <c r="AB149" s="10">
        <v>119.5</v>
      </c>
      <c r="AC149" s="10">
        <v>127.7</v>
      </c>
      <c r="AD149" s="10">
        <v>134.9</v>
      </c>
      <c r="AE149" s="10">
        <v>123.2</v>
      </c>
      <c r="AF149" s="10">
        <f t="shared" si="13"/>
        <v>125.45</v>
      </c>
      <c r="AG149" s="10">
        <v>127</v>
      </c>
      <c r="AH149" s="10">
        <v>132.6</v>
      </c>
      <c r="AI149" s="9">
        <f t="shared" si="14"/>
        <v>0.15105740181268024</v>
      </c>
    </row>
    <row r="150" spans="1:35" x14ac:dyDescent="0.2">
      <c r="A150" s="1" t="s">
        <v>33</v>
      </c>
      <c r="B150" s="1">
        <v>2017</v>
      </c>
      <c r="C150" s="1" t="s">
        <v>35</v>
      </c>
      <c r="D150" s="10">
        <v>132.80000000000001</v>
      </c>
      <c r="E150" s="10">
        <v>139.80000000000001</v>
      </c>
      <c r="F150" s="10">
        <v>129.30000000000001</v>
      </c>
      <c r="G150" s="10">
        <v>133.5</v>
      </c>
      <c r="H150" s="10">
        <v>114.3</v>
      </c>
      <c r="I150" s="10">
        <v>131.4</v>
      </c>
      <c r="J150" s="10">
        <v>120.2</v>
      </c>
      <c r="K150" s="10">
        <v>143.1</v>
      </c>
      <c r="L150" s="10">
        <v>119.5</v>
      </c>
      <c r="M150" s="10">
        <v>144</v>
      </c>
      <c r="N150" s="10">
        <v>123.4</v>
      </c>
      <c r="O150" s="10">
        <v>141.9</v>
      </c>
      <c r="P150" s="10">
        <v>132.1</v>
      </c>
      <c r="Q150" s="10">
        <f t="shared" si="10"/>
        <v>131.17692307692309</v>
      </c>
      <c r="R150" s="10">
        <v>146.30000000000001</v>
      </c>
      <c r="S150" s="10">
        <v>130.5</v>
      </c>
      <c r="T150" s="10">
        <v>122.5</v>
      </c>
      <c r="U150" s="10">
        <v>129.30000000000001</v>
      </c>
      <c r="V150" s="10">
        <f t="shared" si="11"/>
        <v>127.43333333333334</v>
      </c>
      <c r="W150" s="10">
        <v>130.5</v>
      </c>
      <c r="X150" s="10">
        <v>119.2</v>
      </c>
      <c r="Y150" s="10">
        <v>125.3</v>
      </c>
      <c r="Z150" s="10">
        <f t="shared" si="12"/>
        <v>125</v>
      </c>
      <c r="AA150" s="10">
        <v>122.9</v>
      </c>
      <c r="AB150" s="10">
        <v>115.5</v>
      </c>
      <c r="AC150" s="10">
        <v>122.2</v>
      </c>
      <c r="AD150" s="10">
        <v>132.4</v>
      </c>
      <c r="AE150" s="10">
        <v>121.7</v>
      </c>
      <c r="AF150" s="10">
        <f t="shared" si="13"/>
        <v>121.95</v>
      </c>
      <c r="AG150" s="10">
        <v>122.4</v>
      </c>
      <c r="AH150" s="10">
        <v>128.19999999999999</v>
      </c>
      <c r="AI150" s="9">
        <f t="shared" si="14"/>
        <v>0.31298904538340488</v>
      </c>
    </row>
    <row r="151" spans="1:35" x14ac:dyDescent="0.2">
      <c r="A151" s="1" t="s">
        <v>34</v>
      </c>
      <c r="B151" s="1">
        <v>2017</v>
      </c>
      <c r="C151" s="1" t="s">
        <v>35</v>
      </c>
      <c r="D151" s="10">
        <v>133.1</v>
      </c>
      <c r="E151" s="10">
        <v>138.80000000000001</v>
      </c>
      <c r="F151" s="10">
        <v>129.30000000000001</v>
      </c>
      <c r="G151" s="10">
        <v>135.80000000000001</v>
      </c>
      <c r="H151" s="10">
        <v>119.2</v>
      </c>
      <c r="I151" s="10">
        <v>135.30000000000001</v>
      </c>
      <c r="J151" s="10">
        <v>119.5</v>
      </c>
      <c r="K151" s="10">
        <v>152.19999999999999</v>
      </c>
      <c r="L151" s="10">
        <v>117.3</v>
      </c>
      <c r="M151" s="10">
        <v>138.69999999999999</v>
      </c>
      <c r="N151" s="10">
        <v>126.9</v>
      </c>
      <c r="O151" s="10">
        <v>143.19999999999999</v>
      </c>
      <c r="P151" s="10">
        <v>133</v>
      </c>
      <c r="Q151" s="10">
        <f t="shared" si="10"/>
        <v>132.48461538461541</v>
      </c>
      <c r="R151" s="10">
        <v>144.4</v>
      </c>
      <c r="S151" s="10">
        <v>136.80000000000001</v>
      </c>
      <c r="T151" s="10">
        <v>130.30000000000001</v>
      </c>
      <c r="U151" s="10">
        <v>135.9</v>
      </c>
      <c r="V151" s="10">
        <f t="shared" si="11"/>
        <v>134.33333333333334</v>
      </c>
      <c r="W151" s="10">
        <v>130.5</v>
      </c>
      <c r="X151" s="10">
        <v>127.9</v>
      </c>
      <c r="Y151" s="10">
        <v>129.69999999999999</v>
      </c>
      <c r="Z151" s="10">
        <f t="shared" si="12"/>
        <v>129.36666666666665</v>
      </c>
      <c r="AA151" s="10">
        <v>127.4</v>
      </c>
      <c r="AB151" s="10">
        <v>117.4</v>
      </c>
      <c r="AC151" s="10">
        <v>124.6</v>
      </c>
      <c r="AD151" s="10">
        <v>133.4</v>
      </c>
      <c r="AE151" s="10">
        <v>122.6</v>
      </c>
      <c r="AF151" s="10">
        <f t="shared" si="13"/>
        <v>123.6</v>
      </c>
      <c r="AG151" s="10">
        <v>124.8</v>
      </c>
      <c r="AH151" s="10">
        <v>130.6</v>
      </c>
      <c r="AI151" s="9">
        <f t="shared" si="14"/>
        <v>0.23023791250958014</v>
      </c>
    </row>
    <row r="152" spans="1:35" x14ac:dyDescent="0.2">
      <c r="A152" s="1" t="s">
        <v>30</v>
      </c>
      <c r="B152" s="1">
        <v>2017</v>
      </c>
      <c r="C152" s="1" t="s">
        <v>36</v>
      </c>
      <c r="D152" s="10">
        <v>133.6</v>
      </c>
      <c r="E152" s="10">
        <v>138.80000000000001</v>
      </c>
      <c r="F152" s="10">
        <v>128.80000000000001</v>
      </c>
      <c r="G152" s="10">
        <v>137.19999999999999</v>
      </c>
      <c r="H152" s="10">
        <v>121.6</v>
      </c>
      <c r="I152" s="10">
        <v>139.69999999999999</v>
      </c>
      <c r="J152" s="10">
        <v>119.7</v>
      </c>
      <c r="K152" s="10">
        <v>148</v>
      </c>
      <c r="L152" s="10">
        <v>116.9</v>
      </c>
      <c r="M152" s="10">
        <v>135.6</v>
      </c>
      <c r="N152" s="10">
        <v>129.80000000000001</v>
      </c>
      <c r="O152" s="10">
        <v>145.4</v>
      </c>
      <c r="P152" s="10">
        <v>133.4</v>
      </c>
      <c r="Q152" s="10">
        <f t="shared" si="10"/>
        <v>132.96153846153848</v>
      </c>
      <c r="R152" s="10">
        <v>144.19999999999999</v>
      </c>
      <c r="S152" s="10">
        <v>141.6</v>
      </c>
      <c r="T152" s="10">
        <v>136.19999999999999</v>
      </c>
      <c r="U152" s="10">
        <v>140.80000000000001</v>
      </c>
      <c r="V152" s="10">
        <f t="shared" si="11"/>
        <v>139.53333333333333</v>
      </c>
      <c r="W152" s="10">
        <v>131.1</v>
      </c>
      <c r="X152" s="10">
        <v>134.19999999999999</v>
      </c>
      <c r="Y152" s="10">
        <v>134.1</v>
      </c>
      <c r="Z152" s="10">
        <f t="shared" si="12"/>
        <v>133.13333333333333</v>
      </c>
      <c r="AA152" s="10">
        <v>130.6</v>
      </c>
      <c r="AB152" s="10">
        <v>119.8</v>
      </c>
      <c r="AC152" s="10">
        <v>128.30000000000001</v>
      </c>
      <c r="AD152" s="10">
        <v>135.19999999999999</v>
      </c>
      <c r="AE152" s="10">
        <v>123.3</v>
      </c>
      <c r="AF152" s="10">
        <f t="shared" si="13"/>
        <v>125.80000000000001</v>
      </c>
      <c r="AG152" s="10">
        <v>127.4</v>
      </c>
      <c r="AH152" s="10">
        <v>132.80000000000001</v>
      </c>
      <c r="AI152" s="9">
        <f t="shared" si="14"/>
        <v>0.15082956259428135</v>
      </c>
    </row>
    <row r="153" spans="1:35" x14ac:dyDescent="0.2">
      <c r="A153" s="1" t="s">
        <v>33</v>
      </c>
      <c r="B153" s="1">
        <v>2017</v>
      </c>
      <c r="C153" s="1" t="s">
        <v>36</v>
      </c>
      <c r="D153" s="10">
        <v>132.69999999999999</v>
      </c>
      <c r="E153" s="10">
        <v>139.4</v>
      </c>
      <c r="F153" s="10">
        <v>128.4</v>
      </c>
      <c r="G153" s="10">
        <v>134.9</v>
      </c>
      <c r="H153" s="10">
        <v>114</v>
      </c>
      <c r="I153" s="10">
        <v>136.80000000000001</v>
      </c>
      <c r="J153" s="10">
        <v>122.2</v>
      </c>
      <c r="K153" s="10">
        <v>135.80000000000001</v>
      </c>
      <c r="L153" s="10">
        <v>120.3</v>
      </c>
      <c r="M153" s="10">
        <v>142.6</v>
      </c>
      <c r="N153" s="10">
        <v>123.6</v>
      </c>
      <c r="O153" s="10">
        <v>142.4</v>
      </c>
      <c r="P153" s="10">
        <v>132.6</v>
      </c>
      <c r="Q153" s="10">
        <f t="shared" si="10"/>
        <v>131.2076923076923</v>
      </c>
      <c r="R153" s="10">
        <v>147.5</v>
      </c>
      <c r="S153" s="10">
        <v>130.80000000000001</v>
      </c>
      <c r="T153" s="10">
        <v>122.8</v>
      </c>
      <c r="U153" s="10">
        <v>129.6</v>
      </c>
      <c r="V153" s="10">
        <f t="shared" si="11"/>
        <v>127.73333333333335</v>
      </c>
      <c r="W153" s="10">
        <v>131.1</v>
      </c>
      <c r="X153" s="10">
        <v>120.8</v>
      </c>
      <c r="Y153" s="10">
        <v>125.6</v>
      </c>
      <c r="Z153" s="10">
        <f t="shared" si="12"/>
        <v>125.83333333333333</v>
      </c>
      <c r="AA153" s="10">
        <v>123.1</v>
      </c>
      <c r="AB153" s="10">
        <v>115.6</v>
      </c>
      <c r="AC153" s="10">
        <v>122.4</v>
      </c>
      <c r="AD153" s="10">
        <v>132.80000000000001</v>
      </c>
      <c r="AE153" s="10">
        <v>121.7</v>
      </c>
      <c r="AF153" s="10">
        <f t="shared" si="13"/>
        <v>122.05000000000001</v>
      </c>
      <c r="AG153" s="10">
        <v>122.6</v>
      </c>
      <c r="AH153" s="10">
        <v>128.69999999999999</v>
      </c>
      <c r="AI153" s="9">
        <f t="shared" si="14"/>
        <v>0.39001560062402496</v>
      </c>
    </row>
    <row r="154" spans="1:35" x14ac:dyDescent="0.2">
      <c r="A154" s="1" t="s">
        <v>34</v>
      </c>
      <c r="B154" s="1">
        <v>2017</v>
      </c>
      <c r="C154" s="1" t="s">
        <v>36</v>
      </c>
      <c r="D154" s="10">
        <v>133.30000000000001</v>
      </c>
      <c r="E154" s="10">
        <v>139</v>
      </c>
      <c r="F154" s="10">
        <v>128.6</v>
      </c>
      <c r="G154" s="10">
        <v>136.30000000000001</v>
      </c>
      <c r="H154" s="10">
        <v>118.8</v>
      </c>
      <c r="I154" s="10">
        <v>138.30000000000001</v>
      </c>
      <c r="J154" s="10">
        <v>120.5</v>
      </c>
      <c r="K154" s="10">
        <v>143.9</v>
      </c>
      <c r="L154" s="10">
        <v>118</v>
      </c>
      <c r="M154" s="10">
        <v>137.9</v>
      </c>
      <c r="N154" s="10">
        <v>127.2</v>
      </c>
      <c r="O154" s="10">
        <v>144</v>
      </c>
      <c r="P154" s="10">
        <v>133.1</v>
      </c>
      <c r="Q154" s="10">
        <f t="shared" si="10"/>
        <v>132.22307692307692</v>
      </c>
      <c r="R154" s="10">
        <v>145.1</v>
      </c>
      <c r="S154" s="10">
        <v>137.30000000000001</v>
      </c>
      <c r="T154" s="10">
        <v>130.6</v>
      </c>
      <c r="U154" s="10">
        <v>136.4</v>
      </c>
      <c r="V154" s="10">
        <f t="shared" si="11"/>
        <v>134.76666666666665</v>
      </c>
      <c r="W154" s="10">
        <v>131.1</v>
      </c>
      <c r="X154" s="10">
        <v>129.1</v>
      </c>
      <c r="Y154" s="10">
        <v>130.1</v>
      </c>
      <c r="Z154" s="10">
        <f t="shared" si="12"/>
        <v>130.1</v>
      </c>
      <c r="AA154" s="10">
        <v>127.8</v>
      </c>
      <c r="AB154" s="10">
        <v>117.6</v>
      </c>
      <c r="AC154" s="10">
        <v>125</v>
      </c>
      <c r="AD154" s="10">
        <v>133.80000000000001</v>
      </c>
      <c r="AE154" s="10">
        <v>122.6</v>
      </c>
      <c r="AF154" s="10">
        <f t="shared" si="13"/>
        <v>123.8</v>
      </c>
      <c r="AG154" s="10">
        <v>125.1</v>
      </c>
      <c r="AH154" s="10">
        <v>130.9</v>
      </c>
      <c r="AI154" s="9">
        <f t="shared" si="14"/>
        <v>0.22970903522206076</v>
      </c>
    </row>
    <row r="155" spans="1:35" x14ac:dyDescent="0.2">
      <c r="A155" s="1" t="s">
        <v>30</v>
      </c>
      <c r="B155" s="1">
        <v>2017</v>
      </c>
      <c r="C155" s="1" t="s">
        <v>37</v>
      </c>
      <c r="D155" s="10">
        <v>133.19999999999999</v>
      </c>
      <c r="E155" s="10">
        <v>138.69999999999999</v>
      </c>
      <c r="F155" s="10">
        <v>127.1</v>
      </c>
      <c r="G155" s="10">
        <v>137.69999999999999</v>
      </c>
      <c r="H155" s="10">
        <v>121.3</v>
      </c>
      <c r="I155" s="10">
        <v>141.80000000000001</v>
      </c>
      <c r="J155" s="10">
        <v>121.5</v>
      </c>
      <c r="K155" s="10">
        <v>144.5</v>
      </c>
      <c r="L155" s="10">
        <v>117.4</v>
      </c>
      <c r="M155" s="10">
        <v>134.1</v>
      </c>
      <c r="N155" s="10">
        <v>130</v>
      </c>
      <c r="O155" s="10">
        <v>145.5</v>
      </c>
      <c r="P155" s="10">
        <v>133.5</v>
      </c>
      <c r="Q155" s="10">
        <f t="shared" si="10"/>
        <v>132.7923076923077</v>
      </c>
      <c r="R155" s="10">
        <v>144.4</v>
      </c>
      <c r="S155" s="10">
        <v>142.4</v>
      </c>
      <c r="T155" s="10">
        <v>136.80000000000001</v>
      </c>
      <c r="U155" s="10">
        <v>141.6</v>
      </c>
      <c r="V155" s="10">
        <f t="shared" si="11"/>
        <v>140.26666666666668</v>
      </c>
      <c r="W155" s="10">
        <v>131.69999999999999</v>
      </c>
      <c r="X155" s="10">
        <v>135</v>
      </c>
      <c r="Y155" s="10">
        <v>134.30000000000001</v>
      </c>
      <c r="Z155" s="10">
        <f t="shared" si="12"/>
        <v>133.66666666666666</v>
      </c>
      <c r="AA155" s="10">
        <v>131</v>
      </c>
      <c r="AB155" s="10">
        <v>119.2</v>
      </c>
      <c r="AC155" s="10">
        <v>128.30000000000001</v>
      </c>
      <c r="AD155" s="10">
        <v>135.69999999999999</v>
      </c>
      <c r="AE155" s="10">
        <v>123.7</v>
      </c>
      <c r="AF155" s="10">
        <f t="shared" si="13"/>
        <v>126</v>
      </c>
      <c r="AG155" s="10">
        <v>127.5</v>
      </c>
      <c r="AH155" s="10">
        <v>132.9</v>
      </c>
      <c r="AI155" s="9">
        <f t="shared" si="14"/>
        <v>7.5301204819272813E-2</v>
      </c>
    </row>
    <row r="156" spans="1:35" x14ac:dyDescent="0.2">
      <c r="A156" s="1" t="s">
        <v>33</v>
      </c>
      <c r="B156" s="1">
        <v>2017</v>
      </c>
      <c r="C156" s="1" t="s">
        <v>37</v>
      </c>
      <c r="D156" s="10">
        <v>132.69999999999999</v>
      </c>
      <c r="E156" s="10">
        <v>140.6</v>
      </c>
      <c r="F156" s="10">
        <v>124.5</v>
      </c>
      <c r="G156" s="10">
        <v>136.30000000000001</v>
      </c>
      <c r="H156" s="10">
        <v>113.5</v>
      </c>
      <c r="I156" s="10">
        <v>137.69999999999999</v>
      </c>
      <c r="J156" s="10">
        <v>127.1</v>
      </c>
      <c r="K156" s="10">
        <v>133.80000000000001</v>
      </c>
      <c r="L156" s="10">
        <v>120.8</v>
      </c>
      <c r="M156" s="10">
        <v>141.30000000000001</v>
      </c>
      <c r="N156" s="10">
        <v>123.8</v>
      </c>
      <c r="O156" s="10">
        <v>142.6</v>
      </c>
      <c r="P156" s="10">
        <v>133.4</v>
      </c>
      <c r="Q156" s="10">
        <f t="shared" si="10"/>
        <v>131.3923076923077</v>
      </c>
      <c r="R156" s="10">
        <v>148</v>
      </c>
      <c r="S156" s="10">
        <v>131.19999999999999</v>
      </c>
      <c r="T156" s="10">
        <v>123</v>
      </c>
      <c r="U156" s="10">
        <v>130</v>
      </c>
      <c r="V156" s="10">
        <f t="shared" si="11"/>
        <v>128.06666666666666</v>
      </c>
      <c r="W156" s="10">
        <v>131.69999999999999</v>
      </c>
      <c r="X156" s="10">
        <v>121.4</v>
      </c>
      <c r="Y156" s="10">
        <v>126</v>
      </c>
      <c r="Z156" s="10">
        <f t="shared" si="12"/>
        <v>126.36666666666667</v>
      </c>
      <c r="AA156" s="10">
        <v>123.4</v>
      </c>
      <c r="AB156" s="10">
        <v>114.3</v>
      </c>
      <c r="AC156" s="10">
        <v>122.6</v>
      </c>
      <c r="AD156" s="10">
        <v>133.6</v>
      </c>
      <c r="AE156" s="10">
        <v>122.2</v>
      </c>
      <c r="AF156" s="10">
        <f t="shared" si="13"/>
        <v>122.4</v>
      </c>
      <c r="AG156" s="10">
        <v>122.5</v>
      </c>
      <c r="AH156" s="10">
        <v>129.1</v>
      </c>
      <c r="AI156" s="9">
        <f t="shared" si="14"/>
        <v>0.31080031080031523</v>
      </c>
    </row>
    <row r="157" spans="1:35" x14ac:dyDescent="0.2">
      <c r="A157" s="1" t="s">
        <v>34</v>
      </c>
      <c r="B157" s="1">
        <v>2017</v>
      </c>
      <c r="C157" s="1" t="s">
        <v>37</v>
      </c>
      <c r="D157" s="10">
        <v>133</v>
      </c>
      <c r="E157" s="10">
        <v>139.4</v>
      </c>
      <c r="F157" s="10">
        <v>126.1</v>
      </c>
      <c r="G157" s="10">
        <v>137.19999999999999</v>
      </c>
      <c r="H157" s="10">
        <v>118.4</v>
      </c>
      <c r="I157" s="10">
        <v>139.9</v>
      </c>
      <c r="J157" s="10">
        <v>123.4</v>
      </c>
      <c r="K157" s="10">
        <v>140.9</v>
      </c>
      <c r="L157" s="10">
        <v>118.5</v>
      </c>
      <c r="M157" s="10">
        <v>136.5</v>
      </c>
      <c r="N157" s="10">
        <v>127.4</v>
      </c>
      <c r="O157" s="10">
        <v>144.19999999999999</v>
      </c>
      <c r="P157" s="10">
        <v>133.5</v>
      </c>
      <c r="Q157" s="10">
        <f t="shared" si="10"/>
        <v>132.1846153846154</v>
      </c>
      <c r="R157" s="10">
        <v>145.4</v>
      </c>
      <c r="S157" s="10">
        <v>138</v>
      </c>
      <c r="T157" s="10">
        <v>131.1</v>
      </c>
      <c r="U157" s="10">
        <v>137</v>
      </c>
      <c r="V157" s="10">
        <f t="shared" si="11"/>
        <v>135.36666666666667</v>
      </c>
      <c r="W157" s="10">
        <v>131.69999999999999</v>
      </c>
      <c r="X157" s="10">
        <v>129.80000000000001</v>
      </c>
      <c r="Y157" s="10">
        <v>130.4</v>
      </c>
      <c r="Z157" s="10">
        <f t="shared" si="12"/>
        <v>130.63333333333333</v>
      </c>
      <c r="AA157" s="10">
        <v>128.1</v>
      </c>
      <c r="AB157" s="10">
        <v>116.6</v>
      </c>
      <c r="AC157" s="10">
        <v>125.1</v>
      </c>
      <c r="AD157" s="10">
        <v>134.5</v>
      </c>
      <c r="AE157" s="10">
        <v>123.1</v>
      </c>
      <c r="AF157" s="10">
        <f t="shared" si="13"/>
        <v>124.1</v>
      </c>
      <c r="AG157" s="10">
        <v>125.1</v>
      </c>
      <c r="AH157" s="10">
        <v>131.1</v>
      </c>
      <c r="AI157" s="9">
        <f t="shared" si="14"/>
        <v>0.15278838808249703</v>
      </c>
    </row>
    <row r="158" spans="1:35" x14ac:dyDescent="0.2">
      <c r="A158" s="1" t="s">
        <v>30</v>
      </c>
      <c r="B158" s="1">
        <v>2017</v>
      </c>
      <c r="C158" s="1" t="s">
        <v>38</v>
      </c>
      <c r="D158" s="10">
        <v>133.1</v>
      </c>
      <c r="E158" s="10">
        <v>140.30000000000001</v>
      </c>
      <c r="F158" s="10">
        <v>126.8</v>
      </c>
      <c r="G158" s="10">
        <v>138.19999999999999</v>
      </c>
      <c r="H158" s="10">
        <v>120.8</v>
      </c>
      <c r="I158" s="10">
        <v>140.19999999999999</v>
      </c>
      <c r="J158" s="10">
        <v>123.8</v>
      </c>
      <c r="K158" s="10">
        <v>141.80000000000001</v>
      </c>
      <c r="L158" s="10">
        <v>118.6</v>
      </c>
      <c r="M158" s="10">
        <v>134</v>
      </c>
      <c r="N158" s="10">
        <v>130.30000000000001</v>
      </c>
      <c r="O158" s="10">
        <v>145.80000000000001</v>
      </c>
      <c r="P158" s="10">
        <v>133.80000000000001</v>
      </c>
      <c r="Q158" s="10">
        <f t="shared" si="10"/>
        <v>132.88461538461536</v>
      </c>
      <c r="R158" s="10">
        <v>145.5</v>
      </c>
      <c r="S158" s="10">
        <v>142.5</v>
      </c>
      <c r="T158" s="10">
        <v>137.30000000000001</v>
      </c>
      <c r="U158" s="10">
        <v>141.80000000000001</v>
      </c>
      <c r="V158" s="10">
        <f t="shared" si="11"/>
        <v>140.53333333333333</v>
      </c>
      <c r="W158" s="10">
        <v>132.1</v>
      </c>
      <c r="X158" s="10">
        <v>135</v>
      </c>
      <c r="Y158" s="10">
        <v>134.9</v>
      </c>
      <c r="Z158" s="10">
        <f t="shared" si="12"/>
        <v>134</v>
      </c>
      <c r="AA158" s="10">
        <v>131.4</v>
      </c>
      <c r="AB158" s="10">
        <v>119.4</v>
      </c>
      <c r="AC158" s="10">
        <v>129.4</v>
      </c>
      <c r="AD158" s="10">
        <v>136.30000000000001</v>
      </c>
      <c r="AE158" s="10">
        <v>123.7</v>
      </c>
      <c r="AF158" s="10">
        <f t="shared" si="13"/>
        <v>126.55000000000001</v>
      </c>
      <c r="AG158" s="10">
        <v>127.9</v>
      </c>
      <c r="AH158" s="10">
        <v>133.30000000000001</v>
      </c>
      <c r="AI158" s="9">
        <f t="shared" si="14"/>
        <v>0.30097817908202085</v>
      </c>
    </row>
    <row r="159" spans="1:35" x14ac:dyDescent="0.2">
      <c r="A159" s="1" t="s">
        <v>33</v>
      </c>
      <c r="B159" s="1">
        <v>2017</v>
      </c>
      <c r="C159" s="1" t="s">
        <v>38</v>
      </c>
      <c r="D159" s="10">
        <v>132.6</v>
      </c>
      <c r="E159" s="10">
        <v>144.1</v>
      </c>
      <c r="F159" s="10">
        <v>125.6</v>
      </c>
      <c r="G159" s="10">
        <v>136.80000000000001</v>
      </c>
      <c r="H159" s="10">
        <v>113.4</v>
      </c>
      <c r="I159" s="10">
        <v>135.19999999999999</v>
      </c>
      <c r="J159" s="10">
        <v>129.19999999999999</v>
      </c>
      <c r="K159" s="10">
        <v>131.5</v>
      </c>
      <c r="L159" s="10">
        <v>121</v>
      </c>
      <c r="M159" s="10">
        <v>139.9</v>
      </c>
      <c r="N159" s="10">
        <v>123.8</v>
      </c>
      <c r="O159" s="10">
        <v>142.9</v>
      </c>
      <c r="P159" s="10">
        <v>133.6</v>
      </c>
      <c r="Q159" s="10">
        <f t="shared" si="10"/>
        <v>131.50769230769231</v>
      </c>
      <c r="R159" s="10">
        <v>148.30000000000001</v>
      </c>
      <c r="S159" s="10">
        <v>131.5</v>
      </c>
      <c r="T159" s="10">
        <v>123.2</v>
      </c>
      <c r="U159" s="10">
        <v>130.19999999999999</v>
      </c>
      <c r="V159" s="10">
        <f t="shared" si="11"/>
        <v>128.29999999999998</v>
      </c>
      <c r="W159" s="10">
        <v>132.1</v>
      </c>
      <c r="X159" s="10">
        <v>120.1</v>
      </c>
      <c r="Y159" s="10">
        <v>126.5</v>
      </c>
      <c r="Z159" s="10">
        <f t="shared" si="12"/>
        <v>126.23333333333333</v>
      </c>
      <c r="AA159" s="10">
        <v>123.6</v>
      </c>
      <c r="AB159" s="10">
        <v>114.3</v>
      </c>
      <c r="AC159" s="10">
        <v>122.8</v>
      </c>
      <c r="AD159" s="10">
        <v>133.80000000000001</v>
      </c>
      <c r="AE159" s="10">
        <v>122</v>
      </c>
      <c r="AF159" s="10">
        <f t="shared" si="13"/>
        <v>122.4</v>
      </c>
      <c r="AG159" s="10">
        <v>122.6</v>
      </c>
      <c r="AH159" s="10">
        <v>129.30000000000001</v>
      </c>
      <c r="AI159" s="9">
        <f t="shared" si="14"/>
        <v>0.15491866769947099</v>
      </c>
    </row>
    <row r="160" spans="1:35" x14ac:dyDescent="0.2">
      <c r="A160" s="1" t="s">
        <v>34</v>
      </c>
      <c r="B160" s="1">
        <v>2017</v>
      </c>
      <c r="C160" s="1" t="s">
        <v>38</v>
      </c>
      <c r="D160" s="10">
        <v>132.9</v>
      </c>
      <c r="E160" s="10">
        <v>141.6</v>
      </c>
      <c r="F160" s="10">
        <v>126.3</v>
      </c>
      <c r="G160" s="10">
        <v>137.69999999999999</v>
      </c>
      <c r="H160" s="10">
        <v>118.1</v>
      </c>
      <c r="I160" s="10">
        <v>137.9</v>
      </c>
      <c r="J160" s="10">
        <v>125.6</v>
      </c>
      <c r="K160" s="10">
        <v>138.30000000000001</v>
      </c>
      <c r="L160" s="10">
        <v>119.4</v>
      </c>
      <c r="M160" s="10">
        <v>136</v>
      </c>
      <c r="N160" s="10">
        <v>127.6</v>
      </c>
      <c r="O160" s="10">
        <v>144.5</v>
      </c>
      <c r="P160" s="10">
        <v>133.69999999999999</v>
      </c>
      <c r="Q160" s="10">
        <f t="shared" si="10"/>
        <v>132.27692307692308</v>
      </c>
      <c r="R160" s="10">
        <v>146.19999999999999</v>
      </c>
      <c r="S160" s="10">
        <v>138.19999999999999</v>
      </c>
      <c r="T160" s="10">
        <v>131.4</v>
      </c>
      <c r="U160" s="10">
        <v>137.19999999999999</v>
      </c>
      <c r="V160" s="10">
        <f t="shared" si="11"/>
        <v>135.6</v>
      </c>
      <c r="W160" s="10">
        <v>132.1</v>
      </c>
      <c r="X160" s="10">
        <v>129.4</v>
      </c>
      <c r="Y160" s="10">
        <v>130.9</v>
      </c>
      <c r="Z160" s="10">
        <f t="shared" si="12"/>
        <v>130.79999999999998</v>
      </c>
      <c r="AA160" s="10">
        <v>128.4</v>
      </c>
      <c r="AB160" s="10">
        <v>116.7</v>
      </c>
      <c r="AC160" s="10">
        <v>125.7</v>
      </c>
      <c r="AD160" s="10">
        <v>134.80000000000001</v>
      </c>
      <c r="AE160" s="10">
        <v>123</v>
      </c>
      <c r="AF160" s="10">
        <f t="shared" si="13"/>
        <v>124.35</v>
      </c>
      <c r="AG160" s="10">
        <v>125.3</v>
      </c>
      <c r="AH160" s="10">
        <v>131.4</v>
      </c>
      <c r="AI160" s="9">
        <f t="shared" si="14"/>
        <v>0.22883295194508876</v>
      </c>
    </row>
    <row r="161" spans="1:35" x14ac:dyDescent="0.2">
      <c r="A161" s="1" t="s">
        <v>30</v>
      </c>
      <c r="B161" s="1">
        <v>2017</v>
      </c>
      <c r="C161" s="1" t="s">
        <v>39</v>
      </c>
      <c r="D161" s="10">
        <v>133.5</v>
      </c>
      <c r="E161" s="10">
        <v>143.69999999999999</v>
      </c>
      <c r="F161" s="10">
        <v>128</v>
      </c>
      <c r="G161" s="10">
        <v>138.6</v>
      </c>
      <c r="H161" s="10">
        <v>120.9</v>
      </c>
      <c r="I161" s="10">
        <v>140.9</v>
      </c>
      <c r="J161" s="10">
        <v>128.80000000000001</v>
      </c>
      <c r="K161" s="10">
        <v>140.19999999999999</v>
      </c>
      <c r="L161" s="10">
        <v>118.9</v>
      </c>
      <c r="M161" s="10">
        <v>133.5</v>
      </c>
      <c r="N161" s="10">
        <v>130.4</v>
      </c>
      <c r="O161" s="10">
        <v>146.5</v>
      </c>
      <c r="P161" s="10">
        <v>134.9</v>
      </c>
      <c r="Q161" s="10">
        <f t="shared" si="10"/>
        <v>133.75384615384615</v>
      </c>
      <c r="R161" s="10">
        <v>145.80000000000001</v>
      </c>
      <c r="S161" s="10">
        <v>143.1</v>
      </c>
      <c r="T161" s="10">
        <v>137.69999999999999</v>
      </c>
      <c r="U161" s="10">
        <v>142.30000000000001</v>
      </c>
      <c r="V161" s="10">
        <f t="shared" si="11"/>
        <v>141.03333333333333</v>
      </c>
      <c r="W161" s="10">
        <v>131.4</v>
      </c>
      <c r="X161" s="10">
        <v>134.80000000000001</v>
      </c>
      <c r="Y161" s="10">
        <v>135.19999999999999</v>
      </c>
      <c r="Z161" s="10">
        <f t="shared" si="12"/>
        <v>133.80000000000001</v>
      </c>
      <c r="AA161" s="10">
        <v>131.30000000000001</v>
      </c>
      <c r="AB161" s="10">
        <v>119.4</v>
      </c>
      <c r="AC161" s="10">
        <v>129.80000000000001</v>
      </c>
      <c r="AD161" s="10">
        <v>136.9</v>
      </c>
      <c r="AE161" s="10">
        <v>124.1</v>
      </c>
      <c r="AF161" s="10">
        <f t="shared" si="13"/>
        <v>126.95</v>
      </c>
      <c r="AG161" s="10">
        <v>128.1</v>
      </c>
      <c r="AH161" s="10">
        <v>133.9</v>
      </c>
      <c r="AI161" s="9">
        <f t="shared" si="14"/>
        <v>0.45011252813202873</v>
      </c>
    </row>
    <row r="162" spans="1:35" x14ac:dyDescent="0.2">
      <c r="A162" s="1" t="s">
        <v>33</v>
      </c>
      <c r="B162" s="1">
        <v>2017</v>
      </c>
      <c r="C162" s="1" t="s">
        <v>39</v>
      </c>
      <c r="D162" s="10">
        <v>132.9</v>
      </c>
      <c r="E162" s="10">
        <v>148.69999999999999</v>
      </c>
      <c r="F162" s="10">
        <v>128.30000000000001</v>
      </c>
      <c r="G162" s="10">
        <v>137.30000000000001</v>
      </c>
      <c r="H162" s="10">
        <v>113.5</v>
      </c>
      <c r="I162" s="10">
        <v>137.19999999999999</v>
      </c>
      <c r="J162" s="10">
        <v>142.19999999999999</v>
      </c>
      <c r="K162" s="10">
        <v>128.19999999999999</v>
      </c>
      <c r="L162" s="10">
        <v>120.9</v>
      </c>
      <c r="M162" s="10">
        <v>138.80000000000001</v>
      </c>
      <c r="N162" s="10">
        <v>124.2</v>
      </c>
      <c r="O162" s="10">
        <v>143.1</v>
      </c>
      <c r="P162" s="10">
        <v>135.69999999999999</v>
      </c>
      <c r="Q162" s="10">
        <f t="shared" si="10"/>
        <v>133.15384615384616</v>
      </c>
      <c r="R162" s="10">
        <v>148.6</v>
      </c>
      <c r="S162" s="10">
        <v>131.5</v>
      </c>
      <c r="T162" s="10">
        <v>123.2</v>
      </c>
      <c r="U162" s="10">
        <v>130.19999999999999</v>
      </c>
      <c r="V162" s="10">
        <f t="shared" si="11"/>
        <v>128.29999999999998</v>
      </c>
      <c r="W162" s="10">
        <v>131.4</v>
      </c>
      <c r="X162" s="10">
        <v>119</v>
      </c>
      <c r="Y162" s="10">
        <v>126.8</v>
      </c>
      <c r="Z162" s="10">
        <f t="shared" si="12"/>
        <v>125.73333333333333</v>
      </c>
      <c r="AA162" s="10">
        <v>123.8</v>
      </c>
      <c r="AB162" s="10">
        <v>113.9</v>
      </c>
      <c r="AC162" s="10">
        <v>122.9</v>
      </c>
      <c r="AD162" s="10">
        <v>134.30000000000001</v>
      </c>
      <c r="AE162" s="10">
        <v>122.5</v>
      </c>
      <c r="AF162" s="10">
        <f t="shared" si="13"/>
        <v>122.7</v>
      </c>
      <c r="AG162" s="10">
        <v>122.7</v>
      </c>
      <c r="AH162" s="10">
        <v>129.9</v>
      </c>
      <c r="AI162" s="9">
        <f t="shared" si="14"/>
        <v>0.46403712296983313</v>
      </c>
    </row>
    <row r="163" spans="1:35" x14ac:dyDescent="0.2">
      <c r="A163" s="1" t="s">
        <v>34</v>
      </c>
      <c r="B163" s="1">
        <v>2017</v>
      </c>
      <c r="C163" s="1" t="s">
        <v>39</v>
      </c>
      <c r="D163" s="10">
        <v>133.30000000000001</v>
      </c>
      <c r="E163" s="10">
        <v>145.5</v>
      </c>
      <c r="F163" s="10">
        <v>128.1</v>
      </c>
      <c r="G163" s="10">
        <v>138.1</v>
      </c>
      <c r="H163" s="10">
        <v>118.2</v>
      </c>
      <c r="I163" s="10">
        <v>139.19999999999999</v>
      </c>
      <c r="J163" s="10">
        <v>133.30000000000001</v>
      </c>
      <c r="K163" s="10">
        <v>136.19999999999999</v>
      </c>
      <c r="L163" s="10">
        <v>119.6</v>
      </c>
      <c r="M163" s="10">
        <v>135.30000000000001</v>
      </c>
      <c r="N163" s="10">
        <v>127.8</v>
      </c>
      <c r="O163" s="10">
        <v>144.9</v>
      </c>
      <c r="P163" s="10">
        <v>135.19999999999999</v>
      </c>
      <c r="Q163" s="10">
        <f t="shared" si="10"/>
        <v>133.43846153846155</v>
      </c>
      <c r="R163" s="10">
        <v>146.5</v>
      </c>
      <c r="S163" s="10">
        <v>138.5</v>
      </c>
      <c r="T163" s="10">
        <v>131.69999999999999</v>
      </c>
      <c r="U163" s="10">
        <v>137.5</v>
      </c>
      <c r="V163" s="10">
        <f t="shared" si="11"/>
        <v>135.9</v>
      </c>
      <c r="W163" s="10">
        <v>131.4</v>
      </c>
      <c r="X163" s="10">
        <v>128.80000000000001</v>
      </c>
      <c r="Y163" s="10">
        <v>131.19999999999999</v>
      </c>
      <c r="Z163" s="10">
        <f t="shared" si="12"/>
        <v>130.46666666666667</v>
      </c>
      <c r="AA163" s="10">
        <v>128.5</v>
      </c>
      <c r="AB163" s="10">
        <v>116.5</v>
      </c>
      <c r="AC163" s="10">
        <v>125.9</v>
      </c>
      <c r="AD163" s="10">
        <v>135.4</v>
      </c>
      <c r="AE163" s="10">
        <v>123.4</v>
      </c>
      <c r="AF163" s="10">
        <f t="shared" si="13"/>
        <v>124.65</v>
      </c>
      <c r="AG163" s="10">
        <v>125.5</v>
      </c>
      <c r="AH163" s="10">
        <v>132</v>
      </c>
      <c r="AI163" s="9">
        <f t="shared" si="14"/>
        <v>0.45662100456620569</v>
      </c>
    </row>
    <row r="164" spans="1:35" x14ac:dyDescent="0.2">
      <c r="A164" s="1" t="s">
        <v>30</v>
      </c>
      <c r="B164" s="1">
        <v>2017</v>
      </c>
      <c r="C164" s="1" t="s">
        <v>40</v>
      </c>
      <c r="D164" s="10">
        <v>134</v>
      </c>
      <c r="E164" s="10">
        <v>144.19999999999999</v>
      </c>
      <c r="F164" s="10">
        <v>129.80000000000001</v>
      </c>
      <c r="G164" s="10">
        <v>139</v>
      </c>
      <c r="H164" s="10">
        <v>120.9</v>
      </c>
      <c r="I164" s="10">
        <v>143.9</v>
      </c>
      <c r="J164" s="10">
        <v>151.5</v>
      </c>
      <c r="K164" s="10">
        <v>138.1</v>
      </c>
      <c r="L164" s="10">
        <v>120</v>
      </c>
      <c r="M164" s="10">
        <v>133.9</v>
      </c>
      <c r="N164" s="10">
        <v>131.4</v>
      </c>
      <c r="O164" s="10">
        <v>147.69999999999999</v>
      </c>
      <c r="P164" s="10">
        <v>138.5</v>
      </c>
      <c r="Q164" s="10">
        <f t="shared" si="10"/>
        <v>136.37692307692308</v>
      </c>
      <c r="R164" s="10">
        <v>147.4</v>
      </c>
      <c r="S164" s="10">
        <v>144.30000000000001</v>
      </c>
      <c r="T164" s="10">
        <v>138.1</v>
      </c>
      <c r="U164" s="10">
        <v>143.5</v>
      </c>
      <c r="V164" s="10">
        <f t="shared" si="11"/>
        <v>141.96666666666667</v>
      </c>
      <c r="W164" s="10">
        <v>132.6</v>
      </c>
      <c r="X164" s="10">
        <v>135.30000000000001</v>
      </c>
      <c r="Y164" s="10">
        <v>136.1</v>
      </c>
      <c r="Z164" s="10">
        <f t="shared" si="12"/>
        <v>134.66666666666666</v>
      </c>
      <c r="AA164" s="10">
        <v>132.1</v>
      </c>
      <c r="AB164" s="10">
        <v>119.1</v>
      </c>
      <c r="AC164" s="10">
        <v>130.6</v>
      </c>
      <c r="AD164" s="10">
        <v>138.6</v>
      </c>
      <c r="AE164" s="10">
        <v>124.4</v>
      </c>
      <c r="AF164" s="10">
        <f t="shared" si="13"/>
        <v>127.5</v>
      </c>
      <c r="AG164" s="10">
        <v>128.6</v>
      </c>
      <c r="AH164" s="10">
        <v>136.19999999999999</v>
      </c>
      <c r="AI164" s="9">
        <f t="shared" si="14"/>
        <v>1.7176997759521904</v>
      </c>
    </row>
    <row r="165" spans="1:35" x14ac:dyDescent="0.2">
      <c r="A165" s="1" t="s">
        <v>33</v>
      </c>
      <c r="B165" s="1">
        <v>2017</v>
      </c>
      <c r="C165" s="1" t="s">
        <v>40</v>
      </c>
      <c r="D165" s="10">
        <v>132.80000000000001</v>
      </c>
      <c r="E165" s="10">
        <v>148.4</v>
      </c>
      <c r="F165" s="10">
        <v>129.4</v>
      </c>
      <c r="G165" s="10">
        <v>137.69999999999999</v>
      </c>
      <c r="H165" s="10">
        <v>113.4</v>
      </c>
      <c r="I165" s="10">
        <v>139.4</v>
      </c>
      <c r="J165" s="10">
        <v>175.1</v>
      </c>
      <c r="K165" s="10">
        <v>124.7</v>
      </c>
      <c r="L165" s="10">
        <v>121.5</v>
      </c>
      <c r="M165" s="10">
        <v>137.80000000000001</v>
      </c>
      <c r="N165" s="10">
        <v>124.4</v>
      </c>
      <c r="O165" s="10">
        <v>143.69999999999999</v>
      </c>
      <c r="P165" s="10">
        <v>139.80000000000001</v>
      </c>
      <c r="Q165" s="10">
        <f t="shared" si="10"/>
        <v>136.00769230769231</v>
      </c>
      <c r="R165" s="10">
        <v>150.5</v>
      </c>
      <c r="S165" s="10">
        <v>131.6</v>
      </c>
      <c r="T165" s="10">
        <v>123.7</v>
      </c>
      <c r="U165" s="10">
        <v>130.4</v>
      </c>
      <c r="V165" s="10">
        <f t="shared" si="11"/>
        <v>128.56666666666669</v>
      </c>
      <c r="W165" s="10">
        <v>132.6</v>
      </c>
      <c r="X165" s="10">
        <v>119.7</v>
      </c>
      <c r="Y165" s="10">
        <v>127.2</v>
      </c>
      <c r="Z165" s="10">
        <f t="shared" si="12"/>
        <v>126.5</v>
      </c>
      <c r="AA165" s="10">
        <v>125</v>
      </c>
      <c r="AB165" s="10">
        <v>113.2</v>
      </c>
      <c r="AC165" s="10">
        <v>123.5</v>
      </c>
      <c r="AD165" s="10">
        <v>135.5</v>
      </c>
      <c r="AE165" s="10">
        <v>122.4</v>
      </c>
      <c r="AF165" s="10">
        <f t="shared" si="13"/>
        <v>122.95</v>
      </c>
      <c r="AG165" s="10">
        <v>123</v>
      </c>
      <c r="AH165" s="10">
        <v>131.80000000000001</v>
      </c>
      <c r="AI165" s="9">
        <f t="shared" si="14"/>
        <v>1.4626635873749081</v>
      </c>
    </row>
    <row r="166" spans="1:35" x14ac:dyDescent="0.2">
      <c r="A166" s="1" t="s">
        <v>34</v>
      </c>
      <c r="B166" s="1">
        <v>2017</v>
      </c>
      <c r="C166" s="1" t="s">
        <v>40</v>
      </c>
      <c r="D166" s="10">
        <v>133.6</v>
      </c>
      <c r="E166" s="10">
        <v>145.69999999999999</v>
      </c>
      <c r="F166" s="10">
        <v>129.6</v>
      </c>
      <c r="G166" s="10">
        <v>138.5</v>
      </c>
      <c r="H166" s="10">
        <v>118.1</v>
      </c>
      <c r="I166" s="10">
        <v>141.80000000000001</v>
      </c>
      <c r="J166" s="10">
        <v>159.5</v>
      </c>
      <c r="K166" s="10">
        <v>133.6</v>
      </c>
      <c r="L166" s="10">
        <v>120.5</v>
      </c>
      <c r="M166" s="10">
        <v>135.19999999999999</v>
      </c>
      <c r="N166" s="10">
        <v>128.5</v>
      </c>
      <c r="O166" s="10">
        <v>145.80000000000001</v>
      </c>
      <c r="P166" s="10">
        <v>139</v>
      </c>
      <c r="Q166" s="10">
        <f t="shared" si="10"/>
        <v>136.1076923076923</v>
      </c>
      <c r="R166" s="10">
        <v>148.19999999999999</v>
      </c>
      <c r="S166" s="10">
        <v>139.30000000000001</v>
      </c>
      <c r="T166" s="10">
        <v>132.1</v>
      </c>
      <c r="U166" s="10">
        <v>138.30000000000001</v>
      </c>
      <c r="V166" s="10">
        <f t="shared" si="11"/>
        <v>136.56666666666666</v>
      </c>
      <c r="W166" s="10">
        <v>132.6</v>
      </c>
      <c r="X166" s="10">
        <v>129.4</v>
      </c>
      <c r="Y166" s="10">
        <v>131.9</v>
      </c>
      <c r="Z166" s="10">
        <f t="shared" si="12"/>
        <v>131.29999999999998</v>
      </c>
      <c r="AA166" s="10">
        <v>129.4</v>
      </c>
      <c r="AB166" s="10">
        <v>116</v>
      </c>
      <c r="AC166" s="10">
        <v>126.6</v>
      </c>
      <c r="AD166" s="10">
        <v>136.80000000000001</v>
      </c>
      <c r="AE166" s="10">
        <v>123.6</v>
      </c>
      <c r="AF166" s="10">
        <f t="shared" si="13"/>
        <v>125.1</v>
      </c>
      <c r="AG166" s="10">
        <v>125.9</v>
      </c>
      <c r="AH166" s="10">
        <v>134.19999999999999</v>
      </c>
      <c r="AI166" s="9">
        <f t="shared" si="14"/>
        <v>1.6666666666666581</v>
      </c>
    </row>
    <row r="167" spans="1:35" x14ac:dyDescent="0.2">
      <c r="A167" s="1" t="s">
        <v>30</v>
      </c>
      <c r="B167" s="1">
        <v>2017</v>
      </c>
      <c r="C167" s="1" t="s">
        <v>41</v>
      </c>
      <c r="D167" s="10">
        <v>134.80000000000001</v>
      </c>
      <c r="E167" s="10">
        <v>143.1</v>
      </c>
      <c r="F167" s="10">
        <v>130</v>
      </c>
      <c r="G167" s="10">
        <v>139.4</v>
      </c>
      <c r="H167" s="10">
        <v>120.5</v>
      </c>
      <c r="I167" s="10">
        <v>148</v>
      </c>
      <c r="J167" s="10">
        <v>162.9</v>
      </c>
      <c r="K167" s="10">
        <v>137.4</v>
      </c>
      <c r="L167" s="10">
        <v>120.8</v>
      </c>
      <c r="M167" s="10">
        <v>134.69999999999999</v>
      </c>
      <c r="N167" s="10">
        <v>131.6</v>
      </c>
      <c r="O167" s="10">
        <v>148.69999999999999</v>
      </c>
      <c r="P167" s="10">
        <v>140.6</v>
      </c>
      <c r="Q167" s="10">
        <f t="shared" si="10"/>
        <v>137.88461538461536</v>
      </c>
      <c r="R167" s="10">
        <v>149</v>
      </c>
      <c r="S167" s="10">
        <v>145.30000000000001</v>
      </c>
      <c r="T167" s="10">
        <v>139.19999999999999</v>
      </c>
      <c r="U167" s="10">
        <v>144.5</v>
      </c>
      <c r="V167" s="10">
        <f t="shared" si="11"/>
        <v>143</v>
      </c>
      <c r="W167" s="10">
        <v>134.4</v>
      </c>
      <c r="X167" s="10">
        <v>136.4</v>
      </c>
      <c r="Y167" s="10">
        <v>137.30000000000001</v>
      </c>
      <c r="Z167" s="10">
        <f t="shared" si="12"/>
        <v>136.03333333333333</v>
      </c>
      <c r="AA167" s="10">
        <v>133</v>
      </c>
      <c r="AB167" s="10">
        <v>120.3</v>
      </c>
      <c r="AC167" s="10">
        <v>131.5</v>
      </c>
      <c r="AD167" s="10">
        <v>140.19999999999999</v>
      </c>
      <c r="AE167" s="10">
        <v>125.4</v>
      </c>
      <c r="AF167" s="10">
        <f t="shared" si="13"/>
        <v>128.44999999999999</v>
      </c>
      <c r="AG167" s="10">
        <v>129.69999999999999</v>
      </c>
      <c r="AH167" s="10">
        <v>137.80000000000001</v>
      </c>
      <c r="AI167" s="9">
        <f t="shared" si="14"/>
        <v>1.174743024963306</v>
      </c>
    </row>
    <row r="168" spans="1:35" x14ac:dyDescent="0.2">
      <c r="A168" s="1" t="s">
        <v>33</v>
      </c>
      <c r="B168" s="1">
        <v>2017</v>
      </c>
      <c r="C168" s="1" t="s">
        <v>41</v>
      </c>
      <c r="D168" s="10">
        <v>133.19999999999999</v>
      </c>
      <c r="E168" s="10">
        <v>143.9</v>
      </c>
      <c r="F168" s="10">
        <v>128.30000000000001</v>
      </c>
      <c r="G168" s="10">
        <v>138.30000000000001</v>
      </c>
      <c r="H168" s="10">
        <v>114.1</v>
      </c>
      <c r="I168" s="10">
        <v>142.69999999999999</v>
      </c>
      <c r="J168" s="10">
        <v>179.8</v>
      </c>
      <c r="K168" s="10">
        <v>123.5</v>
      </c>
      <c r="L168" s="10">
        <v>122.1</v>
      </c>
      <c r="M168" s="10">
        <v>137.5</v>
      </c>
      <c r="N168" s="10">
        <v>124.6</v>
      </c>
      <c r="O168" s="10">
        <v>144.5</v>
      </c>
      <c r="P168" s="10">
        <v>140.5</v>
      </c>
      <c r="Q168" s="10">
        <f t="shared" si="10"/>
        <v>136.38461538461536</v>
      </c>
      <c r="R168" s="10">
        <v>152.1</v>
      </c>
      <c r="S168" s="10">
        <v>132.69999999999999</v>
      </c>
      <c r="T168" s="10">
        <v>124.3</v>
      </c>
      <c r="U168" s="10">
        <v>131.4</v>
      </c>
      <c r="V168" s="10">
        <f t="shared" si="11"/>
        <v>129.46666666666667</v>
      </c>
      <c r="W168" s="10">
        <v>134.4</v>
      </c>
      <c r="X168" s="10">
        <v>118.9</v>
      </c>
      <c r="Y168" s="10">
        <v>127.7</v>
      </c>
      <c r="Z168" s="10">
        <f t="shared" si="12"/>
        <v>127</v>
      </c>
      <c r="AA168" s="10">
        <v>125.7</v>
      </c>
      <c r="AB168" s="10">
        <v>114.6</v>
      </c>
      <c r="AC168" s="10">
        <v>124.1</v>
      </c>
      <c r="AD168" s="10">
        <v>135.69999999999999</v>
      </c>
      <c r="AE168" s="10">
        <v>123.3</v>
      </c>
      <c r="AF168" s="10">
        <f t="shared" si="13"/>
        <v>123.69999999999999</v>
      </c>
      <c r="AG168" s="10">
        <v>123.8</v>
      </c>
      <c r="AH168" s="10">
        <v>132.69999999999999</v>
      </c>
      <c r="AI168" s="9">
        <f t="shared" si="14"/>
        <v>0.68285280728374598</v>
      </c>
    </row>
    <row r="169" spans="1:35" x14ac:dyDescent="0.2">
      <c r="A169" s="1" t="s">
        <v>34</v>
      </c>
      <c r="B169" s="1">
        <v>2017</v>
      </c>
      <c r="C169" s="1" t="s">
        <v>41</v>
      </c>
      <c r="D169" s="10">
        <v>134.30000000000001</v>
      </c>
      <c r="E169" s="10">
        <v>143.4</v>
      </c>
      <c r="F169" s="10">
        <v>129.30000000000001</v>
      </c>
      <c r="G169" s="10">
        <v>139</v>
      </c>
      <c r="H169" s="10">
        <v>118.1</v>
      </c>
      <c r="I169" s="10">
        <v>145.5</v>
      </c>
      <c r="J169" s="10">
        <v>168.6</v>
      </c>
      <c r="K169" s="10">
        <v>132.69999999999999</v>
      </c>
      <c r="L169" s="10">
        <v>121.2</v>
      </c>
      <c r="M169" s="10">
        <v>135.6</v>
      </c>
      <c r="N169" s="10">
        <v>128.69999999999999</v>
      </c>
      <c r="O169" s="10">
        <v>146.80000000000001</v>
      </c>
      <c r="P169" s="10">
        <v>140.6</v>
      </c>
      <c r="Q169" s="10">
        <f t="shared" si="10"/>
        <v>137.21538461538461</v>
      </c>
      <c r="R169" s="10">
        <v>149.80000000000001</v>
      </c>
      <c r="S169" s="10">
        <v>140.30000000000001</v>
      </c>
      <c r="T169" s="10">
        <v>133</v>
      </c>
      <c r="U169" s="10">
        <v>139.30000000000001</v>
      </c>
      <c r="V169" s="10">
        <f t="shared" si="11"/>
        <v>137.53333333333333</v>
      </c>
      <c r="W169" s="10">
        <v>134.4</v>
      </c>
      <c r="X169" s="10">
        <v>129.80000000000001</v>
      </c>
      <c r="Y169" s="10">
        <v>132.80000000000001</v>
      </c>
      <c r="Z169" s="10">
        <f t="shared" si="12"/>
        <v>132.33333333333334</v>
      </c>
      <c r="AA169" s="10">
        <v>130.19999999999999</v>
      </c>
      <c r="AB169" s="10">
        <v>117.3</v>
      </c>
      <c r="AC169" s="10">
        <v>127.3</v>
      </c>
      <c r="AD169" s="10">
        <v>137.6</v>
      </c>
      <c r="AE169" s="10">
        <v>124.5</v>
      </c>
      <c r="AF169" s="10">
        <f t="shared" si="13"/>
        <v>125.9</v>
      </c>
      <c r="AG169" s="10">
        <v>126.8</v>
      </c>
      <c r="AH169" s="10">
        <v>135.4</v>
      </c>
      <c r="AI169" s="9">
        <f t="shared" si="14"/>
        <v>0.89418777943369387</v>
      </c>
    </row>
    <row r="170" spans="1:35" x14ac:dyDescent="0.2">
      <c r="A170" s="1" t="s">
        <v>30</v>
      </c>
      <c r="B170" s="1">
        <v>2017</v>
      </c>
      <c r="C170" s="1" t="s">
        <v>42</v>
      </c>
      <c r="D170" s="10">
        <v>135.19999999999999</v>
      </c>
      <c r="E170" s="10">
        <v>142</v>
      </c>
      <c r="F170" s="10">
        <v>130.5</v>
      </c>
      <c r="G170" s="10">
        <v>140.19999999999999</v>
      </c>
      <c r="H170" s="10">
        <v>120.7</v>
      </c>
      <c r="I170" s="10">
        <v>147.80000000000001</v>
      </c>
      <c r="J170" s="10">
        <v>154.5</v>
      </c>
      <c r="K170" s="10">
        <v>137.1</v>
      </c>
      <c r="L170" s="10">
        <v>121</v>
      </c>
      <c r="M170" s="10">
        <v>134.69999999999999</v>
      </c>
      <c r="N170" s="10">
        <v>131.69999999999999</v>
      </c>
      <c r="O170" s="10">
        <v>149.30000000000001</v>
      </c>
      <c r="P170" s="10">
        <v>139.6</v>
      </c>
      <c r="Q170" s="10">
        <f t="shared" si="10"/>
        <v>137.25384615384615</v>
      </c>
      <c r="R170" s="10">
        <v>149.80000000000001</v>
      </c>
      <c r="S170" s="10">
        <v>146.1</v>
      </c>
      <c r="T170" s="10">
        <v>139.69999999999999</v>
      </c>
      <c r="U170" s="10">
        <v>145.19999999999999</v>
      </c>
      <c r="V170" s="10">
        <f t="shared" si="11"/>
        <v>143.66666666666666</v>
      </c>
      <c r="W170" s="10">
        <v>135.69999999999999</v>
      </c>
      <c r="X170" s="10">
        <v>137.4</v>
      </c>
      <c r="Y170" s="10">
        <v>137.9</v>
      </c>
      <c r="Z170" s="10">
        <f t="shared" si="12"/>
        <v>137</v>
      </c>
      <c r="AA170" s="10">
        <v>133.4</v>
      </c>
      <c r="AB170" s="10">
        <v>121.2</v>
      </c>
      <c r="AC170" s="10">
        <v>132.30000000000001</v>
      </c>
      <c r="AD170" s="10">
        <v>139.6</v>
      </c>
      <c r="AE170" s="10">
        <v>126.7</v>
      </c>
      <c r="AF170" s="10">
        <f t="shared" si="13"/>
        <v>129.5</v>
      </c>
      <c r="AG170" s="10">
        <v>130.30000000000001</v>
      </c>
      <c r="AH170" s="10">
        <v>137.6</v>
      </c>
      <c r="AI170" s="9">
        <f t="shared" si="14"/>
        <v>-0.14513788098694996</v>
      </c>
    </row>
    <row r="171" spans="1:35" x14ac:dyDescent="0.2">
      <c r="A171" s="1" t="s">
        <v>33</v>
      </c>
      <c r="B171" s="1">
        <v>2017</v>
      </c>
      <c r="C171" s="1" t="s">
        <v>42</v>
      </c>
      <c r="D171" s="10">
        <v>133.6</v>
      </c>
      <c r="E171" s="10">
        <v>143</v>
      </c>
      <c r="F171" s="10">
        <v>129.69999999999999</v>
      </c>
      <c r="G171" s="10">
        <v>138.69999999999999</v>
      </c>
      <c r="H171" s="10">
        <v>114.5</v>
      </c>
      <c r="I171" s="10">
        <v>137.5</v>
      </c>
      <c r="J171" s="10">
        <v>160.69999999999999</v>
      </c>
      <c r="K171" s="10">
        <v>124.5</v>
      </c>
      <c r="L171" s="10">
        <v>122.4</v>
      </c>
      <c r="M171" s="10">
        <v>137.30000000000001</v>
      </c>
      <c r="N171" s="10">
        <v>124.8</v>
      </c>
      <c r="O171" s="10">
        <v>145</v>
      </c>
      <c r="P171" s="10">
        <v>138</v>
      </c>
      <c r="Q171" s="10">
        <f t="shared" si="10"/>
        <v>134.59230769230768</v>
      </c>
      <c r="R171" s="10">
        <v>153.6</v>
      </c>
      <c r="S171" s="10">
        <v>133.30000000000001</v>
      </c>
      <c r="T171" s="10">
        <v>124.6</v>
      </c>
      <c r="U171" s="10">
        <v>132</v>
      </c>
      <c r="V171" s="10">
        <f t="shared" si="11"/>
        <v>129.96666666666667</v>
      </c>
      <c r="W171" s="10">
        <v>135.69999999999999</v>
      </c>
      <c r="X171" s="10">
        <v>120.6</v>
      </c>
      <c r="Y171" s="10">
        <v>128.1</v>
      </c>
      <c r="Z171" s="10">
        <f t="shared" si="12"/>
        <v>128.13333333333333</v>
      </c>
      <c r="AA171" s="10">
        <v>126.1</v>
      </c>
      <c r="AB171" s="10">
        <v>115.7</v>
      </c>
      <c r="AC171" s="10">
        <v>124.5</v>
      </c>
      <c r="AD171" s="10">
        <v>135.9</v>
      </c>
      <c r="AE171" s="10">
        <v>124.4</v>
      </c>
      <c r="AF171" s="10">
        <f t="shared" si="13"/>
        <v>124.45</v>
      </c>
      <c r="AG171" s="10">
        <v>124.5</v>
      </c>
      <c r="AH171" s="10">
        <v>132.4</v>
      </c>
      <c r="AI171" s="9">
        <f t="shared" si="14"/>
        <v>-0.22607385079124565</v>
      </c>
    </row>
    <row r="172" spans="1:35" x14ac:dyDescent="0.2">
      <c r="A172" s="1" t="s">
        <v>34</v>
      </c>
      <c r="B172" s="1">
        <v>2017</v>
      </c>
      <c r="C172" s="1" t="s">
        <v>42</v>
      </c>
      <c r="D172" s="10">
        <v>134.69999999999999</v>
      </c>
      <c r="E172" s="10">
        <v>142.4</v>
      </c>
      <c r="F172" s="10">
        <v>130.19999999999999</v>
      </c>
      <c r="G172" s="10">
        <v>139.6</v>
      </c>
      <c r="H172" s="10">
        <v>118.4</v>
      </c>
      <c r="I172" s="10">
        <v>143</v>
      </c>
      <c r="J172" s="10">
        <v>156.6</v>
      </c>
      <c r="K172" s="10">
        <v>132.9</v>
      </c>
      <c r="L172" s="10">
        <v>121.5</v>
      </c>
      <c r="M172" s="10">
        <v>135.6</v>
      </c>
      <c r="N172" s="10">
        <v>128.80000000000001</v>
      </c>
      <c r="O172" s="10">
        <v>147.30000000000001</v>
      </c>
      <c r="P172" s="10">
        <v>139</v>
      </c>
      <c r="Q172" s="10">
        <f t="shared" si="10"/>
        <v>136.15384615384613</v>
      </c>
      <c r="R172" s="10">
        <v>150.80000000000001</v>
      </c>
      <c r="S172" s="10">
        <v>141.1</v>
      </c>
      <c r="T172" s="10">
        <v>133.4</v>
      </c>
      <c r="U172" s="10">
        <v>140</v>
      </c>
      <c r="V172" s="10">
        <f t="shared" si="11"/>
        <v>138.16666666666666</v>
      </c>
      <c r="W172" s="10">
        <v>135.69999999999999</v>
      </c>
      <c r="X172" s="10">
        <v>131</v>
      </c>
      <c r="Y172" s="10">
        <v>133.30000000000001</v>
      </c>
      <c r="Z172" s="10">
        <f t="shared" si="12"/>
        <v>133.33333333333334</v>
      </c>
      <c r="AA172" s="10">
        <v>130.6</v>
      </c>
      <c r="AB172" s="10">
        <v>118.3</v>
      </c>
      <c r="AC172" s="10">
        <v>127.9</v>
      </c>
      <c r="AD172" s="10">
        <v>137.4</v>
      </c>
      <c r="AE172" s="10">
        <v>125.7</v>
      </c>
      <c r="AF172" s="10">
        <f t="shared" si="13"/>
        <v>126.80000000000001</v>
      </c>
      <c r="AG172" s="10">
        <v>127.5</v>
      </c>
      <c r="AH172" s="10">
        <v>135.19999999999999</v>
      </c>
      <c r="AI172" s="9">
        <f t="shared" si="14"/>
        <v>-0.14771048744462115</v>
      </c>
    </row>
    <row r="173" spans="1:35" x14ac:dyDescent="0.2">
      <c r="A173" s="1" t="s">
        <v>30</v>
      </c>
      <c r="B173" s="1">
        <v>2017</v>
      </c>
      <c r="C173" s="1" t="s">
        <v>43</v>
      </c>
      <c r="D173" s="10">
        <v>135.9</v>
      </c>
      <c r="E173" s="10">
        <v>141.9</v>
      </c>
      <c r="F173" s="10">
        <v>131</v>
      </c>
      <c r="G173" s="10">
        <v>141.5</v>
      </c>
      <c r="H173" s="10">
        <v>121.4</v>
      </c>
      <c r="I173" s="10">
        <v>146.69999999999999</v>
      </c>
      <c r="J173" s="10">
        <v>157.1</v>
      </c>
      <c r="K173" s="10">
        <v>136.4</v>
      </c>
      <c r="L173" s="10">
        <v>121.4</v>
      </c>
      <c r="M173" s="10">
        <v>135.6</v>
      </c>
      <c r="N173" s="10">
        <v>131.30000000000001</v>
      </c>
      <c r="O173" s="10">
        <v>150.30000000000001</v>
      </c>
      <c r="P173" s="10">
        <v>140.4</v>
      </c>
      <c r="Q173" s="10">
        <f t="shared" si="10"/>
        <v>137.76153846153846</v>
      </c>
      <c r="R173" s="10">
        <v>150.5</v>
      </c>
      <c r="S173" s="10">
        <v>147.19999999999999</v>
      </c>
      <c r="T173" s="10">
        <v>140.6</v>
      </c>
      <c r="U173" s="10">
        <v>146.19999999999999</v>
      </c>
      <c r="V173" s="10">
        <f t="shared" si="11"/>
        <v>144.66666666666666</v>
      </c>
      <c r="W173" s="10">
        <v>137.30000000000001</v>
      </c>
      <c r="X173" s="10">
        <v>138.1</v>
      </c>
      <c r="Y173" s="10">
        <v>138.4</v>
      </c>
      <c r="Z173" s="10">
        <f t="shared" si="12"/>
        <v>137.93333333333331</v>
      </c>
      <c r="AA173" s="10">
        <v>134.19999999999999</v>
      </c>
      <c r="AB173" s="10">
        <v>121</v>
      </c>
      <c r="AC173" s="10">
        <v>133</v>
      </c>
      <c r="AD173" s="10">
        <v>140.1</v>
      </c>
      <c r="AE173" s="10">
        <v>127.4</v>
      </c>
      <c r="AF173" s="10">
        <f t="shared" si="13"/>
        <v>130.19999999999999</v>
      </c>
      <c r="AG173" s="10">
        <v>130.69999999999999</v>
      </c>
      <c r="AH173" s="10">
        <v>138.30000000000001</v>
      </c>
      <c r="AI173" s="9">
        <f t="shared" si="14"/>
        <v>0.50872093023257059</v>
      </c>
    </row>
    <row r="174" spans="1:35" x14ac:dyDescent="0.2">
      <c r="A174" s="1" t="s">
        <v>33</v>
      </c>
      <c r="B174" s="1">
        <v>2017</v>
      </c>
      <c r="C174" s="1" t="s">
        <v>43</v>
      </c>
      <c r="D174" s="10">
        <v>133.9</v>
      </c>
      <c r="E174" s="10">
        <v>142.80000000000001</v>
      </c>
      <c r="F174" s="10">
        <v>131.4</v>
      </c>
      <c r="G174" s="10">
        <v>139.1</v>
      </c>
      <c r="H174" s="10">
        <v>114.9</v>
      </c>
      <c r="I174" s="10">
        <v>135.6</v>
      </c>
      <c r="J174" s="10">
        <v>173.2</v>
      </c>
      <c r="K174" s="10">
        <v>124.1</v>
      </c>
      <c r="L174" s="10">
        <v>122.6</v>
      </c>
      <c r="M174" s="10">
        <v>137.80000000000001</v>
      </c>
      <c r="N174" s="10">
        <v>125.1</v>
      </c>
      <c r="O174" s="10">
        <v>145.5</v>
      </c>
      <c r="P174" s="10">
        <v>139.69999999999999</v>
      </c>
      <c r="Q174" s="10">
        <f t="shared" si="10"/>
        <v>135.82307692307691</v>
      </c>
      <c r="R174" s="10">
        <v>154.6</v>
      </c>
      <c r="S174" s="10">
        <v>134</v>
      </c>
      <c r="T174" s="10">
        <v>124.9</v>
      </c>
      <c r="U174" s="10">
        <v>132.6</v>
      </c>
      <c r="V174" s="10">
        <f t="shared" si="11"/>
        <v>130.5</v>
      </c>
      <c r="W174" s="10">
        <v>137.30000000000001</v>
      </c>
      <c r="X174" s="10">
        <v>122.6</v>
      </c>
      <c r="Y174" s="10">
        <v>128.30000000000001</v>
      </c>
      <c r="Z174" s="10">
        <f t="shared" si="12"/>
        <v>129.4</v>
      </c>
      <c r="AA174" s="10">
        <v>126.6</v>
      </c>
      <c r="AB174" s="10">
        <v>115</v>
      </c>
      <c r="AC174" s="10">
        <v>124.8</v>
      </c>
      <c r="AD174" s="10">
        <v>136.30000000000001</v>
      </c>
      <c r="AE174" s="10">
        <v>124.6</v>
      </c>
      <c r="AF174" s="10">
        <f t="shared" si="13"/>
        <v>124.69999999999999</v>
      </c>
      <c r="AG174" s="10">
        <v>124.5</v>
      </c>
      <c r="AH174" s="10">
        <v>133.5</v>
      </c>
      <c r="AI174" s="9">
        <f t="shared" si="14"/>
        <v>0.83081570996978416</v>
      </c>
    </row>
    <row r="175" spans="1:35" x14ac:dyDescent="0.2">
      <c r="A175" s="1" t="s">
        <v>34</v>
      </c>
      <c r="B175" s="1">
        <v>2017</v>
      </c>
      <c r="C175" s="1" t="s">
        <v>43</v>
      </c>
      <c r="D175" s="10">
        <v>135.30000000000001</v>
      </c>
      <c r="E175" s="10">
        <v>142.19999999999999</v>
      </c>
      <c r="F175" s="10">
        <v>131.19999999999999</v>
      </c>
      <c r="G175" s="10">
        <v>140.6</v>
      </c>
      <c r="H175" s="10">
        <v>119</v>
      </c>
      <c r="I175" s="10">
        <v>141.5</v>
      </c>
      <c r="J175" s="10">
        <v>162.6</v>
      </c>
      <c r="K175" s="10">
        <v>132.30000000000001</v>
      </c>
      <c r="L175" s="10">
        <v>121.8</v>
      </c>
      <c r="M175" s="10">
        <v>136.30000000000001</v>
      </c>
      <c r="N175" s="10">
        <v>128.69999999999999</v>
      </c>
      <c r="O175" s="10">
        <v>148.1</v>
      </c>
      <c r="P175" s="10">
        <v>140.1</v>
      </c>
      <c r="Q175" s="10">
        <f t="shared" si="10"/>
        <v>136.89999999999998</v>
      </c>
      <c r="R175" s="10">
        <v>151.6</v>
      </c>
      <c r="S175" s="10">
        <v>142</v>
      </c>
      <c r="T175" s="10">
        <v>134.1</v>
      </c>
      <c r="U175" s="10">
        <v>140.80000000000001</v>
      </c>
      <c r="V175" s="10">
        <f t="shared" si="11"/>
        <v>138.96666666666667</v>
      </c>
      <c r="W175" s="10">
        <v>137.30000000000001</v>
      </c>
      <c r="X175" s="10">
        <v>132.19999999999999</v>
      </c>
      <c r="Y175" s="10">
        <v>133.6</v>
      </c>
      <c r="Z175" s="10">
        <f t="shared" si="12"/>
        <v>134.36666666666667</v>
      </c>
      <c r="AA175" s="10">
        <v>131.30000000000001</v>
      </c>
      <c r="AB175" s="10">
        <v>117.8</v>
      </c>
      <c r="AC175" s="10">
        <v>128.4</v>
      </c>
      <c r="AD175" s="10">
        <v>137.9</v>
      </c>
      <c r="AE175" s="10">
        <v>126.2</v>
      </c>
      <c r="AF175" s="10">
        <f t="shared" si="13"/>
        <v>127.30000000000001</v>
      </c>
      <c r="AG175" s="10">
        <v>127.7</v>
      </c>
      <c r="AH175" s="10">
        <v>136.1</v>
      </c>
      <c r="AI175" s="9">
        <f t="shared" si="14"/>
        <v>0.66568047337278535</v>
      </c>
    </row>
    <row r="176" spans="1:35" x14ac:dyDescent="0.2">
      <c r="A176" s="1" t="s">
        <v>30</v>
      </c>
      <c r="B176" s="1">
        <v>2017</v>
      </c>
      <c r="C176" s="1" t="s">
        <v>44</v>
      </c>
      <c r="D176" s="10">
        <v>136.30000000000001</v>
      </c>
      <c r="E176" s="10">
        <v>142.5</v>
      </c>
      <c r="F176" s="10">
        <v>140.5</v>
      </c>
      <c r="G176" s="10">
        <v>141.5</v>
      </c>
      <c r="H176" s="10">
        <v>121.6</v>
      </c>
      <c r="I176" s="10">
        <v>147.30000000000001</v>
      </c>
      <c r="J176" s="10">
        <v>168</v>
      </c>
      <c r="K176" s="10">
        <v>135.80000000000001</v>
      </c>
      <c r="L176" s="10">
        <v>122.5</v>
      </c>
      <c r="M176" s="10">
        <v>136</v>
      </c>
      <c r="N176" s="10">
        <v>131.9</v>
      </c>
      <c r="O176" s="10">
        <v>151.4</v>
      </c>
      <c r="P176" s="10">
        <v>142.4</v>
      </c>
      <c r="Q176" s="10">
        <f t="shared" si="10"/>
        <v>139.82307692307694</v>
      </c>
      <c r="R176" s="10">
        <v>152.1</v>
      </c>
      <c r="S176" s="10">
        <v>148.19999999999999</v>
      </c>
      <c r="T176" s="10">
        <v>141.5</v>
      </c>
      <c r="U176" s="10">
        <v>147.30000000000001</v>
      </c>
      <c r="V176" s="10">
        <f t="shared" si="11"/>
        <v>145.66666666666666</v>
      </c>
      <c r="W176" s="10">
        <v>138.6</v>
      </c>
      <c r="X176" s="10">
        <v>141.1</v>
      </c>
      <c r="Y176" s="10">
        <v>139.4</v>
      </c>
      <c r="Z176" s="10">
        <f t="shared" si="12"/>
        <v>139.70000000000002</v>
      </c>
      <c r="AA176" s="10">
        <v>135.80000000000001</v>
      </c>
      <c r="AB176" s="10">
        <v>121.6</v>
      </c>
      <c r="AC176" s="10">
        <v>133.69999999999999</v>
      </c>
      <c r="AD176" s="10">
        <v>141.5</v>
      </c>
      <c r="AE176" s="10">
        <v>128.1</v>
      </c>
      <c r="AF176" s="10">
        <f t="shared" si="13"/>
        <v>130.89999999999998</v>
      </c>
      <c r="AG176" s="10">
        <v>131.69999999999999</v>
      </c>
      <c r="AH176" s="10">
        <v>140</v>
      </c>
      <c r="AI176" s="9">
        <f t="shared" si="14"/>
        <v>1.229211858279095</v>
      </c>
    </row>
    <row r="177" spans="1:35" x14ac:dyDescent="0.2">
      <c r="A177" s="1" t="s">
        <v>33</v>
      </c>
      <c r="B177" s="1">
        <v>2017</v>
      </c>
      <c r="C177" s="1" t="s">
        <v>44</v>
      </c>
      <c r="D177" s="10">
        <v>134.30000000000001</v>
      </c>
      <c r="E177" s="10">
        <v>142.1</v>
      </c>
      <c r="F177" s="10">
        <v>146.69999999999999</v>
      </c>
      <c r="G177" s="10">
        <v>139.5</v>
      </c>
      <c r="H177" s="10">
        <v>115.2</v>
      </c>
      <c r="I177" s="10">
        <v>136.4</v>
      </c>
      <c r="J177" s="10">
        <v>185.2</v>
      </c>
      <c r="K177" s="10">
        <v>122.2</v>
      </c>
      <c r="L177" s="10">
        <v>123.9</v>
      </c>
      <c r="M177" s="10">
        <v>138.30000000000001</v>
      </c>
      <c r="N177" s="10">
        <v>125.4</v>
      </c>
      <c r="O177" s="10">
        <v>146</v>
      </c>
      <c r="P177" s="10">
        <v>141.5</v>
      </c>
      <c r="Q177" s="10">
        <f t="shared" si="10"/>
        <v>138.2076923076923</v>
      </c>
      <c r="R177" s="10">
        <v>156.19999999999999</v>
      </c>
      <c r="S177" s="10">
        <v>135</v>
      </c>
      <c r="T177" s="10">
        <v>125.4</v>
      </c>
      <c r="U177" s="10">
        <v>133.5</v>
      </c>
      <c r="V177" s="10">
        <f t="shared" si="11"/>
        <v>131.29999999999998</v>
      </c>
      <c r="W177" s="10">
        <v>138.6</v>
      </c>
      <c r="X177" s="10">
        <v>125.7</v>
      </c>
      <c r="Y177" s="10">
        <v>128.80000000000001</v>
      </c>
      <c r="Z177" s="10">
        <f t="shared" si="12"/>
        <v>131.03333333333333</v>
      </c>
      <c r="AA177" s="10">
        <v>127.4</v>
      </c>
      <c r="AB177" s="10">
        <v>115.3</v>
      </c>
      <c r="AC177" s="10">
        <v>125.1</v>
      </c>
      <c r="AD177" s="10">
        <v>136.6</v>
      </c>
      <c r="AE177" s="10">
        <v>124.9</v>
      </c>
      <c r="AF177" s="10">
        <f t="shared" si="13"/>
        <v>125</v>
      </c>
      <c r="AG177" s="10">
        <v>124.9</v>
      </c>
      <c r="AH177" s="10">
        <v>134.80000000000001</v>
      </c>
      <c r="AI177" s="9">
        <f t="shared" si="14"/>
        <v>0.97378277153558901</v>
      </c>
    </row>
    <row r="178" spans="1:35" x14ac:dyDescent="0.2">
      <c r="A178" s="1" t="s">
        <v>34</v>
      </c>
      <c r="B178" s="1">
        <v>2017</v>
      </c>
      <c r="C178" s="1" t="s">
        <v>44</v>
      </c>
      <c r="D178" s="10">
        <v>135.69999999999999</v>
      </c>
      <c r="E178" s="10">
        <v>142.4</v>
      </c>
      <c r="F178" s="10">
        <v>142.9</v>
      </c>
      <c r="G178" s="10">
        <v>140.80000000000001</v>
      </c>
      <c r="H178" s="10">
        <v>119.2</v>
      </c>
      <c r="I178" s="10">
        <v>142.19999999999999</v>
      </c>
      <c r="J178" s="10">
        <v>173.8</v>
      </c>
      <c r="K178" s="10">
        <v>131.19999999999999</v>
      </c>
      <c r="L178" s="10">
        <v>123</v>
      </c>
      <c r="M178" s="10">
        <v>136.80000000000001</v>
      </c>
      <c r="N178" s="10">
        <v>129.19999999999999</v>
      </c>
      <c r="O178" s="10">
        <v>148.9</v>
      </c>
      <c r="P178" s="10">
        <v>142.1</v>
      </c>
      <c r="Q178" s="10">
        <f t="shared" si="10"/>
        <v>139.09230769230768</v>
      </c>
      <c r="R178" s="10">
        <v>153.19999999999999</v>
      </c>
      <c r="S178" s="10">
        <v>143</v>
      </c>
      <c r="T178" s="10">
        <v>134.80000000000001</v>
      </c>
      <c r="U178" s="10">
        <v>141.80000000000001</v>
      </c>
      <c r="V178" s="10">
        <f t="shared" si="11"/>
        <v>139.86666666666667</v>
      </c>
      <c r="W178" s="10">
        <v>138.6</v>
      </c>
      <c r="X178" s="10">
        <v>135.30000000000001</v>
      </c>
      <c r="Y178" s="10">
        <v>134.4</v>
      </c>
      <c r="Z178" s="10">
        <f t="shared" si="12"/>
        <v>136.1</v>
      </c>
      <c r="AA178" s="10">
        <v>132.6</v>
      </c>
      <c r="AB178" s="10">
        <v>118.3</v>
      </c>
      <c r="AC178" s="10">
        <v>128.9</v>
      </c>
      <c r="AD178" s="10">
        <v>138.6</v>
      </c>
      <c r="AE178" s="10">
        <v>126.8</v>
      </c>
      <c r="AF178" s="10">
        <f t="shared" si="13"/>
        <v>127.85</v>
      </c>
      <c r="AG178" s="10">
        <v>128.4</v>
      </c>
      <c r="AH178" s="10">
        <v>137.6</v>
      </c>
      <c r="AI178" s="9">
        <f t="shared" si="14"/>
        <v>1.1021307861866276</v>
      </c>
    </row>
    <row r="179" spans="1:35" x14ac:dyDescent="0.2">
      <c r="A179" s="1" t="s">
        <v>30</v>
      </c>
      <c r="B179" s="1">
        <v>2017</v>
      </c>
      <c r="C179" s="1" t="s">
        <v>45</v>
      </c>
      <c r="D179" s="10">
        <v>136.4</v>
      </c>
      <c r="E179" s="10">
        <v>143.69999999999999</v>
      </c>
      <c r="F179" s="10">
        <v>144.80000000000001</v>
      </c>
      <c r="G179" s="10">
        <v>141.9</v>
      </c>
      <c r="H179" s="10">
        <v>123.1</v>
      </c>
      <c r="I179" s="10">
        <v>147.19999999999999</v>
      </c>
      <c r="J179" s="10">
        <v>161</v>
      </c>
      <c r="K179" s="10">
        <v>133.80000000000001</v>
      </c>
      <c r="L179" s="10">
        <v>121.9</v>
      </c>
      <c r="M179" s="10">
        <v>135.80000000000001</v>
      </c>
      <c r="N179" s="10">
        <v>131.1</v>
      </c>
      <c r="O179" s="10">
        <v>151.4</v>
      </c>
      <c r="P179" s="10">
        <v>141.5</v>
      </c>
      <c r="Q179" s="10">
        <f t="shared" si="10"/>
        <v>139.50769230769231</v>
      </c>
      <c r="R179" s="10">
        <v>153.19999999999999</v>
      </c>
      <c r="S179" s="10">
        <v>148</v>
      </c>
      <c r="T179" s="10">
        <v>141.9</v>
      </c>
      <c r="U179" s="10">
        <v>147.19999999999999</v>
      </c>
      <c r="V179" s="10">
        <f t="shared" si="11"/>
        <v>145.69999999999999</v>
      </c>
      <c r="W179" s="10">
        <v>139.1</v>
      </c>
      <c r="X179" s="10">
        <v>142.6</v>
      </c>
      <c r="Y179" s="10">
        <v>139.5</v>
      </c>
      <c r="Z179" s="10">
        <f t="shared" si="12"/>
        <v>140.4</v>
      </c>
      <c r="AA179" s="10">
        <v>136.1</v>
      </c>
      <c r="AB179" s="10">
        <v>122</v>
      </c>
      <c r="AC179" s="10">
        <v>133.4</v>
      </c>
      <c r="AD179" s="10">
        <v>141.1</v>
      </c>
      <c r="AE179" s="10">
        <v>127.8</v>
      </c>
      <c r="AF179" s="10">
        <f t="shared" si="13"/>
        <v>130.6</v>
      </c>
      <c r="AG179" s="10">
        <v>131.9</v>
      </c>
      <c r="AH179" s="10">
        <v>139.80000000000001</v>
      </c>
      <c r="AI179" s="9">
        <f t="shared" si="14"/>
        <v>-0.14285714285713474</v>
      </c>
    </row>
    <row r="180" spans="1:35" x14ac:dyDescent="0.2">
      <c r="A180" s="1" t="s">
        <v>33</v>
      </c>
      <c r="B180" s="1">
        <v>2017</v>
      </c>
      <c r="C180" s="1" t="s">
        <v>45</v>
      </c>
      <c r="D180" s="10">
        <v>134.4</v>
      </c>
      <c r="E180" s="10">
        <v>142.6</v>
      </c>
      <c r="F180" s="10">
        <v>145.9</v>
      </c>
      <c r="G180" s="10">
        <v>139.5</v>
      </c>
      <c r="H180" s="10">
        <v>115.9</v>
      </c>
      <c r="I180" s="10">
        <v>135</v>
      </c>
      <c r="J180" s="10">
        <v>163.19999999999999</v>
      </c>
      <c r="K180" s="10">
        <v>119.8</v>
      </c>
      <c r="L180" s="10">
        <v>120.7</v>
      </c>
      <c r="M180" s="10">
        <v>139.69999999999999</v>
      </c>
      <c r="N180" s="10">
        <v>125.7</v>
      </c>
      <c r="O180" s="10">
        <v>146.30000000000001</v>
      </c>
      <c r="P180" s="10">
        <v>138.80000000000001</v>
      </c>
      <c r="Q180" s="10">
        <f t="shared" si="10"/>
        <v>135.96153846153845</v>
      </c>
      <c r="R180" s="10">
        <v>157</v>
      </c>
      <c r="S180" s="10">
        <v>135.6</v>
      </c>
      <c r="T180" s="10">
        <v>125.6</v>
      </c>
      <c r="U180" s="10">
        <v>134</v>
      </c>
      <c r="V180" s="10">
        <f t="shared" si="11"/>
        <v>131.73333333333332</v>
      </c>
      <c r="W180" s="10">
        <v>139.1</v>
      </c>
      <c r="X180" s="10">
        <v>126.8</v>
      </c>
      <c r="Y180" s="10">
        <v>129.30000000000001</v>
      </c>
      <c r="Z180" s="10">
        <f t="shared" si="12"/>
        <v>131.73333333333332</v>
      </c>
      <c r="AA180" s="10">
        <v>128.19999999999999</v>
      </c>
      <c r="AB180" s="10">
        <v>115.3</v>
      </c>
      <c r="AC180" s="10">
        <v>125.6</v>
      </c>
      <c r="AD180" s="10">
        <v>136.69999999999999</v>
      </c>
      <c r="AE180" s="10">
        <v>124.6</v>
      </c>
      <c r="AF180" s="10">
        <f t="shared" si="13"/>
        <v>125.1</v>
      </c>
      <c r="AG180" s="10">
        <v>125.1</v>
      </c>
      <c r="AH180" s="10">
        <v>134.1</v>
      </c>
      <c r="AI180" s="9">
        <f t="shared" si="14"/>
        <v>-0.51928783382790578</v>
      </c>
    </row>
    <row r="181" spans="1:35" x14ac:dyDescent="0.2">
      <c r="A181" s="1" t="s">
        <v>34</v>
      </c>
      <c r="B181" s="1">
        <v>2017</v>
      </c>
      <c r="C181" s="1" t="s">
        <v>45</v>
      </c>
      <c r="D181" s="10">
        <v>135.80000000000001</v>
      </c>
      <c r="E181" s="10">
        <v>143.30000000000001</v>
      </c>
      <c r="F181" s="10">
        <v>145.19999999999999</v>
      </c>
      <c r="G181" s="10">
        <v>141</v>
      </c>
      <c r="H181" s="10">
        <v>120.5</v>
      </c>
      <c r="I181" s="10">
        <v>141.5</v>
      </c>
      <c r="J181" s="10">
        <v>161.69999999999999</v>
      </c>
      <c r="K181" s="10">
        <v>129.1</v>
      </c>
      <c r="L181" s="10">
        <v>121.5</v>
      </c>
      <c r="M181" s="10">
        <v>137.1</v>
      </c>
      <c r="N181" s="10">
        <v>128.80000000000001</v>
      </c>
      <c r="O181" s="10">
        <v>149</v>
      </c>
      <c r="P181" s="10">
        <v>140.5</v>
      </c>
      <c r="Q181" s="10">
        <f t="shared" si="10"/>
        <v>138.07692307692307</v>
      </c>
      <c r="R181" s="10">
        <v>154.19999999999999</v>
      </c>
      <c r="S181" s="10">
        <v>143.1</v>
      </c>
      <c r="T181" s="10">
        <v>135.1</v>
      </c>
      <c r="U181" s="10">
        <v>142</v>
      </c>
      <c r="V181" s="10">
        <f t="shared" si="11"/>
        <v>140.06666666666666</v>
      </c>
      <c r="W181" s="10">
        <v>139.1</v>
      </c>
      <c r="X181" s="10">
        <v>136.6</v>
      </c>
      <c r="Y181" s="10">
        <v>134.69999999999999</v>
      </c>
      <c r="Z181" s="10">
        <f t="shared" si="12"/>
        <v>136.79999999999998</v>
      </c>
      <c r="AA181" s="10">
        <v>133.1</v>
      </c>
      <c r="AB181" s="10">
        <v>118.5</v>
      </c>
      <c r="AC181" s="10">
        <v>129</v>
      </c>
      <c r="AD181" s="10">
        <v>138.5</v>
      </c>
      <c r="AE181" s="10">
        <v>126.5</v>
      </c>
      <c r="AF181" s="10">
        <f t="shared" si="13"/>
        <v>127.75</v>
      </c>
      <c r="AG181" s="10">
        <v>128.6</v>
      </c>
      <c r="AH181" s="10">
        <v>137.19999999999999</v>
      </c>
      <c r="AI181" s="9">
        <f t="shared" si="14"/>
        <v>-0.29069767441860883</v>
      </c>
    </row>
    <row r="182" spans="1:35" x14ac:dyDescent="0.2">
      <c r="A182" s="1" t="s">
        <v>30</v>
      </c>
      <c r="B182" s="1">
        <v>2018</v>
      </c>
      <c r="C182" s="1" t="s">
        <v>31</v>
      </c>
      <c r="D182" s="10">
        <v>136.6</v>
      </c>
      <c r="E182" s="10">
        <v>144.4</v>
      </c>
      <c r="F182" s="10">
        <v>143.80000000000001</v>
      </c>
      <c r="G182" s="10">
        <v>142</v>
      </c>
      <c r="H182" s="10">
        <v>123.2</v>
      </c>
      <c r="I182" s="10">
        <v>147.9</v>
      </c>
      <c r="J182" s="10">
        <v>152.1</v>
      </c>
      <c r="K182" s="10">
        <v>131.80000000000001</v>
      </c>
      <c r="L182" s="10">
        <v>119.5</v>
      </c>
      <c r="M182" s="10">
        <v>136</v>
      </c>
      <c r="N182" s="10">
        <v>131.19999999999999</v>
      </c>
      <c r="O182" s="10">
        <v>151.80000000000001</v>
      </c>
      <c r="P182" s="10">
        <v>140.4</v>
      </c>
      <c r="Q182" s="10">
        <f t="shared" si="10"/>
        <v>138.51538461538462</v>
      </c>
      <c r="R182" s="10">
        <v>153.6</v>
      </c>
      <c r="S182" s="10">
        <v>148.30000000000001</v>
      </c>
      <c r="T182" s="10">
        <v>142.30000000000001</v>
      </c>
      <c r="U182" s="10">
        <v>147.5</v>
      </c>
      <c r="V182" s="10">
        <f t="shared" si="11"/>
        <v>146.03333333333333</v>
      </c>
      <c r="W182" s="10">
        <v>140.4</v>
      </c>
      <c r="X182" s="10">
        <v>142.30000000000001</v>
      </c>
      <c r="Y182" s="10">
        <v>139.80000000000001</v>
      </c>
      <c r="Z182" s="10">
        <f t="shared" si="12"/>
        <v>140.83333333333334</v>
      </c>
      <c r="AA182" s="10">
        <v>136</v>
      </c>
      <c r="AB182" s="10">
        <v>122.7</v>
      </c>
      <c r="AC182" s="10">
        <v>134.30000000000001</v>
      </c>
      <c r="AD182" s="10">
        <v>141.6</v>
      </c>
      <c r="AE182" s="10">
        <v>128.6</v>
      </c>
      <c r="AF182" s="10">
        <f t="shared" si="13"/>
        <v>131.44999999999999</v>
      </c>
      <c r="AG182" s="10">
        <v>132.30000000000001</v>
      </c>
      <c r="AH182" s="10">
        <v>139.30000000000001</v>
      </c>
      <c r="AI182" s="9">
        <f t="shared" si="14"/>
        <v>-0.35765379113018592</v>
      </c>
    </row>
    <row r="183" spans="1:35" x14ac:dyDescent="0.2">
      <c r="A183" s="1" t="s">
        <v>33</v>
      </c>
      <c r="B183" s="1">
        <v>2018</v>
      </c>
      <c r="C183" s="1" t="s">
        <v>31</v>
      </c>
      <c r="D183" s="10">
        <v>134.6</v>
      </c>
      <c r="E183" s="10">
        <v>143.69999999999999</v>
      </c>
      <c r="F183" s="10">
        <v>143.6</v>
      </c>
      <c r="G183" s="10">
        <v>139.6</v>
      </c>
      <c r="H183" s="10">
        <v>116.4</v>
      </c>
      <c r="I183" s="10">
        <v>133.80000000000001</v>
      </c>
      <c r="J183" s="10">
        <v>150.5</v>
      </c>
      <c r="K183" s="10">
        <v>118.4</v>
      </c>
      <c r="L183" s="10">
        <v>117.3</v>
      </c>
      <c r="M183" s="10">
        <v>140.5</v>
      </c>
      <c r="N183" s="10">
        <v>125.9</v>
      </c>
      <c r="O183" s="10">
        <v>146.80000000000001</v>
      </c>
      <c r="P183" s="10">
        <v>137.19999999999999</v>
      </c>
      <c r="Q183" s="10">
        <f t="shared" si="10"/>
        <v>134.48461538461541</v>
      </c>
      <c r="R183" s="10">
        <v>157.69999999999999</v>
      </c>
      <c r="S183" s="10">
        <v>136</v>
      </c>
      <c r="T183" s="10">
        <v>125.9</v>
      </c>
      <c r="U183" s="10">
        <v>134.4</v>
      </c>
      <c r="V183" s="10">
        <f t="shared" si="11"/>
        <v>132.1</v>
      </c>
      <c r="W183" s="10">
        <v>140.4</v>
      </c>
      <c r="X183" s="10">
        <v>127.3</v>
      </c>
      <c r="Y183" s="10">
        <v>129.5</v>
      </c>
      <c r="Z183" s="10">
        <f t="shared" si="12"/>
        <v>132.4</v>
      </c>
      <c r="AA183" s="10">
        <v>129</v>
      </c>
      <c r="AB183" s="10">
        <v>116.3</v>
      </c>
      <c r="AC183" s="10">
        <v>126.2</v>
      </c>
      <c r="AD183" s="10">
        <v>137.1</v>
      </c>
      <c r="AE183" s="10">
        <v>125.5</v>
      </c>
      <c r="AF183" s="10">
        <f t="shared" si="13"/>
        <v>125.85</v>
      </c>
      <c r="AG183" s="10">
        <v>125.8</v>
      </c>
      <c r="AH183" s="10">
        <v>134.1</v>
      </c>
      <c r="AI183" s="9">
        <f t="shared" si="14"/>
        <v>0</v>
      </c>
    </row>
    <row r="184" spans="1:35" x14ac:dyDescent="0.2">
      <c r="A184" s="1" t="s">
        <v>34</v>
      </c>
      <c r="B184" s="1">
        <v>2018</v>
      </c>
      <c r="C184" s="1" t="s">
        <v>31</v>
      </c>
      <c r="D184" s="10">
        <v>136</v>
      </c>
      <c r="E184" s="10">
        <v>144.19999999999999</v>
      </c>
      <c r="F184" s="10">
        <v>143.69999999999999</v>
      </c>
      <c r="G184" s="10">
        <v>141.1</v>
      </c>
      <c r="H184" s="10">
        <v>120.7</v>
      </c>
      <c r="I184" s="10">
        <v>141.30000000000001</v>
      </c>
      <c r="J184" s="10">
        <v>151.6</v>
      </c>
      <c r="K184" s="10">
        <v>127.3</v>
      </c>
      <c r="L184" s="10">
        <v>118.8</v>
      </c>
      <c r="M184" s="10">
        <v>137.5</v>
      </c>
      <c r="N184" s="10">
        <v>129</v>
      </c>
      <c r="O184" s="10">
        <v>149.5</v>
      </c>
      <c r="P184" s="10">
        <v>139.19999999999999</v>
      </c>
      <c r="Q184" s="10">
        <f t="shared" si="10"/>
        <v>136.91538461538462</v>
      </c>
      <c r="R184" s="10">
        <v>154.69999999999999</v>
      </c>
      <c r="S184" s="10">
        <v>143.5</v>
      </c>
      <c r="T184" s="10">
        <v>135.5</v>
      </c>
      <c r="U184" s="10">
        <v>142.30000000000001</v>
      </c>
      <c r="V184" s="10">
        <f t="shared" si="11"/>
        <v>140.43333333333334</v>
      </c>
      <c r="W184" s="10">
        <v>140.4</v>
      </c>
      <c r="X184" s="10">
        <v>136.6</v>
      </c>
      <c r="Y184" s="10">
        <v>134.9</v>
      </c>
      <c r="Z184" s="10">
        <f t="shared" si="12"/>
        <v>137.29999999999998</v>
      </c>
      <c r="AA184" s="10">
        <v>133.30000000000001</v>
      </c>
      <c r="AB184" s="10">
        <v>119.3</v>
      </c>
      <c r="AC184" s="10">
        <v>129.69999999999999</v>
      </c>
      <c r="AD184" s="10">
        <v>139</v>
      </c>
      <c r="AE184" s="10">
        <v>127.3</v>
      </c>
      <c r="AF184" s="10">
        <f t="shared" si="13"/>
        <v>128.5</v>
      </c>
      <c r="AG184" s="10">
        <v>129.1</v>
      </c>
      <c r="AH184" s="10">
        <v>136.9</v>
      </c>
      <c r="AI184" s="9">
        <f t="shared" si="14"/>
        <v>-0.2186588921282675</v>
      </c>
    </row>
    <row r="185" spans="1:35" x14ac:dyDescent="0.2">
      <c r="A185" s="1" t="s">
        <v>30</v>
      </c>
      <c r="B185" s="1">
        <v>2018</v>
      </c>
      <c r="C185" s="1" t="s">
        <v>35</v>
      </c>
      <c r="D185" s="10">
        <v>136.4</v>
      </c>
      <c r="E185" s="10">
        <v>143.69999999999999</v>
      </c>
      <c r="F185" s="10">
        <v>140.6</v>
      </c>
      <c r="G185" s="10">
        <v>141.5</v>
      </c>
      <c r="H185" s="10">
        <v>122.9</v>
      </c>
      <c r="I185" s="10">
        <v>149.4</v>
      </c>
      <c r="J185" s="10">
        <v>142.4</v>
      </c>
      <c r="K185" s="10">
        <v>130.19999999999999</v>
      </c>
      <c r="L185" s="10">
        <v>117.9</v>
      </c>
      <c r="M185" s="10">
        <v>135.6</v>
      </c>
      <c r="N185" s="10">
        <v>130.5</v>
      </c>
      <c r="O185" s="10">
        <v>151.69999999999999</v>
      </c>
      <c r="P185" s="10">
        <v>138.69999999999999</v>
      </c>
      <c r="Q185" s="10">
        <f t="shared" si="10"/>
        <v>137.03846153846155</v>
      </c>
      <c r="R185" s="10">
        <v>153.30000000000001</v>
      </c>
      <c r="S185" s="10">
        <v>148.69999999999999</v>
      </c>
      <c r="T185" s="10">
        <v>142.4</v>
      </c>
      <c r="U185" s="10">
        <v>147.80000000000001</v>
      </c>
      <c r="V185" s="10">
        <f t="shared" si="11"/>
        <v>146.30000000000001</v>
      </c>
      <c r="W185" s="10">
        <v>141.30000000000001</v>
      </c>
      <c r="X185" s="10">
        <v>142.4</v>
      </c>
      <c r="Y185" s="10">
        <v>139.9</v>
      </c>
      <c r="Z185" s="10">
        <f t="shared" si="12"/>
        <v>141.20000000000002</v>
      </c>
      <c r="AA185" s="10">
        <v>136.19999999999999</v>
      </c>
      <c r="AB185" s="10">
        <v>123.3</v>
      </c>
      <c r="AC185" s="10">
        <v>134.30000000000001</v>
      </c>
      <c r="AD185" s="10">
        <v>141.5</v>
      </c>
      <c r="AE185" s="10">
        <v>128.80000000000001</v>
      </c>
      <c r="AF185" s="10">
        <f t="shared" si="13"/>
        <v>131.55000000000001</v>
      </c>
      <c r="AG185" s="10">
        <v>132.5</v>
      </c>
      <c r="AH185" s="10">
        <v>138.5</v>
      </c>
      <c r="AI185" s="9">
        <f t="shared" si="14"/>
        <v>-0.57430007178751707</v>
      </c>
    </row>
    <row r="186" spans="1:35" x14ac:dyDescent="0.2">
      <c r="A186" s="1" t="s">
        <v>33</v>
      </c>
      <c r="B186" s="1">
        <v>2018</v>
      </c>
      <c r="C186" s="1" t="s">
        <v>35</v>
      </c>
      <c r="D186" s="10">
        <v>134.80000000000001</v>
      </c>
      <c r="E186" s="10">
        <v>143</v>
      </c>
      <c r="F186" s="10">
        <v>139.9</v>
      </c>
      <c r="G186" s="10">
        <v>139.9</v>
      </c>
      <c r="H186" s="10">
        <v>116.2</v>
      </c>
      <c r="I186" s="10">
        <v>135.5</v>
      </c>
      <c r="J186" s="10">
        <v>136.9</v>
      </c>
      <c r="K186" s="10">
        <v>117</v>
      </c>
      <c r="L186" s="10">
        <v>115.4</v>
      </c>
      <c r="M186" s="10">
        <v>140.69999999999999</v>
      </c>
      <c r="N186" s="10">
        <v>125.9</v>
      </c>
      <c r="O186" s="10">
        <v>147.1</v>
      </c>
      <c r="P186" s="10">
        <v>135.6</v>
      </c>
      <c r="Q186" s="10">
        <f t="shared" si="10"/>
        <v>132.91538461538462</v>
      </c>
      <c r="R186" s="10">
        <v>159.30000000000001</v>
      </c>
      <c r="S186" s="10">
        <v>136.30000000000001</v>
      </c>
      <c r="T186" s="10">
        <v>126.1</v>
      </c>
      <c r="U186" s="10">
        <v>134.69999999999999</v>
      </c>
      <c r="V186" s="10">
        <f t="shared" si="11"/>
        <v>132.36666666666665</v>
      </c>
      <c r="W186" s="10">
        <v>141.30000000000001</v>
      </c>
      <c r="X186" s="10">
        <v>127.3</v>
      </c>
      <c r="Y186" s="10">
        <v>129.9</v>
      </c>
      <c r="Z186" s="10">
        <f t="shared" si="12"/>
        <v>132.83333333333334</v>
      </c>
      <c r="AA186" s="10">
        <v>129.80000000000001</v>
      </c>
      <c r="AB186" s="10">
        <v>117.4</v>
      </c>
      <c r="AC186" s="10">
        <v>126.5</v>
      </c>
      <c r="AD186" s="10">
        <v>137.19999999999999</v>
      </c>
      <c r="AE186" s="10">
        <v>126.2</v>
      </c>
      <c r="AF186" s="10">
        <f t="shared" si="13"/>
        <v>126.35</v>
      </c>
      <c r="AG186" s="10">
        <v>126.5</v>
      </c>
      <c r="AH186" s="10">
        <v>134</v>
      </c>
      <c r="AI186" s="9">
        <f t="shared" si="14"/>
        <v>-7.4571215510808586E-2</v>
      </c>
    </row>
    <row r="187" spans="1:35" x14ac:dyDescent="0.2">
      <c r="A187" s="1" t="s">
        <v>34</v>
      </c>
      <c r="B187" s="1">
        <v>2018</v>
      </c>
      <c r="C187" s="1" t="s">
        <v>35</v>
      </c>
      <c r="D187" s="10">
        <v>135.9</v>
      </c>
      <c r="E187" s="10">
        <v>143.5</v>
      </c>
      <c r="F187" s="10">
        <v>140.30000000000001</v>
      </c>
      <c r="G187" s="10">
        <v>140.9</v>
      </c>
      <c r="H187" s="10">
        <v>120.4</v>
      </c>
      <c r="I187" s="10">
        <v>142.9</v>
      </c>
      <c r="J187" s="10">
        <v>140.5</v>
      </c>
      <c r="K187" s="10">
        <v>125.8</v>
      </c>
      <c r="L187" s="10">
        <v>117.1</v>
      </c>
      <c r="M187" s="10">
        <v>137.30000000000001</v>
      </c>
      <c r="N187" s="10">
        <v>128.6</v>
      </c>
      <c r="O187" s="10">
        <v>149.6</v>
      </c>
      <c r="P187" s="10">
        <v>137.6</v>
      </c>
      <c r="Q187" s="10">
        <f t="shared" si="10"/>
        <v>135.4153846153846</v>
      </c>
      <c r="R187" s="10">
        <v>154.9</v>
      </c>
      <c r="S187" s="10">
        <v>143.80000000000001</v>
      </c>
      <c r="T187" s="10">
        <v>135.6</v>
      </c>
      <c r="U187" s="10">
        <v>142.6</v>
      </c>
      <c r="V187" s="10">
        <f t="shared" si="11"/>
        <v>140.66666666666666</v>
      </c>
      <c r="W187" s="10">
        <v>141.30000000000001</v>
      </c>
      <c r="X187" s="10">
        <v>136.69999999999999</v>
      </c>
      <c r="Y187" s="10">
        <v>135.19999999999999</v>
      </c>
      <c r="Z187" s="10">
        <f t="shared" si="12"/>
        <v>137.73333333333332</v>
      </c>
      <c r="AA187" s="10">
        <v>133.80000000000001</v>
      </c>
      <c r="AB187" s="10">
        <v>120.2</v>
      </c>
      <c r="AC187" s="10">
        <v>129.9</v>
      </c>
      <c r="AD187" s="10">
        <v>139</v>
      </c>
      <c r="AE187" s="10">
        <v>127.7</v>
      </c>
      <c r="AF187" s="10">
        <f t="shared" si="13"/>
        <v>128.80000000000001</v>
      </c>
      <c r="AG187" s="10">
        <v>129.6</v>
      </c>
      <c r="AH187" s="10">
        <v>136.4</v>
      </c>
      <c r="AI187" s="9">
        <f t="shared" si="14"/>
        <v>-0.36523009495982467</v>
      </c>
    </row>
    <row r="188" spans="1:35" x14ac:dyDescent="0.2">
      <c r="A188" s="1" t="s">
        <v>30</v>
      </c>
      <c r="B188" s="1">
        <v>2018</v>
      </c>
      <c r="C188" s="1" t="s">
        <v>36</v>
      </c>
      <c r="D188" s="10">
        <v>136.80000000000001</v>
      </c>
      <c r="E188" s="10">
        <v>143.80000000000001</v>
      </c>
      <c r="F188" s="10">
        <v>140</v>
      </c>
      <c r="G188" s="10">
        <v>142</v>
      </c>
      <c r="H188" s="10">
        <v>123.2</v>
      </c>
      <c r="I188" s="10">
        <v>152.9</v>
      </c>
      <c r="J188" s="10">
        <v>138</v>
      </c>
      <c r="K188" s="10">
        <v>129.30000000000001</v>
      </c>
      <c r="L188" s="10">
        <v>117.1</v>
      </c>
      <c r="M188" s="10">
        <v>136.30000000000001</v>
      </c>
      <c r="N188" s="10">
        <v>131.19999999999999</v>
      </c>
      <c r="O188" s="10">
        <v>152.80000000000001</v>
      </c>
      <c r="P188" s="10">
        <v>138.6</v>
      </c>
      <c r="Q188" s="10">
        <f t="shared" si="10"/>
        <v>137.07692307692307</v>
      </c>
      <c r="R188" s="10">
        <v>155.1</v>
      </c>
      <c r="S188" s="10">
        <v>149.19999999999999</v>
      </c>
      <c r="T188" s="10">
        <v>143</v>
      </c>
      <c r="U188" s="10">
        <v>148.30000000000001</v>
      </c>
      <c r="V188" s="10">
        <f t="shared" si="11"/>
        <v>146.83333333333334</v>
      </c>
      <c r="W188" s="10">
        <v>142</v>
      </c>
      <c r="X188" s="10">
        <v>142.6</v>
      </c>
      <c r="Y188" s="10">
        <v>139.9</v>
      </c>
      <c r="Z188" s="10">
        <f t="shared" si="12"/>
        <v>141.5</v>
      </c>
      <c r="AA188" s="10">
        <v>136.69999999999999</v>
      </c>
      <c r="AB188" s="10">
        <v>124.6</v>
      </c>
      <c r="AC188" s="10">
        <v>135.1</v>
      </c>
      <c r="AD188" s="10">
        <v>142.69999999999999</v>
      </c>
      <c r="AE188" s="10">
        <v>129.30000000000001</v>
      </c>
      <c r="AF188" s="10">
        <f t="shared" si="13"/>
        <v>132.19999999999999</v>
      </c>
      <c r="AG188" s="10">
        <v>133.30000000000001</v>
      </c>
      <c r="AH188" s="10">
        <v>138.69999999999999</v>
      </c>
      <c r="AI188" s="9">
        <f t="shared" si="14"/>
        <v>0.14440433212995568</v>
      </c>
    </row>
    <row r="189" spans="1:35" x14ac:dyDescent="0.2">
      <c r="A189" s="1" t="s">
        <v>33</v>
      </c>
      <c r="B189" s="1">
        <v>2018</v>
      </c>
      <c r="C189" s="1" t="s">
        <v>36</v>
      </c>
      <c r="D189" s="10">
        <v>135</v>
      </c>
      <c r="E189" s="10">
        <v>143.1</v>
      </c>
      <c r="F189" s="10">
        <v>135.5</v>
      </c>
      <c r="G189" s="10">
        <v>139.9</v>
      </c>
      <c r="H189" s="10">
        <v>116.5</v>
      </c>
      <c r="I189" s="10">
        <v>138.5</v>
      </c>
      <c r="J189" s="10">
        <v>128</v>
      </c>
      <c r="K189" s="10">
        <v>115.5</v>
      </c>
      <c r="L189" s="10">
        <v>114.2</v>
      </c>
      <c r="M189" s="10">
        <v>140.69999999999999</v>
      </c>
      <c r="N189" s="10">
        <v>126.2</v>
      </c>
      <c r="O189" s="10">
        <v>147.6</v>
      </c>
      <c r="P189" s="10">
        <v>134.80000000000001</v>
      </c>
      <c r="Q189" s="10">
        <f t="shared" si="10"/>
        <v>131.96153846153845</v>
      </c>
      <c r="R189" s="10">
        <v>159.69999999999999</v>
      </c>
      <c r="S189" s="10">
        <v>136.69999999999999</v>
      </c>
      <c r="T189" s="10">
        <v>126.7</v>
      </c>
      <c r="U189" s="10">
        <v>135.19999999999999</v>
      </c>
      <c r="V189" s="10">
        <f t="shared" si="11"/>
        <v>132.86666666666665</v>
      </c>
      <c r="W189" s="10">
        <v>142</v>
      </c>
      <c r="X189" s="10">
        <v>126.4</v>
      </c>
      <c r="Y189" s="10">
        <v>130.80000000000001</v>
      </c>
      <c r="Z189" s="10">
        <f t="shared" si="12"/>
        <v>133.06666666666666</v>
      </c>
      <c r="AA189" s="10">
        <v>130.5</v>
      </c>
      <c r="AB189" s="10">
        <v>117.8</v>
      </c>
      <c r="AC189" s="10">
        <v>126.8</v>
      </c>
      <c r="AD189" s="10">
        <v>137.80000000000001</v>
      </c>
      <c r="AE189" s="10">
        <v>126.7</v>
      </c>
      <c r="AF189" s="10">
        <f t="shared" si="13"/>
        <v>126.75</v>
      </c>
      <c r="AG189" s="10">
        <v>127.1</v>
      </c>
      <c r="AH189" s="10">
        <v>134</v>
      </c>
      <c r="AI189" s="9">
        <f t="shared" si="14"/>
        <v>0</v>
      </c>
    </row>
    <row r="190" spans="1:35" x14ac:dyDescent="0.2">
      <c r="A190" s="1" t="s">
        <v>34</v>
      </c>
      <c r="B190" s="1">
        <v>2018</v>
      </c>
      <c r="C190" s="1" t="s">
        <v>36</v>
      </c>
      <c r="D190" s="10">
        <v>136.19999999999999</v>
      </c>
      <c r="E190" s="10">
        <v>143.6</v>
      </c>
      <c r="F190" s="10">
        <v>138.30000000000001</v>
      </c>
      <c r="G190" s="10">
        <v>141.19999999999999</v>
      </c>
      <c r="H190" s="10">
        <v>120.7</v>
      </c>
      <c r="I190" s="10">
        <v>146.19999999999999</v>
      </c>
      <c r="J190" s="10">
        <v>134.6</v>
      </c>
      <c r="K190" s="10">
        <v>124.6</v>
      </c>
      <c r="L190" s="10">
        <v>116.1</v>
      </c>
      <c r="M190" s="10">
        <v>137.80000000000001</v>
      </c>
      <c r="N190" s="10">
        <v>129.1</v>
      </c>
      <c r="O190" s="10">
        <v>150.4</v>
      </c>
      <c r="P190" s="10">
        <v>137.19999999999999</v>
      </c>
      <c r="Q190" s="10">
        <f t="shared" si="10"/>
        <v>135.07692307692307</v>
      </c>
      <c r="R190" s="10">
        <v>156.30000000000001</v>
      </c>
      <c r="S190" s="10">
        <v>144.30000000000001</v>
      </c>
      <c r="T190" s="10">
        <v>136.19999999999999</v>
      </c>
      <c r="U190" s="10">
        <v>143.1</v>
      </c>
      <c r="V190" s="10">
        <f t="shared" si="11"/>
        <v>141.20000000000002</v>
      </c>
      <c r="W190" s="10">
        <v>142</v>
      </c>
      <c r="X190" s="10">
        <v>136.5</v>
      </c>
      <c r="Y190" s="10">
        <v>135.6</v>
      </c>
      <c r="Z190" s="10">
        <f t="shared" si="12"/>
        <v>138.03333333333333</v>
      </c>
      <c r="AA190" s="10">
        <v>134.30000000000001</v>
      </c>
      <c r="AB190" s="10">
        <v>121</v>
      </c>
      <c r="AC190" s="10">
        <v>130.4</v>
      </c>
      <c r="AD190" s="10">
        <v>139.80000000000001</v>
      </c>
      <c r="AE190" s="10">
        <v>128.19999999999999</v>
      </c>
      <c r="AF190" s="10">
        <f t="shared" si="13"/>
        <v>129.30000000000001</v>
      </c>
      <c r="AG190" s="10">
        <v>130.30000000000001</v>
      </c>
      <c r="AH190" s="10">
        <v>136.5</v>
      </c>
      <c r="AI190" s="9">
        <f t="shared" si="14"/>
        <v>7.3313782991198173E-2</v>
      </c>
    </row>
    <row r="191" spans="1:35" x14ac:dyDescent="0.2">
      <c r="A191" s="1" t="s">
        <v>30</v>
      </c>
      <c r="B191" s="1">
        <v>2018</v>
      </c>
      <c r="C191" s="1" t="s">
        <v>37</v>
      </c>
      <c r="D191" s="10">
        <v>137.1</v>
      </c>
      <c r="E191" s="10">
        <v>144.5</v>
      </c>
      <c r="F191" s="10">
        <v>135.9</v>
      </c>
      <c r="G191" s="10">
        <v>142.4</v>
      </c>
      <c r="H191" s="10">
        <v>123.5</v>
      </c>
      <c r="I191" s="10">
        <v>156.4</v>
      </c>
      <c r="J191" s="10">
        <v>135.1</v>
      </c>
      <c r="K191" s="10">
        <v>128.4</v>
      </c>
      <c r="L191" s="10">
        <v>115.2</v>
      </c>
      <c r="M191" s="10">
        <v>137.19999999999999</v>
      </c>
      <c r="N191" s="10">
        <v>131.9</v>
      </c>
      <c r="O191" s="10">
        <v>153.80000000000001</v>
      </c>
      <c r="P191" s="10">
        <v>138.6</v>
      </c>
      <c r="Q191" s="10">
        <f t="shared" si="10"/>
        <v>136.92307692307693</v>
      </c>
      <c r="R191" s="10">
        <v>156.1</v>
      </c>
      <c r="S191" s="10">
        <v>150.1</v>
      </c>
      <c r="T191" s="10">
        <v>143.30000000000001</v>
      </c>
      <c r="U191" s="10">
        <v>149.1</v>
      </c>
      <c r="V191" s="10">
        <f t="shared" si="11"/>
        <v>147.5</v>
      </c>
      <c r="W191" s="10">
        <v>142.9</v>
      </c>
      <c r="X191" s="10">
        <v>143.80000000000001</v>
      </c>
      <c r="Y191" s="10">
        <v>140.9</v>
      </c>
      <c r="Z191" s="10">
        <f t="shared" si="12"/>
        <v>142.53333333333333</v>
      </c>
      <c r="AA191" s="10">
        <v>137.6</v>
      </c>
      <c r="AB191" s="10">
        <v>125.3</v>
      </c>
      <c r="AC191" s="10">
        <v>136</v>
      </c>
      <c r="AD191" s="10">
        <v>143.69999999999999</v>
      </c>
      <c r="AE191" s="10">
        <v>130.4</v>
      </c>
      <c r="AF191" s="10">
        <f t="shared" si="13"/>
        <v>133.19999999999999</v>
      </c>
      <c r="AG191" s="10">
        <v>134.19999999999999</v>
      </c>
      <c r="AH191" s="10">
        <v>139.1</v>
      </c>
      <c r="AI191" s="9">
        <f t="shared" si="14"/>
        <v>0.28839221341024202</v>
      </c>
    </row>
    <row r="192" spans="1:35" x14ac:dyDescent="0.2">
      <c r="A192" s="1" t="s">
        <v>33</v>
      </c>
      <c r="B192" s="1">
        <v>2018</v>
      </c>
      <c r="C192" s="1" t="s">
        <v>37</v>
      </c>
      <c r="D192" s="10">
        <v>135</v>
      </c>
      <c r="E192" s="10">
        <v>144.30000000000001</v>
      </c>
      <c r="F192" s="10">
        <v>130.80000000000001</v>
      </c>
      <c r="G192" s="10">
        <v>140.30000000000001</v>
      </c>
      <c r="H192" s="10">
        <v>116.6</v>
      </c>
      <c r="I192" s="10">
        <v>150.1</v>
      </c>
      <c r="J192" s="10">
        <v>127.6</v>
      </c>
      <c r="K192" s="10">
        <v>114</v>
      </c>
      <c r="L192" s="10">
        <v>110.6</v>
      </c>
      <c r="M192" s="10">
        <v>140.19999999999999</v>
      </c>
      <c r="N192" s="10">
        <v>126.5</v>
      </c>
      <c r="O192" s="10">
        <v>148.30000000000001</v>
      </c>
      <c r="P192" s="10">
        <v>135.69999999999999</v>
      </c>
      <c r="Q192" s="10">
        <f t="shared" si="10"/>
        <v>132.30769230769232</v>
      </c>
      <c r="R192" s="10">
        <v>159.19999999999999</v>
      </c>
      <c r="S192" s="10">
        <v>137.80000000000001</v>
      </c>
      <c r="T192" s="10">
        <v>127.4</v>
      </c>
      <c r="U192" s="10">
        <v>136.19999999999999</v>
      </c>
      <c r="V192" s="10">
        <f t="shared" si="11"/>
        <v>133.80000000000001</v>
      </c>
      <c r="W192" s="10">
        <v>142.9</v>
      </c>
      <c r="X192" s="10">
        <v>124.6</v>
      </c>
      <c r="Y192" s="10">
        <v>131.80000000000001</v>
      </c>
      <c r="Z192" s="10">
        <f t="shared" si="12"/>
        <v>133.1</v>
      </c>
      <c r="AA192" s="10">
        <v>131.30000000000001</v>
      </c>
      <c r="AB192" s="10">
        <v>118.9</v>
      </c>
      <c r="AC192" s="10">
        <v>127.6</v>
      </c>
      <c r="AD192" s="10">
        <v>139.69999999999999</v>
      </c>
      <c r="AE192" s="10">
        <v>127.6</v>
      </c>
      <c r="AF192" s="10">
        <f t="shared" si="13"/>
        <v>127.6</v>
      </c>
      <c r="AG192" s="10">
        <v>128.19999999999999</v>
      </c>
      <c r="AH192" s="10">
        <v>134.80000000000001</v>
      </c>
      <c r="AI192" s="9">
        <f t="shared" si="14"/>
        <v>0.59701492537314282</v>
      </c>
    </row>
    <row r="193" spans="1:35" x14ac:dyDescent="0.2">
      <c r="A193" s="1" t="s">
        <v>34</v>
      </c>
      <c r="B193" s="1">
        <v>2018</v>
      </c>
      <c r="C193" s="1" t="s">
        <v>37</v>
      </c>
      <c r="D193" s="10">
        <v>136.4</v>
      </c>
      <c r="E193" s="10">
        <v>144.4</v>
      </c>
      <c r="F193" s="10">
        <v>133.9</v>
      </c>
      <c r="G193" s="10">
        <v>141.6</v>
      </c>
      <c r="H193" s="10">
        <v>121</v>
      </c>
      <c r="I193" s="10">
        <v>153.5</v>
      </c>
      <c r="J193" s="10">
        <v>132.6</v>
      </c>
      <c r="K193" s="10">
        <v>123.5</v>
      </c>
      <c r="L193" s="10">
        <v>113.7</v>
      </c>
      <c r="M193" s="10">
        <v>138.19999999999999</v>
      </c>
      <c r="N193" s="10">
        <v>129.6</v>
      </c>
      <c r="O193" s="10">
        <v>151.19999999999999</v>
      </c>
      <c r="P193" s="10">
        <v>137.5</v>
      </c>
      <c r="Q193" s="10">
        <f t="shared" si="10"/>
        <v>135.16153846153847</v>
      </c>
      <c r="R193" s="10">
        <v>156.9</v>
      </c>
      <c r="S193" s="10">
        <v>145.30000000000001</v>
      </c>
      <c r="T193" s="10">
        <v>136.69999999999999</v>
      </c>
      <c r="U193" s="10">
        <v>144</v>
      </c>
      <c r="V193" s="10">
        <f t="shared" si="11"/>
        <v>142</v>
      </c>
      <c r="W193" s="10">
        <v>142.9</v>
      </c>
      <c r="X193" s="10">
        <v>136.5</v>
      </c>
      <c r="Y193" s="10">
        <v>136.6</v>
      </c>
      <c r="Z193" s="10">
        <f t="shared" si="12"/>
        <v>138.66666666666666</v>
      </c>
      <c r="AA193" s="10">
        <v>135.19999999999999</v>
      </c>
      <c r="AB193" s="10">
        <v>121.9</v>
      </c>
      <c r="AC193" s="10">
        <v>131.30000000000001</v>
      </c>
      <c r="AD193" s="10">
        <v>141.4</v>
      </c>
      <c r="AE193" s="10">
        <v>129.19999999999999</v>
      </c>
      <c r="AF193" s="10">
        <f t="shared" si="13"/>
        <v>130.25</v>
      </c>
      <c r="AG193" s="10">
        <v>131.30000000000001</v>
      </c>
      <c r="AH193" s="10">
        <v>137.1</v>
      </c>
      <c r="AI193" s="9">
        <f t="shared" si="14"/>
        <v>0.43956043956043539</v>
      </c>
    </row>
    <row r="194" spans="1:35" x14ac:dyDescent="0.2">
      <c r="A194" s="1" t="s">
        <v>30</v>
      </c>
      <c r="B194" s="1">
        <v>2018</v>
      </c>
      <c r="C194" s="1" t="s">
        <v>38</v>
      </c>
      <c r="D194" s="10">
        <v>137.4</v>
      </c>
      <c r="E194" s="10">
        <v>145.69999999999999</v>
      </c>
      <c r="F194" s="10">
        <v>135.5</v>
      </c>
      <c r="G194" s="10">
        <v>142.9</v>
      </c>
      <c r="H194" s="10">
        <v>123.6</v>
      </c>
      <c r="I194" s="10">
        <v>157.5</v>
      </c>
      <c r="J194" s="10">
        <v>137.80000000000001</v>
      </c>
      <c r="K194" s="10">
        <v>127.2</v>
      </c>
      <c r="L194" s="10">
        <v>111.8</v>
      </c>
      <c r="M194" s="10">
        <v>137.4</v>
      </c>
      <c r="N194" s="10">
        <v>132.19999999999999</v>
      </c>
      <c r="O194" s="10">
        <v>154.30000000000001</v>
      </c>
      <c r="P194" s="10">
        <v>139.1</v>
      </c>
      <c r="Q194" s="10">
        <f t="shared" si="10"/>
        <v>137.1076923076923</v>
      </c>
      <c r="R194" s="10">
        <v>157</v>
      </c>
      <c r="S194" s="10">
        <v>150.80000000000001</v>
      </c>
      <c r="T194" s="10">
        <v>144.1</v>
      </c>
      <c r="U194" s="10">
        <v>149.80000000000001</v>
      </c>
      <c r="V194" s="10">
        <f t="shared" si="11"/>
        <v>148.23333333333332</v>
      </c>
      <c r="W194" s="10">
        <v>143.19999999999999</v>
      </c>
      <c r="X194" s="10">
        <v>144.30000000000001</v>
      </c>
      <c r="Y194" s="10">
        <v>141.80000000000001</v>
      </c>
      <c r="Z194" s="10">
        <f t="shared" si="12"/>
        <v>143.1</v>
      </c>
      <c r="AA194" s="10">
        <v>138.4</v>
      </c>
      <c r="AB194" s="10">
        <v>126.4</v>
      </c>
      <c r="AC194" s="10">
        <v>136.80000000000001</v>
      </c>
      <c r="AD194" s="10">
        <v>144.4</v>
      </c>
      <c r="AE194" s="10">
        <v>131.19999999999999</v>
      </c>
      <c r="AF194" s="10">
        <f t="shared" si="13"/>
        <v>134</v>
      </c>
      <c r="AG194" s="10">
        <v>135.1</v>
      </c>
      <c r="AH194" s="10">
        <v>139.80000000000001</v>
      </c>
      <c r="AI194" s="9">
        <f t="shared" si="14"/>
        <v>0.50323508267434724</v>
      </c>
    </row>
    <row r="195" spans="1:35" x14ac:dyDescent="0.2">
      <c r="A195" s="1" t="s">
        <v>33</v>
      </c>
      <c r="B195" s="1">
        <v>2018</v>
      </c>
      <c r="C195" s="1" t="s">
        <v>38</v>
      </c>
      <c r="D195" s="10">
        <v>135</v>
      </c>
      <c r="E195" s="10">
        <v>148.19999999999999</v>
      </c>
      <c r="F195" s="10">
        <v>130.5</v>
      </c>
      <c r="G195" s="10">
        <v>140.69999999999999</v>
      </c>
      <c r="H195" s="10">
        <v>116.4</v>
      </c>
      <c r="I195" s="10">
        <v>151.30000000000001</v>
      </c>
      <c r="J195" s="10">
        <v>131.4</v>
      </c>
      <c r="K195" s="10">
        <v>112.8</v>
      </c>
      <c r="L195" s="10">
        <v>105.3</v>
      </c>
      <c r="M195" s="10">
        <v>139.6</v>
      </c>
      <c r="N195" s="10">
        <v>126.6</v>
      </c>
      <c r="O195" s="10">
        <v>148.69999999999999</v>
      </c>
      <c r="P195" s="10">
        <v>136.4</v>
      </c>
      <c r="Q195" s="10">
        <f t="shared" si="10"/>
        <v>132.53076923076921</v>
      </c>
      <c r="R195" s="10">
        <v>160.30000000000001</v>
      </c>
      <c r="S195" s="10">
        <v>138.6</v>
      </c>
      <c r="T195" s="10">
        <v>127.9</v>
      </c>
      <c r="U195" s="10">
        <v>137</v>
      </c>
      <c r="V195" s="10">
        <f t="shared" si="11"/>
        <v>134.5</v>
      </c>
      <c r="W195" s="10">
        <v>143.19999999999999</v>
      </c>
      <c r="X195" s="10">
        <v>124.7</v>
      </c>
      <c r="Y195" s="10">
        <v>132.5</v>
      </c>
      <c r="Z195" s="10">
        <f t="shared" si="12"/>
        <v>133.46666666666667</v>
      </c>
      <c r="AA195" s="10">
        <v>132</v>
      </c>
      <c r="AB195" s="10">
        <v>119.8</v>
      </c>
      <c r="AC195" s="10">
        <v>128</v>
      </c>
      <c r="AD195" s="10">
        <v>140.4</v>
      </c>
      <c r="AE195" s="10">
        <v>128.1</v>
      </c>
      <c r="AF195" s="10">
        <f t="shared" si="13"/>
        <v>128.05000000000001</v>
      </c>
      <c r="AG195" s="10">
        <v>128.9</v>
      </c>
      <c r="AH195" s="10">
        <v>135.4</v>
      </c>
      <c r="AI195" s="9">
        <f t="shared" si="14"/>
        <v>0.44510385756676135</v>
      </c>
    </row>
    <row r="196" spans="1:35" x14ac:dyDescent="0.2">
      <c r="A196" s="1" t="s">
        <v>34</v>
      </c>
      <c r="B196" s="1">
        <v>2018</v>
      </c>
      <c r="C196" s="1" t="s">
        <v>38</v>
      </c>
      <c r="D196" s="10">
        <v>136.6</v>
      </c>
      <c r="E196" s="10">
        <v>146.6</v>
      </c>
      <c r="F196" s="10">
        <v>133.6</v>
      </c>
      <c r="G196" s="10">
        <v>142.1</v>
      </c>
      <c r="H196" s="10">
        <v>121</v>
      </c>
      <c r="I196" s="10">
        <v>154.6</v>
      </c>
      <c r="J196" s="10">
        <v>135.6</v>
      </c>
      <c r="K196" s="10">
        <v>122.3</v>
      </c>
      <c r="L196" s="10">
        <v>109.6</v>
      </c>
      <c r="M196" s="10">
        <v>138.1</v>
      </c>
      <c r="N196" s="10">
        <v>129.9</v>
      </c>
      <c r="O196" s="10">
        <v>151.69999999999999</v>
      </c>
      <c r="P196" s="10">
        <v>138.1</v>
      </c>
      <c r="Q196" s="10">
        <f t="shared" ref="Q196:Q262" si="15">AVERAGE(D196:P196)</f>
        <v>135.36923076923077</v>
      </c>
      <c r="R196" s="10">
        <v>157.9</v>
      </c>
      <c r="S196" s="10">
        <v>146</v>
      </c>
      <c r="T196" s="10">
        <v>137.4</v>
      </c>
      <c r="U196" s="10">
        <v>144.69999999999999</v>
      </c>
      <c r="V196" s="10">
        <f t="shared" ref="V196:V262" si="16">AVERAGE(S196:U196)</f>
        <v>142.69999999999999</v>
      </c>
      <c r="W196" s="10">
        <v>143.19999999999999</v>
      </c>
      <c r="X196" s="10">
        <v>136.9</v>
      </c>
      <c r="Y196" s="10">
        <v>137.4</v>
      </c>
      <c r="Z196" s="10">
        <f t="shared" ref="Z196:Z262" si="17">AVERAGE(W196:Y196)</f>
        <v>139.16666666666666</v>
      </c>
      <c r="AA196" s="10">
        <v>136</v>
      </c>
      <c r="AB196" s="10">
        <v>122.9</v>
      </c>
      <c r="AC196" s="10">
        <v>131.80000000000001</v>
      </c>
      <c r="AD196" s="10">
        <v>142.1</v>
      </c>
      <c r="AE196" s="10">
        <v>129.9</v>
      </c>
      <c r="AF196" s="10">
        <f t="shared" ref="AF196:AF262" si="18">AVERAGE(AC196,AE196)</f>
        <v>130.85000000000002</v>
      </c>
      <c r="AG196" s="10">
        <v>132.1</v>
      </c>
      <c r="AH196" s="10">
        <v>137.80000000000001</v>
      </c>
      <c r="AI196" s="9">
        <f t="shared" si="14"/>
        <v>0.51057622173597161</v>
      </c>
    </row>
    <row r="197" spans="1:35" x14ac:dyDescent="0.2">
      <c r="A197" s="1" t="s">
        <v>30</v>
      </c>
      <c r="B197" s="1">
        <v>2018</v>
      </c>
      <c r="C197" s="1" t="s">
        <v>39</v>
      </c>
      <c r="D197" s="10">
        <v>137.6</v>
      </c>
      <c r="E197" s="10">
        <v>148.1</v>
      </c>
      <c r="F197" s="10">
        <v>136.69999999999999</v>
      </c>
      <c r="G197" s="10">
        <v>143.19999999999999</v>
      </c>
      <c r="H197" s="10">
        <v>124</v>
      </c>
      <c r="I197" s="10">
        <v>154.1</v>
      </c>
      <c r="J197" s="10">
        <v>143.5</v>
      </c>
      <c r="K197" s="10">
        <v>126</v>
      </c>
      <c r="L197" s="10">
        <v>112.4</v>
      </c>
      <c r="M197" s="10">
        <v>137.6</v>
      </c>
      <c r="N197" s="10">
        <v>132.80000000000001</v>
      </c>
      <c r="O197" s="10">
        <v>154.30000000000001</v>
      </c>
      <c r="P197" s="10">
        <v>140</v>
      </c>
      <c r="Q197" s="10">
        <f t="shared" si="15"/>
        <v>137.71538461538461</v>
      </c>
      <c r="R197" s="10">
        <v>157.30000000000001</v>
      </c>
      <c r="S197" s="10">
        <v>151.30000000000001</v>
      </c>
      <c r="T197" s="10">
        <v>144.69999999999999</v>
      </c>
      <c r="U197" s="10">
        <v>150.30000000000001</v>
      </c>
      <c r="V197" s="10">
        <f t="shared" si="16"/>
        <v>148.76666666666668</v>
      </c>
      <c r="W197" s="10">
        <v>142.5</v>
      </c>
      <c r="X197" s="10">
        <v>145.1</v>
      </c>
      <c r="Y197" s="10">
        <v>142.19999999999999</v>
      </c>
      <c r="Z197" s="10">
        <f t="shared" si="17"/>
        <v>143.26666666666668</v>
      </c>
      <c r="AA197" s="10">
        <v>138.4</v>
      </c>
      <c r="AB197" s="10">
        <v>127.4</v>
      </c>
      <c r="AC197" s="10">
        <v>137.80000000000001</v>
      </c>
      <c r="AD197" s="10">
        <v>145.1</v>
      </c>
      <c r="AE197" s="10">
        <v>131.4</v>
      </c>
      <c r="AF197" s="10">
        <f t="shared" si="18"/>
        <v>134.60000000000002</v>
      </c>
      <c r="AG197" s="10">
        <v>135.6</v>
      </c>
      <c r="AH197" s="10">
        <v>140.5</v>
      </c>
      <c r="AI197" s="9">
        <f t="shared" si="14"/>
        <v>0.50071530758225224</v>
      </c>
    </row>
    <row r="198" spans="1:35" x14ac:dyDescent="0.2">
      <c r="A198" s="1" t="s">
        <v>33</v>
      </c>
      <c r="B198" s="1">
        <v>2018</v>
      </c>
      <c r="C198" s="1" t="s">
        <v>39</v>
      </c>
      <c r="D198" s="10">
        <v>135.30000000000001</v>
      </c>
      <c r="E198" s="10">
        <v>149.69999999999999</v>
      </c>
      <c r="F198" s="10">
        <v>133.9</v>
      </c>
      <c r="G198" s="10">
        <v>140.80000000000001</v>
      </c>
      <c r="H198" s="10">
        <v>116.6</v>
      </c>
      <c r="I198" s="10">
        <v>152.19999999999999</v>
      </c>
      <c r="J198" s="10">
        <v>144</v>
      </c>
      <c r="K198" s="10">
        <v>112.3</v>
      </c>
      <c r="L198" s="10">
        <v>108.4</v>
      </c>
      <c r="M198" s="10">
        <v>140</v>
      </c>
      <c r="N198" s="10">
        <v>126.7</v>
      </c>
      <c r="O198" s="10">
        <v>149</v>
      </c>
      <c r="P198" s="10">
        <v>138.4</v>
      </c>
      <c r="Q198" s="10">
        <f t="shared" si="15"/>
        <v>134.40769230769232</v>
      </c>
      <c r="R198" s="10">
        <v>161</v>
      </c>
      <c r="S198" s="10">
        <v>138.9</v>
      </c>
      <c r="T198" s="10">
        <v>128.69999999999999</v>
      </c>
      <c r="U198" s="10">
        <v>137.4</v>
      </c>
      <c r="V198" s="10">
        <f t="shared" si="16"/>
        <v>135</v>
      </c>
      <c r="W198" s="10">
        <v>142.5</v>
      </c>
      <c r="X198" s="10">
        <v>126.5</v>
      </c>
      <c r="Y198" s="10">
        <v>133.1</v>
      </c>
      <c r="Z198" s="10">
        <f t="shared" si="17"/>
        <v>134.03333333333333</v>
      </c>
      <c r="AA198" s="10">
        <v>132.6</v>
      </c>
      <c r="AB198" s="10">
        <v>120.4</v>
      </c>
      <c r="AC198" s="10">
        <v>128.5</v>
      </c>
      <c r="AD198" s="10">
        <v>141.19999999999999</v>
      </c>
      <c r="AE198" s="10">
        <v>128.19999999999999</v>
      </c>
      <c r="AF198" s="10">
        <f t="shared" si="18"/>
        <v>128.35</v>
      </c>
      <c r="AG198" s="10">
        <v>129.5</v>
      </c>
      <c r="AH198" s="10">
        <v>136.19999999999999</v>
      </c>
      <c r="AI198" s="9">
        <f t="shared" ref="AI198:AI264" si="19">(AH198-AH195)/AH195*100</f>
        <v>0.59084194977842164</v>
      </c>
    </row>
    <row r="199" spans="1:35" x14ac:dyDescent="0.2">
      <c r="A199" s="1" t="s">
        <v>34</v>
      </c>
      <c r="B199" s="1">
        <v>2018</v>
      </c>
      <c r="C199" s="1" t="s">
        <v>39</v>
      </c>
      <c r="D199" s="10">
        <v>136.9</v>
      </c>
      <c r="E199" s="10">
        <v>148.69999999999999</v>
      </c>
      <c r="F199" s="10">
        <v>135.6</v>
      </c>
      <c r="G199" s="10">
        <v>142.30000000000001</v>
      </c>
      <c r="H199" s="10">
        <v>121.3</v>
      </c>
      <c r="I199" s="10">
        <v>153.19999999999999</v>
      </c>
      <c r="J199" s="10">
        <v>143.69999999999999</v>
      </c>
      <c r="K199" s="10">
        <v>121.4</v>
      </c>
      <c r="L199" s="10">
        <v>111.1</v>
      </c>
      <c r="M199" s="10">
        <v>138.4</v>
      </c>
      <c r="N199" s="10">
        <v>130.30000000000001</v>
      </c>
      <c r="O199" s="10">
        <v>151.80000000000001</v>
      </c>
      <c r="P199" s="10">
        <v>139.4</v>
      </c>
      <c r="Q199" s="10">
        <f t="shared" si="15"/>
        <v>136.46923076923079</v>
      </c>
      <c r="R199" s="10">
        <v>158.30000000000001</v>
      </c>
      <c r="S199" s="10">
        <v>146.4</v>
      </c>
      <c r="T199" s="10">
        <v>138.1</v>
      </c>
      <c r="U199" s="10">
        <v>145.19999999999999</v>
      </c>
      <c r="V199" s="10">
        <f t="shared" si="16"/>
        <v>143.23333333333332</v>
      </c>
      <c r="W199" s="10">
        <v>142.5</v>
      </c>
      <c r="X199" s="10">
        <v>138.1</v>
      </c>
      <c r="Y199" s="10">
        <v>137.9</v>
      </c>
      <c r="Z199" s="10">
        <f t="shared" si="17"/>
        <v>139.5</v>
      </c>
      <c r="AA199" s="10">
        <v>136.19999999999999</v>
      </c>
      <c r="AB199" s="10">
        <v>123.7</v>
      </c>
      <c r="AC199" s="10">
        <v>132.6</v>
      </c>
      <c r="AD199" s="10">
        <v>142.80000000000001</v>
      </c>
      <c r="AE199" s="10">
        <v>130.1</v>
      </c>
      <c r="AF199" s="10">
        <f t="shared" si="18"/>
        <v>131.35</v>
      </c>
      <c r="AG199" s="10">
        <v>132.6</v>
      </c>
      <c r="AH199" s="10">
        <v>138.5</v>
      </c>
      <c r="AI199" s="9">
        <f t="shared" si="19"/>
        <v>0.50798258345427327</v>
      </c>
    </row>
    <row r="200" spans="1:35" x14ac:dyDescent="0.2">
      <c r="A200" s="1" t="s">
        <v>30</v>
      </c>
      <c r="B200" s="1">
        <v>2018</v>
      </c>
      <c r="C200" s="1" t="s">
        <v>40</v>
      </c>
      <c r="D200" s="10">
        <v>138.4</v>
      </c>
      <c r="E200" s="10">
        <v>149.30000000000001</v>
      </c>
      <c r="F200" s="10">
        <v>139.30000000000001</v>
      </c>
      <c r="G200" s="10">
        <v>143.4</v>
      </c>
      <c r="H200" s="10">
        <v>124.1</v>
      </c>
      <c r="I200" s="10">
        <v>153.30000000000001</v>
      </c>
      <c r="J200" s="10">
        <v>154.19999999999999</v>
      </c>
      <c r="K200" s="10">
        <v>126.4</v>
      </c>
      <c r="L200" s="10">
        <v>114.3</v>
      </c>
      <c r="M200" s="10">
        <v>138.19999999999999</v>
      </c>
      <c r="N200" s="10">
        <v>132.80000000000001</v>
      </c>
      <c r="O200" s="10">
        <v>154.80000000000001</v>
      </c>
      <c r="P200" s="10">
        <v>142</v>
      </c>
      <c r="Q200" s="10">
        <f t="shared" si="15"/>
        <v>139.26923076923077</v>
      </c>
      <c r="R200" s="10">
        <v>156.1</v>
      </c>
      <c r="S200" s="10">
        <v>151.5</v>
      </c>
      <c r="T200" s="10">
        <v>145.1</v>
      </c>
      <c r="U200" s="10">
        <v>150.6</v>
      </c>
      <c r="V200" s="10">
        <f t="shared" si="16"/>
        <v>149.06666666666669</v>
      </c>
      <c r="W200" s="10">
        <v>143.6</v>
      </c>
      <c r="X200" s="10">
        <v>146.80000000000001</v>
      </c>
      <c r="Y200" s="10">
        <v>143.1</v>
      </c>
      <c r="Z200" s="10">
        <f t="shared" si="17"/>
        <v>144.5</v>
      </c>
      <c r="AA200" s="10">
        <v>139</v>
      </c>
      <c r="AB200" s="10">
        <v>127.5</v>
      </c>
      <c r="AC200" s="10">
        <v>138.4</v>
      </c>
      <c r="AD200" s="10">
        <v>145.80000000000001</v>
      </c>
      <c r="AE200" s="10">
        <v>131.4</v>
      </c>
      <c r="AF200" s="10">
        <f t="shared" si="18"/>
        <v>134.9</v>
      </c>
      <c r="AG200" s="10">
        <v>136</v>
      </c>
      <c r="AH200" s="10">
        <v>141.80000000000001</v>
      </c>
      <c r="AI200" s="9">
        <f t="shared" si="19"/>
        <v>0.92526690391459887</v>
      </c>
    </row>
    <row r="201" spans="1:35" x14ac:dyDescent="0.2">
      <c r="A201" s="1" t="s">
        <v>33</v>
      </c>
      <c r="B201" s="1">
        <v>2018</v>
      </c>
      <c r="C201" s="1" t="s">
        <v>40</v>
      </c>
      <c r="D201" s="10">
        <v>135.6</v>
      </c>
      <c r="E201" s="10">
        <v>148.6</v>
      </c>
      <c r="F201" s="10">
        <v>139.1</v>
      </c>
      <c r="G201" s="10">
        <v>141</v>
      </c>
      <c r="H201" s="10">
        <v>116.7</v>
      </c>
      <c r="I201" s="10">
        <v>149.69999999999999</v>
      </c>
      <c r="J201" s="10">
        <v>159.19999999999999</v>
      </c>
      <c r="K201" s="10">
        <v>112.6</v>
      </c>
      <c r="L201" s="10">
        <v>111.8</v>
      </c>
      <c r="M201" s="10">
        <v>140.30000000000001</v>
      </c>
      <c r="N201" s="10">
        <v>126.8</v>
      </c>
      <c r="O201" s="10">
        <v>149.4</v>
      </c>
      <c r="P201" s="10">
        <v>140.30000000000001</v>
      </c>
      <c r="Q201" s="10">
        <f t="shared" si="15"/>
        <v>136.23846153846154</v>
      </c>
      <c r="R201" s="10">
        <v>161.4</v>
      </c>
      <c r="S201" s="10">
        <v>139.6</v>
      </c>
      <c r="T201" s="10">
        <v>128.9</v>
      </c>
      <c r="U201" s="10">
        <v>137.9</v>
      </c>
      <c r="V201" s="10">
        <f t="shared" si="16"/>
        <v>135.46666666666667</v>
      </c>
      <c r="W201" s="10">
        <v>143.6</v>
      </c>
      <c r="X201" s="10">
        <v>128.1</v>
      </c>
      <c r="Y201" s="10">
        <v>133.6</v>
      </c>
      <c r="Z201" s="10">
        <f t="shared" si="17"/>
        <v>135.1</v>
      </c>
      <c r="AA201" s="10">
        <v>133.6</v>
      </c>
      <c r="AB201" s="10">
        <v>120.1</v>
      </c>
      <c r="AC201" s="10">
        <v>129</v>
      </c>
      <c r="AD201" s="10">
        <v>144</v>
      </c>
      <c r="AE201" s="10">
        <v>128.19999999999999</v>
      </c>
      <c r="AF201" s="10">
        <f t="shared" si="18"/>
        <v>128.6</v>
      </c>
      <c r="AG201" s="10">
        <v>130.19999999999999</v>
      </c>
      <c r="AH201" s="10">
        <v>137.5</v>
      </c>
      <c r="AI201" s="9">
        <f t="shared" si="19"/>
        <v>0.95447870778268096</v>
      </c>
    </row>
    <row r="202" spans="1:35" x14ac:dyDescent="0.2">
      <c r="A202" s="1" t="s">
        <v>34</v>
      </c>
      <c r="B202" s="1">
        <v>2018</v>
      </c>
      <c r="C202" s="1" t="s">
        <v>40</v>
      </c>
      <c r="D202" s="10">
        <v>137.5</v>
      </c>
      <c r="E202" s="10">
        <v>149.1</v>
      </c>
      <c r="F202" s="10">
        <v>139.19999999999999</v>
      </c>
      <c r="G202" s="10">
        <v>142.5</v>
      </c>
      <c r="H202" s="10">
        <v>121.4</v>
      </c>
      <c r="I202" s="10">
        <v>151.6</v>
      </c>
      <c r="J202" s="10">
        <v>155.9</v>
      </c>
      <c r="K202" s="10">
        <v>121.7</v>
      </c>
      <c r="L202" s="10">
        <v>113.5</v>
      </c>
      <c r="M202" s="10">
        <v>138.9</v>
      </c>
      <c r="N202" s="10">
        <v>130.30000000000001</v>
      </c>
      <c r="O202" s="10">
        <v>152.30000000000001</v>
      </c>
      <c r="P202" s="10">
        <v>141.4</v>
      </c>
      <c r="Q202" s="10">
        <f t="shared" si="15"/>
        <v>138.1</v>
      </c>
      <c r="R202" s="10">
        <v>157.5</v>
      </c>
      <c r="S202" s="10">
        <v>146.80000000000001</v>
      </c>
      <c r="T202" s="10">
        <v>138.4</v>
      </c>
      <c r="U202" s="10">
        <v>145.6</v>
      </c>
      <c r="V202" s="10">
        <f t="shared" si="16"/>
        <v>143.60000000000002</v>
      </c>
      <c r="W202" s="10">
        <v>143.6</v>
      </c>
      <c r="X202" s="10">
        <v>139.69999999999999</v>
      </c>
      <c r="Y202" s="10">
        <v>138.6</v>
      </c>
      <c r="Z202" s="10">
        <f t="shared" si="17"/>
        <v>140.63333333333333</v>
      </c>
      <c r="AA202" s="10">
        <v>137</v>
      </c>
      <c r="AB202" s="10">
        <v>123.6</v>
      </c>
      <c r="AC202" s="10">
        <v>133.1</v>
      </c>
      <c r="AD202" s="10">
        <v>144.69999999999999</v>
      </c>
      <c r="AE202" s="10">
        <v>130.1</v>
      </c>
      <c r="AF202" s="10">
        <f t="shared" si="18"/>
        <v>131.6</v>
      </c>
      <c r="AG202" s="10">
        <v>133.19999999999999</v>
      </c>
      <c r="AH202" s="10">
        <v>139.80000000000001</v>
      </c>
      <c r="AI202" s="9">
        <f t="shared" si="19"/>
        <v>0.93862815884477346</v>
      </c>
    </row>
    <row r="203" spans="1:35" x14ac:dyDescent="0.2">
      <c r="A203" s="1" t="s">
        <v>30</v>
      </c>
      <c r="B203" s="1">
        <v>2018</v>
      </c>
      <c r="C203" s="1" t="s">
        <v>41</v>
      </c>
      <c r="D203" s="10">
        <v>139.19999999999999</v>
      </c>
      <c r="E203" s="10">
        <v>148.80000000000001</v>
      </c>
      <c r="F203" s="10">
        <v>139.1</v>
      </c>
      <c r="G203" s="10">
        <v>143.5</v>
      </c>
      <c r="H203" s="10">
        <v>125</v>
      </c>
      <c r="I203" s="10">
        <v>154.4</v>
      </c>
      <c r="J203" s="10">
        <v>156.30000000000001</v>
      </c>
      <c r="K203" s="10">
        <v>126.8</v>
      </c>
      <c r="L203" s="10">
        <v>115.4</v>
      </c>
      <c r="M203" s="10">
        <v>138.6</v>
      </c>
      <c r="N203" s="10">
        <v>133.80000000000001</v>
      </c>
      <c r="O203" s="10">
        <v>155.19999999999999</v>
      </c>
      <c r="P203" s="10">
        <v>142.69999999999999</v>
      </c>
      <c r="Q203" s="10">
        <f t="shared" si="15"/>
        <v>139.90769230769232</v>
      </c>
      <c r="R203" s="10">
        <v>156.4</v>
      </c>
      <c r="S203" s="10">
        <v>152.1</v>
      </c>
      <c r="T203" s="10">
        <v>145.80000000000001</v>
      </c>
      <c r="U203" s="10">
        <v>151.30000000000001</v>
      </c>
      <c r="V203" s="10">
        <f t="shared" si="16"/>
        <v>149.73333333333332</v>
      </c>
      <c r="W203" s="10">
        <v>144.6</v>
      </c>
      <c r="X203" s="10">
        <v>147.69999999999999</v>
      </c>
      <c r="Y203" s="10">
        <v>143.80000000000001</v>
      </c>
      <c r="Z203" s="10">
        <f t="shared" si="17"/>
        <v>145.36666666666665</v>
      </c>
      <c r="AA203" s="10">
        <v>139.4</v>
      </c>
      <c r="AB203" s="10">
        <v>128.30000000000001</v>
      </c>
      <c r="AC203" s="10">
        <v>138.6</v>
      </c>
      <c r="AD203" s="10">
        <v>146.9</v>
      </c>
      <c r="AE203" s="10">
        <v>131.30000000000001</v>
      </c>
      <c r="AF203" s="10">
        <f t="shared" si="18"/>
        <v>134.94999999999999</v>
      </c>
      <c r="AG203" s="10">
        <v>136.6</v>
      </c>
      <c r="AH203" s="10">
        <v>142.5</v>
      </c>
      <c r="AI203" s="9">
        <f t="shared" si="19"/>
        <v>0.49365303244004838</v>
      </c>
    </row>
    <row r="204" spans="1:35" x14ac:dyDescent="0.2">
      <c r="A204" s="1" t="s">
        <v>33</v>
      </c>
      <c r="B204" s="1">
        <v>2018</v>
      </c>
      <c r="C204" s="1" t="s">
        <v>41</v>
      </c>
      <c r="D204" s="10">
        <v>136.5</v>
      </c>
      <c r="E204" s="10">
        <v>146.4</v>
      </c>
      <c r="F204" s="10">
        <v>136.6</v>
      </c>
      <c r="G204" s="10">
        <v>141.19999999999999</v>
      </c>
      <c r="H204" s="10">
        <v>117.4</v>
      </c>
      <c r="I204" s="10">
        <v>146.30000000000001</v>
      </c>
      <c r="J204" s="10">
        <v>157.30000000000001</v>
      </c>
      <c r="K204" s="10">
        <v>113.6</v>
      </c>
      <c r="L204" s="10">
        <v>113.3</v>
      </c>
      <c r="M204" s="10">
        <v>141.1</v>
      </c>
      <c r="N204" s="10">
        <v>127.4</v>
      </c>
      <c r="O204" s="10">
        <v>150.4</v>
      </c>
      <c r="P204" s="10">
        <v>140.1</v>
      </c>
      <c r="Q204" s="10">
        <f t="shared" si="15"/>
        <v>135.96923076923076</v>
      </c>
      <c r="R204" s="10">
        <v>162.1</v>
      </c>
      <c r="S204" s="10">
        <v>140</v>
      </c>
      <c r="T204" s="10">
        <v>129</v>
      </c>
      <c r="U204" s="10">
        <v>138.30000000000001</v>
      </c>
      <c r="V204" s="10">
        <f t="shared" si="16"/>
        <v>135.76666666666668</v>
      </c>
      <c r="W204" s="10">
        <v>144.6</v>
      </c>
      <c r="X204" s="10">
        <v>129.80000000000001</v>
      </c>
      <c r="Y204" s="10">
        <v>134.4</v>
      </c>
      <c r="Z204" s="10">
        <f t="shared" si="17"/>
        <v>136.26666666666665</v>
      </c>
      <c r="AA204" s="10">
        <v>134.9</v>
      </c>
      <c r="AB204" s="10">
        <v>120.7</v>
      </c>
      <c r="AC204" s="10">
        <v>129.80000000000001</v>
      </c>
      <c r="AD204" s="10">
        <v>145.30000000000001</v>
      </c>
      <c r="AE204" s="10">
        <v>128.30000000000001</v>
      </c>
      <c r="AF204" s="10">
        <f t="shared" si="18"/>
        <v>129.05000000000001</v>
      </c>
      <c r="AG204" s="10">
        <v>131</v>
      </c>
      <c r="AH204" s="10">
        <v>138</v>
      </c>
      <c r="AI204" s="9">
        <f t="shared" si="19"/>
        <v>0.36363636363636365</v>
      </c>
    </row>
    <row r="205" spans="1:35" x14ac:dyDescent="0.2">
      <c r="A205" s="1" t="s">
        <v>34</v>
      </c>
      <c r="B205" s="1">
        <v>2018</v>
      </c>
      <c r="C205" s="1" t="s">
        <v>41</v>
      </c>
      <c r="D205" s="10">
        <v>138.30000000000001</v>
      </c>
      <c r="E205" s="10">
        <v>148</v>
      </c>
      <c r="F205" s="10">
        <v>138.1</v>
      </c>
      <c r="G205" s="10">
        <v>142.6</v>
      </c>
      <c r="H205" s="10">
        <v>122.2</v>
      </c>
      <c r="I205" s="10">
        <v>150.6</v>
      </c>
      <c r="J205" s="10">
        <v>156.6</v>
      </c>
      <c r="K205" s="10">
        <v>122.4</v>
      </c>
      <c r="L205" s="10">
        <v>114.7</v>
      </c>
      <c r="M205" s="10">
        <v>139.4</v>
      </c>
      <c r="N205" s="10">
        <v>131.1</v>
      </c>
      <c r="O205" s="10">
        <v>153</v>
      </c>
      <c r="P205" s="10">
        <v>141.69999999999999</v>
      </c>
      <c r="Q205" s="10">
        <f t="shared" si="15"/>
        <v>138.36153846153849</v>
      </c>
      <c r="R205" s="10">
        <v>157.9</v>
      </c>
      <c r="S205" s="10">
        <v>147.30000000000001</v>
      </c>
      <c r="T205" s="10">
        <v>138.80000000000001</v>
      </c>
      <c r="U205" s="10">
        <v>146.1</v>
      </c>
      <c r="V205" s="10">
        <f t="shared" si="16"/>
        <v>144.06666666666669</v>
      </c>
      <c r="W205" s="10">
        <v>144.6</v>
      </c>
      <c r="X205" s="10">
        <v>140.9</v>
      </c>
      <c r="Y205" s="10">
        <v>139.4</v>
      </c>
      <c r="Z205" s="10">
        <f t="shared" si="17"/>
        <v>141.63333333333333</v>
      </c>
      <c r="AA205" s="10">
        <v>137.69999999999999</v>
      </c>
      <c r="AB205" s="10">
        <v>124.3</v>
      </c>
      <c r="AC205" s="10">
        <v>133.6</v>
      </c>
      <c r="AD205" s="10">
        <v>146</v>
      </c>
      <c r="AE205" s="10">
        <v>130.1</v>
      </c>
      <c r="AF205" s="10">
        <f t="shared" si="18"/>
        <v>131.85</v>
      </c>
      <c r="AG205" s="10">
        <v>133.9</v>
      </c>
      <c r="AH205" s="10">
        <v>140.4</v>
      </c>
      <c r="AI205" s="9">
        <f t="shared" si="19"/>
        <v>0.42918454935621908</v>
      </c>
    </row>
    <row r="206" spans="1:35" x14ac:dyDescent="0.2">
      <c r="A206" s="1" t="s">
        <v>30</v>
      </c>
      <c r="B206" s="1">
        <v>2018</v>
      </c>
      <c r="C206" s="1" t="s">
        <v>42</v>
      </c>
      <c r="D206" s="10">
        <v>139.4</v>
      </c>
      <c r="E206" s="10">
        <v>147.19999999999999</v>
      </c>
      <c r="F206" s="10">
        <v>136.6</v>
      </c>
      <c r="G206" s="10">
        <v>143.69999999999999</v>
      </c>
      <c r="H206" s="10">
        <v>124.6</v>
      </c>
      <c r="I206" s="10">
        <v>150.1</v>
      </c>
      <c r="J206" s="10">
        <v>149.4</v>
      </c>
      <c r="K206" s="10">
        <v>125.4</v>
      </c>
      <c r="L206" s="10">
        <v>114.4</v>
      </c>
      <c r="M206" s="10">
        <v>138.69999999999999</v>
      </c>
      <c r="N206" s="10">
        <v>133.1</v>
      </c>
      <c r="O206" s="10">
        <v>155.9</v>
      </c>
      <c r="P206" s="10">
        <v>141.30000000000001</v>
      </c>
      <c r="Q206" s="10">
        <f t="shared" si="15"/>
        <v>138.44615384615386</v>
      </c>
      <c r="R206" s="10">
        <v>157.69999999999999</v>
      </c>
      <c r="S206" s="10">
        <v>152.1</v>
      </c>
      <c r="T206" s="10">
        <v>146.1</v>
      </c>
      <c r="U206" s="10">
        <v>151.30000000000001</v>
      </c>
      <c r="V206" s="10">
        <f t="shared" si="16"/>
        <v>149.83333333333334</v>
      </c>
      <c r="W206" s="10">
        <v>145.30000000000001</v>
      </c>
      <c r="X206" s="10">
        <v>149</v>
      </c>
      <c r="Y206" s="10">
        <v>144</v>
      </c>
      <c r="Z206" s="10">
        <f t="shared" si="17"/>
        <v>146.1</v>
      </c>
      <c r="AA206" s="10">
        <v>140</v>
      </c>
      <c r="AB206" s="10">
        <v>129.9</v>
      </c>
      <c r="AC206" s="10">
        <v>140</v>
      </c>
      <c r="AD206" s="10">
        <v>147.6</v>
      </c>
      <c r="AE206" s="10">
        <v>132</v>
      </c>
      <c r="AF206" s="10">
        <f t="shared" si="18"/>
        <v>136</v>
      </c>
      <c r="AG206" s="10">
        <v>137.4</v>
      </c>
      <c r="AH206" s="10">
        <v>142.1</v>
      </c>
      <c r="AI206" s="9">
        <f t="shared" si="19"/>
        <v>-0.28070175438596889</v>
      </c>
    </row>
    <row r="207" spans="1:35" x14ac:dyDescent="0.2">
      <c r="A207" s="1" t="s">
        <v>33</v>
      </c>
      <c r="B207" s="1">
        <v>2018</v>
      </c>
      <c r="C207" s="1" t="s">
        <v>42</v>
      </c>
      <c r="D207" s="10">
        <v>137</v>
      </c>
      <c r="E207" s="10">
        <v>143.1</v>
      </c>
      <c r="F207" s="10">
        <v>132.80000000000001</v>
      </c>
      <c r="G207" s="10">
        <v>141.5</v>
      </c>
      <c r="H207" s="10">
        <v>117.8</v>
      </c>
      <c r="I207" s="10">
        <v>140</v>
      </c>
      <c r="J207" s="10">
        <v>151.30000000000001</v>
      </c>
      <c r="K207" s="10">
        <v>113.5</v>
      </c>
      <c r="L207" s="10">
        <v>112.3</v>
      </c>
      <c r="M207" s="10">
        <v>141.19999999999999</v>
      </c>
      <c r="N207" s="10">
        <v>127.7</v>
      </c>
      <c r="O207" s="10">
        <v>151.30000000000001</v>
      </c>
      <c r="P207" s="10">
        <v>138.9</v>
      </c>
      <c r="Q207" s="10">
        <f t="shared" si="15"/>
        <v>134.49230769230769</v>
      </c>
      <c r="R207" s="10">
        <v>163.30000000000001</v>
      </c>
      <c r="S207" s="10">
        <v>140.80000000000001</v>
      </c>
      <c r="T207" s="10">
        <v>129.30000000000001</v>
      </c>
      <c r="U207" s="10">
        <v>139.1</v>
      </c>
      <c r="V207" s="10">
        <f t="shared" si="16"/>
        <v>136.4</v>
      </c>
      <c r="W207" s="10">
        <v>145.30000000000001</v>
      </c>
      <c r="X207" s="10">
        <v>131.19999999999999</v>
      </c>
      <c r="Y207" s="10">
        <v>134.9</v>
      </c>
      <c r="Z207" s="10">
        <f t="shared" si="17"/>
        <v>137.13333333333333</v>
      </c>
      <c r="AA207" s="10">
        <v>135.69999999999999</v>
      </c>
      <c r="AB207" s="10">
        <v>122.5</v>
      </c>
      <c r="AC207" s="10">
        <v>130.19999999999999</v>
      </c>
      <c r="AD207" s="10">
        <v>145.19999999999999</v>
      </c>
      <c r="AE207" s="10">
        <v>129.30000000000001</v>
      </c>
      <c r="AF207" s="10">
        <f t="shared" si="18"/>
        <v>129.75</v>
      </c>
      <c r="AG207" s="10">
        <v>131.9</v>
      </c>
      <c r="AH207" s="10">
        <v>138.1</v>
      </c>
      <c r="AI207" s="9">
        <f t="shared" si="19"/>
        <v>7.246376811593791E-2</v>
      </c>
    </row>
    <row r="208" spans="1:35" x14ac:dyDescent="0.2">
      <c r="A208" s="1" t="s">
        <v>34</v>
      </c>
      <c r="B208" s="1">
        <v>2018</v>
      </c>
      <c r="C208" s="1" t="s">
        <v>42</v>
      </c>
      <c r="D208" s="10">
        <v>138.6</v>
      </c>
      <c r="E208" s="10">
        <v>145.80000000000001</v>
      </c>
      <c r="F208" s="10">
        <v>135.1</v>
      </c>
      <c r="G208" s="10">
        <v>142.9</v>
      </c>
      <c r="H208" s="10">
        <v>122.1</v>
      </c>
      <c r="I208" s="10">
        <v>145.4</v>
      </c>
      <c r="J208" s="10">
        <v>150</v>
      </c>
      <c r="K208" s="10">
        <v>121.4</v>
      </c>
      <c r="L208" s="10">
        <v>113.7</v>
      </c>
      <c r="M208" s="10">
        <v>139.5</v>
      </c>
      <c r="N208" s="10">
        <v>130.80000000000001</v>
      </c>
      <c r="O208" s="10">
        <v>153.80000000000001</v>
      </c>
      <c r="P208" s="10">
        <v>140.4</v>
      </c>
      <c r="Q208" s="10">
        <f t="shared" si="15"/>
        <v>136.88461538461539</v>
      </c>
      <c r="R208" s="10">
        <v>159.19999999999999</v>
      </c>
      <c r="S208" s="10">
        <v>147.69999999999999</v>
      </c>
      <c r="T208" s="10">
        <v>139.1</v>
      </c>
      <c r="U208" s="10">
        <v>146.5</v>
      </c>
      <c r="V208" s="10">
        <f t="shared" si="16"/>
        <v>144.43333333333331</v>
      </c>
      <c r="W208" s="10">
        <v>145.30000000000001</v>
      </c>
      <c r="X208" s="10">
        <v>142.30000000000001</v>
      </c>
      <c r="Y208" s="10">
        <v>139.69999999999999</v>
      </c>
      <c r="Z208" s="10">
        <f t="shared" si="17"/>
        <v>142.43333333333334</v>
      </c>
      <c r="AA208" s="10">
        <v>138.4</v>
      </c>
      <c r="AB208" s="10">
        <v>126</v>
      </c>
      <c r="AC208" s="10">
        <v>134.5</v>
      </c>
      <c r="AD208" s="10">
        <v>146.19999999999999</v>
      </c>
      <c r="AE208" s="10">
        <v>130.9</v>
      </c>
      <c r="AF208" s="10">
        <f t="shared" si="18"/>
        <v>132.69999999999999</v>
      </c>
      <c r="AG208" s="10">
        <v>134.69999999999999</v>
      </c>
      <c r="AH208" s="10">
        <v>140.19999999999999</v>
      </c>
      <c r="AI208" s="9">
        <f t="shared" si="19"/>
        <v>-0.14245014245015461</v>
      </c>
    </row>
    <row r="209" spans="1:35" x14ac:dyDescent="0.2">
      <c r="A209" s="1" t="s">
        <v>30</v>
      </c>
      <c r="B209" s="1">
        <v>2018</v>
      </c>
      <c r="C209" s="1" t="s">
        <v>43</v>
      </c>
      <c r="D209" s="10">
        <v>139.30000000000001</v>
      </c>
      <c r="E209" s="10">
        <v>147.6</v>
      </c>
      <c r="F209" s="10">
        <v>134.6</v>
      </c>
      <c r="G209" s="10">
        <v>141.9</v>
      </c>
      <c r="H209" s="10">
        <v>123.5</v>
      </c>
      <c r="I209" s="10">
        <v>144.5</v>
      </c>
      <c r="J209" s="10">
        <v>147.6</v>
      </c>
      <c r="K209" s="10">
        <v>121.4</v>
      </c>
      <c r="L209" s="10">
        <v>112.3</v>
      </c>
      <c r="M209" s="10">
        <v>139.5</v>
      </c>
      <c r="N209" s="10">
        <v>134.6</v>
      </c>
      <c r="O209" s="10">
        <v>155.19999999999999</v>
      </c>
      <c r="P209" s="10">
        <v>140.19999999999999</v>
      </c>
      <c r="Q209" s="10">
        <f t="shared" si="15"/>
        <v>137.09230769230768</v>
      </c>
      <c r="R209" s="10">
        <v>159.6</v>
      </c>
      <c r="S209" s="10">
        <v>150.69999999999999</v>
      </c>
      <c r="T209" s="10">
        <v>144.5</v>
      </c>
      <c r="U209" s="10">
        <v>149.80000000000001</v>
      </c>
      <c r="V209" s="10">
        <f t="shared" si="16"/>
        <v>148.33333333333334</v>
      </c>
      <c r="W209" s="10">
        <v>146.30000000000001</v>
      </c>
      <c r="X209" s="10">
        <v>149.69999999999999</v>
      </c>
      <c r="Y209" s="10">
        <v>147.5</v>
      </c>
      <c r="Z209" s="10">
        <f t="shared" si="17"/>
        <v>147.83333333333334</v>
      </c>
      <c r="AA209" s="10">
        <v>144.80000000000001</v>
      </c>
      <c r="AB209" s="10">
        <v>130.80000000000001</v>
      </c>
      <c r="AC209" s="10">
        <v>140.1</v>
      </c>
      <c r="AD209" s="10">
        <v>148</v>
      </c>
      <c r="AE209" s="10">
        <v>134.4</v>
      </c>
      <c r="AF209" s="10">
        <f t="shared" si="18"/>
        <v>137.25</v>
      </c>
      <c r="AG209" s="10">
        <v>139.80000000000001</v>
      </c>
      <c r="AH209" s="10">
        <v>142.19999999999999</v>
      </c>
      <c r="AI209" s="9">
        <f t="shared" si="19"/>
        <v>7.0372976776913662E-2</v>
      </c>
    </row>
    <row r="210" spans="1:35" x14ac:dyDescent="0.2">
      <c r="A210" s="1" t="s">
        <v>33</v>
      </c>
      <c r="B210" s="1">
        <v>2018</v>
      </c>
      <c r="C210" s="1" t="s">
        <v>43</v>
      </c>
      <c r="D210" s="10">
        <v>137.6</v>
      </c>
      <c r="E210" s="10">
        <v>144.9</v>
      </c>
      <c r="F210" s="10">
        <v>133.5</v>
      </c>
      <c r="G210" s="10">
        <v>141.5</v>
      </c>
      <c r="H210" s="10">
        <v>118</v>
      </c>
      <c r="I210" s="10">
        <v>139.5</v>
      </c>
      <c r="J210" s="10">
        <v>153</v>
      </c>
      <c r="K210" s="10">
        <v>113.2</v>
      </c>
      <c r="L210" s="10">
        <v>112.8</v>
      </c>
      <c r="M210" s="10">
        <v>141.1</v>
      </c>
      <c r="N210" s="10">
        <v>127.6</v>
      </c>
      <c r="O210" s="10">
        <v>152</v>
      </c>
      <c r="P210" s="10">
        <v>139.4</v>
      </c>
      <c r="Q210" s="10">
        <f t="shared" si="15"/>
        <v>134.93076923076922</v>
      </c>
      <c r="R210" s="10">
        <v>164</v>
      </c>
      <c r="S210" s="10">
        <v>141.5</v>
      </c>
      <c r="T210" s="10">
        <v>129.80000000000001</v>
      </c>
      <c r="U210" s="10">
        <v>139.69999999999999</v>
      </c>
      <c r="V210" s="10">
        <f t="shared" si="16"/>
        <v>137</v>
      </c>
      <c r="W210" s="10">
        <v>146.30000000000001</v>
      </c>
      <c r="X210" s="10">
        <v>133.4</v>
      </c>
      <c r="Y210" s="10">
        <v>135.1</v>
      </c>
      <c r="Z210" s="10">
        <f t="shared" si="17"/>
        <v>138.26666666666668</v>
      </c>
      <c r="AA210" s="10">
        <v>136.19999999999999</v>
      </c>
      <c r="AB210" s="10">
        <v>123.3</v>
      </c>
      <c r="AC210" s="10">
        <v>130.69999999999999</v>
      </c>
      <c r="AD210" s="10">
        <v>145.5</v>
      </c>
      <c r="AE210" s="10">
        <v>130.4</v>
      </c>
      <c r="AF210" s="10">
        <f t="shared" si="18"/>
        <v>130.55000000000001</v>
      </c>
      <c r="AG210" s="10">
        <v>132.5</v>
      </c>
      <c r="AH210" s="10">
        <v>138.9</v>
      </c>
      <c r="AI210" s="9">
        <f t="shared" si="19"/>
        <v>0.57929036929761868</v>
      </c>
    </row>
    <row r="211" spans="1:35" x14ac:dyDescent="0.2">
      <c r="A211" s="1" t="s">
        <v>34</v>
      </c>
      <c r="B211" s="1">
        <v>2018</v>
      </c>
      <c r="C211" s="1" t="s">
        <v>43</v>
      </c>
      <c r="D211" s="10">
        <v>137.4</v>
      </c>
      <c r="E211" s="10">
        <v>149.5</v>
      </c>
      <c r="F211" s="10">
        <v>137.30000000000001</v>
      </c>
      <c r="G211" s="10">
        <v>141.9</v>
      </c>
      <c r="H211" s="10">
        <v>121.1</v>
      </c>
      <c r="I211" s="10">
        <v>142.5</v>
      </c>
      <c r="J211" s="10">
        <v>146.69999999999999</v>
      </c>
      <c r="K211" s="10">
        <v>119.1</v>
      </c>
      <c r="L211" s="10">
        <v>111.9</v>
      </c>
      <c r="M211" s="10">
        <v>141</v>
      </c>
      <c r="N211" s="10">
        <v>133.6</v>
      </c>
      <c r="O211" s="10">
        <v>154.5</v>
      </c>
      <c r="P211" s="10">
        <v>139.69999999999999</v>
      </c>
      <c r="Q211" s="10">
        <f t="shared" si="15"/>
        <v>136.63076923076923</v>
      </c>
      <c r="R211" s="10">
        <v>162.6</v>
      </c>
      <c r="S211" s="10">
        <v>148</v>
      </c>
      <c r="T211" s="10">
        <v>139.19999999999999</v>
      </c>
      <c r="U211" s="10">
        <v>146.80000000000001</v>
      </c>
      <c r="V211" s="10">
        <f t="shared" si="16"/>
        <v>144.66666666666666</v>
      </c>
      <c r="W211" s="10">
        <v>146.9</v>
      </c>
      <c r="X211" s="10">
        <v>145.30000000000001</v>
      </c>
      <c r="Y211" s="10">
        <v>142.19999999999999</v>
      </c>
      <c r="Z211" s="10">
        <f t="shared" si="17"/>
        <v>144.80000000000001</v>
      </c>
      <c r="AA211" s="10">
        <v>142.1</v>
      </c>
      <c r="AB211" s="10">
        <v>125.5</v>
      </c>
      <c r="AC211" s="10">
        <v>136.5</v>
      </c>
      <c r="AD211" s="10">
        <v>147.80000000000001</v>
      </c>
      <c r="AE211" s="10">
        <v>132</v>
      </c>
      <c r="AF211" s="10">
        <f t="shared" si="18"/>
        <v>134.25</v>
      </c>
      <c r="AG211" s="10">
        <v>136.30000000000001</v>
      </c>
      <c r="AH211" s="10">
        <v>140.80000000000001</v>
      </c>
      <c r="AI211" s="9">
        <f t="shared" si="19"/>
        <v>0.4279600570613572</v>
      </c>
    </row>
    <row r="212" spans="1:35" x14ac:dyDescent="0.2">
      <c r="A212" s="1" t="s">
        <v>30</v>
      </c>
      <c r="B212" s="1">
        <v>2018</v>
      </c>
      <c r="C212" s="1" t="s">
        <v>44</v>
      </c>
      <c r="D212" s="10">
        <v>137.1</v>
      </c>
      <c r="E212" s="10">
        <v>150.80000000000001</v>
      </c>
      <c r="F212" s="10">
        <v>136.69999999999999</v>
      </c>
      <c r="G212" s="10">
        <v>141.9</v>
      </c>
      <c r="H212" s="10">
        <v>122.8</v>
      </c>
      <c r="I212" s="10">
        <v>143.9</v>
      </c>
      <c r="J212" s="10">
        <v>147.5</v>
      </c>
      <c r="K212" s="10">
        <v>121</v>
      </c>
      <c r="L212" s="10">
        <v>111.6</v>
      </c>
      <c r="M212" s="10">
        <v>140.6</v>
      </c>
      <c r="N212" s="10">
        <v>137.5</v>
      </c>
      <c r="O212" s="10">
        <v>156.1</v>
      </c>
      <c r="P212" s="10">
        <v>140</v>
      </c>
      <c r="Q212" s="10">
        <f t="shared" si="15"/>
        <v>137.49999999999997</v>
      </c>
      <c r="R212" s="10">
        <v>161.9</v>
      </c>
      <c r="S212" s="10">
        <v>151.69999999999999</v>
      </c>
      <c r="T212" s="10">
        <v>145.5</v>
      </c>
      <c r="U212" s="10">
        <v>150.80000000000001</v>
      </c>
      <c r="V212" s="10">
        <f t="shared" si="16"/>
        <v>149.33333333333334</v>
      </c>
      <c r="W212" s="10">
        <v>146.9</v>
      </c>
      <c r="X212" s="10">
        <v>150.30000000000001</v>
      </c>
      <c r="Y212" s="10">
        <v>148</v>
      </c>
      <c r="Z212" s="10">
        <f t="shared" si="17"/>
        <v>148.4</v>
      </c>
      <c r="AA212" s="10">
        <v>145.4</v>
      </c>
      <c r="AB212" s="10">
        <v>130.30000000000001</v>
      </c>
      <c r="AC212" s="10">
        <v>143.1</v>
      </c>
      <c r="AD212" s="10">
        <v>150.19999999999999</v>
      </c>
      <c r="AE212" s="10">
        <v>133.1</v>
      </c>
      <c r="AF212" s="10">
        <f t="shared" si="18"/>
        <v>138.1</v>
      </c>
      <c r="AG212" s="10">
        <v>140.1</v>
      </c>
      <c r="AH212" s="10">
        <v>142.4</v>
      </c>
      <c r="AI212" s="9">
        <f t="shared" si="19"/>
        <v>0.14064697609002605</v>
      </c>
    </row>
    <row r="213" spans="1:35" x14ac:dyDescent="0.2">
      <c r="A213" s="1" t="s">
        <v>33</v>
      </c>
      <c r="B213" s="1">
        <v>2018</v>
      </c>
      <c r="C213" s="1" t="s">
        <v>44</v>
      </c>
      <c r="D213" s="10">
        <v>138.1</v>
      </c>
      <c r="E213" s="10">
        <v>146.30000000000001</v>
      </c>
      <c r="F213" s="10">
        <v>137.80000000000001</v>
      </c>
      <c r="G213" s="10">
        <v>141.6</v>
      </c>
      <c r="H213" s="10">
        <v>118.1</v>
      </c>
      <c r="I213" s="10">
        <v>141.5</v>
      </c>
      <c r="J213" s="10">
        <v>145.19999999999999</v>
      </c>
      <c r="K213" s="10">
        <v>115.3</v>
      </c>
      <c r="L213" s="10">
        <v>112.5</v>
      </c>
      <c r="M213" s="10">
        <v>141.4</v>
      </c>
      <c r="N213" s="10">
        <v>128</v>
      </c>
      <c r="O213" s="10">
        <v>152.6</v>
      </c>
      <c r="P213" s="10">
        <v>139.1</v>
      </c>
      <c r="Q213" s="10">
        <f t="shared" si="15"/>
        <v>135.19230769230768</v>
      </c>
      <c r="R213" s="10">
        <v>164.4</v>
      </c>
      <c r="S213" s="10">
        <v>142.4</v>
      </c>
      <c r="T213" s="10">
        <v>130.19999999999999</v>
      </c>
      <c r="U213" s="10">
        <v>140.5</v>
      </c>
      <c r="V213" s="10">
        <f t="shared" si="16"/>
        <v>137.70000000000002</v>
      </c>
      <c r="W213" s="10">
        <v>146.9</v>
      </c>
      <c r="X213" s="10">
        <v>136.69999999999999</v>
      </c>
      <c r="Y213" s="10">
        <v>135.80000000000001</v>
      </c>
      <c r="Z213" s="10">
        <f t="shared" si="17"/>
        <v>139.80000000000001</v>
      </c>
      <c r="AA213" s="10">
        <v>136.80000000000001</v>
      </c>
      <c r="AB213" s="10">
        <v>121.2</v>
      </c>
      <c r="AC213" s="10">
        <v>131.30000000000001</v>
      </c>
      <c r="AD213" s="10">
        <v>146.1</v>
      </c>
      <c r="AE213" s="10">
        <v>130.5</v>
      </c>
      <c r="AF213" s="10">
        <f t="shared" si="18"/>
        <v>130.9</v>
      </c>
      <c r="AG213" s="10">
        <v>132.19999999999999</v>
      </c>
      <c r="AH213" s="10">
        <v>139</v>
      </c>
      <c r="AI213" s="9">
        <f t="shared" si="19"/>
        <v>7.1994240460759043E-2</v>
      </c>
    </row>
    <row r="214" spans="1:35" x14ac:dyDescent="0.2">
      <c r="A214" s="1" t="s">
        <v>34</v>
      </c>
      <c r="B214" s="1">
        <v>2018</v>
      </c>
      <c r="C214" s="1" t="s">
        <v>44</v>
      </c>
      <c r="D214" s="10">
        <v>137.4</v>
      </c>
      <c r="E214" s="10">
        <v>149.19999999999999</v>
      </c>
      <c r="F214" s="10">
        <v>137.1</v>
      </c>
      <c r="G214" s="10">
        <v>141.80000000000001</v>
      </c>
      <c r="H214" s="10">
        <v>121.1</v>
      </c>
      <c r="I214" s="10">
        <v>142.80000000000001</v>
      </c>
      <c r="J214" s="10">
        <v>146.69999999999999</v>
      </c>
      <c r="K214" s="10">
        <v>119.1</v>
      </c>
      <c r="L214" s="10">
        <v>111.9</v>
      </c>
      <c r="M214" s="10">
        <v>140.9</v>
      </c>
      <c r="N214" s="10">
        <v>133.5</v>
      </c>
      <c r="O214" s="10">
        <v>154.5</v>
      </c>
      <c r="P214" s="10">
        <v>139.69999999999999</v>
      </c>
      <c r="Q214" s="10">
        <f t="shared" si="15"/>
        <v>136.59230769230771</v>
      </c>
      <c r="R214" s="10">
        <v>162.6</v>
      </c>
      <c r="S214" s="10">
        <v>148</v>
      </c>
      <c r="T214" s="10">
        <v>139.1</v>
      </c>
      <c r="U214" s="10">
        <v>146.69999999999999</v>
      </c>
      <c r="V214" s="10">
        <f t="shared" si="16"/>
        <v>144.6</v>
      </c>
      <c r="W214" s="10">
        <v>146.9</v>
      </c>
      <c r="X214" s="10">
        <v>145.1</v>
      </c>
      <c r="Y214" s="10">
        <v>142.19999999999999</v>
      </c>
      <c r="Z214" s="10">
        <f t="shared" si="17"/>
        <v>144.73333333333332</v>
      </c>
      <c r="AA214" s="10">
        <v>142.1</v>
      </c>
      <c r="AB214" s="10">
        <v>125.5</v>
      </c>
      <c r="AC214" s="10">
        <v>136.5</v>
      </c>
      <c r="AD214" s="10">
        <v>147.80000000000001</v>
      </c>
      <c r="AE214" s="10">
        <v>132</v>
      </c>
      <c r="AF214" s="10">
        <f t="shared" si="18"/>
        <v>134.25</v>
      </c>
      <c r="AG214" s="10">
        <v>136.30000000000001</v>
      </c>
      <c r="AH214" s="10">
        <v>140.80000000000001</v>
      </c>
      <c r="AI214" s="9">
        <f t="shared" si="19"/>
        <v>0</v>
      </c>
    </row>
    <row r="215" spans="1:35" x14ac:dyDescent="0.2">
      <c r="A215" s="1" t="s">
        <v>30</v>
      </c>
      <c r="B215" s="1">
        <v>2018</v>
      </c>
      <c r="C215" s="1" t="s">
        <v>45</v>
      </c>
      <c r="D215" s="10">
        <v>137.1</v>
      </c>
      <c r="E215" s="10">
        <v>151.9</v>
      </c>
      <c r="F215" s="10">
        <v>137.4</v>
      </c>
      <c r="G215" s="10">
        <v>142.4</v>
      </c>
      <c r="H215" s="10">
        <v>124.2</v>
      </c>
      <c r="I215" s="10">
        <v>140.19999999999999</v>
      </c>
      <c r="J215" s="10">
        <v>136.6</v>
      </c>
      <c r="K215" s="10">
        <v>120.9</v>
      </c>
      <c r="L215" s="10">
        <v>109.9</v>
      </c>
      <c r="M215" s="10">
        <v>140.19999999999999</v>
      </c>
      <c r="N215" s="10">
        <v>137.80000000000001</v>
      </c>
      <c r="O215" s="10">
        <v>156</v>
      </c>
      <c r="P215" s="10">
        <v>138.5</v>
      </c>
      <c r="Q215" s="10">
        <f t="shared" si="15"/>
        <v>136.3923076923077</v>
      </c>
      <c r="R215" s="10">
        <v>162.4</v>
      </c>
      <c r="S215" s="10">
        <v>151.6</v>
      </c>
      <c r="T215" s="10">
        <v>145.9</v>
      </c>
      <c r="U215" s="10">
        <v>150.80000000000001</v>
      </c>
      <c r="V215" s="10">
        <f t="shared" si="16"/>
        <v>149.43333333333334</v>
      </c>
      <c r="W215" s="10">
        <v>146.5</v>
      </c>
      <c r="X215" s="10">
        <v>149</v>
      </c>
      <c r="Y215" s="10">
        <v>149.5</v>
      </c>
      <c r="Z215" s="10">
        <f t="shared" si="17"/>
        <v>148.33333333333334</v>
      </c>
      <c r="AA215" s="10">
        <v>149.6</v>
      </c>
      <c r="AB215" s="10">
        <v>128.9</v>
      </c>
      <c r="AC215" s="10">
        <v>143.30000000000001</v>
      </c>
      <c r="AD215" s="10">
        <v>155.1</v>
      </c>
      <c r="AE215" s="10">
        <v>133.19999999999999</v>
      </c>
      <c r="AF215" s="10">
        <f t="shared" si="18"/>
        <v>138.25</v>
      </c>
      <c r="AG215" s="10">
        <v>141.6</v>
      </c>
      <c r="AH215" s="10">
        <v>141.9</v>
      </c>
      <c r="AI215" s="9">
        <f t="shared" si="19"/>
        <v>-0.35112359550561795</v>
      </c>
    </row>
    <row r="216" spans="1:35" x14ac:dyDescent="0.2">
      <c r="A216" s="1" t="s">
        <v>33</v>
      </c>
      <c r="B216" s="1">
        <v>2018</v>
      </c>
      <c r="C216" s="1" t="s">
        <v>45</v>
      </c>
      <c r="D216" s="10">
        <v>138.5</v>
      </c>
      <c r="E216" s="10">
        <v>147.80000000000001</v>
      </c>
      <c r="F216" s="10">
        <v>141.1</v>
      </c>
      <c r="G216" s="10">
        <v>141.6</v>
      </c>
      <c r="H216" s="10">
        <v>118.1</v>
      </c>
      <c r="I216" s="10">
        <v>138.5</v>
      </c>
      <c r="J216" s="10">
        <v>132.4</v>
      </c>
      <c r="K216" s="10">
        <v>117.5</v>
      </c>
      <c r="L216" s="10">
        <v>111</v>
      </c>
      <c r="M216" s="10">
        <v>141.5</v>
      </c>
      <c r="N216" s="10">
        <v>128.1</v>
      </c>
      <c r="O216" s="10">
        <v>152.9</v>
      </c>
      <c r="P216" s="10">
        <v>137.6</v>
      </c>
      <c r="Q216" s="10">
        <f t="shared" si="15"/>
        <v>134.35384615384615</v>
      </c>
      <c r="R216" s="10">
        <v>164.6</v>
      </c>
      <c r="S216" s="10">
        <v>142.69999999999999</v>
      </c>
      <c r="T216" s="10">
        <v>130.30000000000001</v>
      </c>
      <c r="U216" s="10">
        <v>140.80000000000001</v>
      </c>
      <c r="V216" s="10">
        <f t="shared" si="16"/>
        <v>137.93333333333334</v>
      </c>
      <c r="W216" s="10">
        <v>146.5</v>
      </c>
      <c r="X216" s="10">
        <v>132.4</v>
      </c>
      <c r="Y216" s="10">
        <v>136.19999999999999</v>
      </c>
      <c r="Z216" s="10">
        <f t="shared" si="17"/>
        <v>138.36666666666665</v>
      </c>
      <c r="AA216" s="10">
        <v>137.30000000000001</v>
      </c>
      <c r="AB216" s="10">
        <v>118.8</v>
      </c>
      <c r="AC216" s="10">
        <v>131.69999999999999</v>
      </c>
      <c r="AD216" s="10">
        <v>146.5</v>
      </c>
      <c r="AE216" s="10">
        <v>130.80000000000001</v>
      </c>
      <c r="AF216" s="10">
        <f t="shared" si="18"/>
        <v>131.25</v>
      </c>
      <c r="AG216" s="10">
        <v>131.69999999999999</v>
      </c>
      <c r="AH216" s="10">
        <v>138</v>
      </c>
      <c r="AI216" s="9">
        <f t="shared" si="19"/>
        <v>-0.71942446043165476</v>
      </c>
    </row>
    <row r="217" spans="1:35" x14ac:dyDescent="0.2">
      <c r="A217" s="1" t="s">
        <v>34</v>
      </c>
      <c r="B217" s="1">
        <v>2018</v>
      </c>
      <c r="C217" s="1" t="s">
        <v>45</v>
      </c>
      <c r="D217" s="10">
        <v>137.5</v>
      </c>
      <c r="E217" s="10">
        <v>150.5</v>
      </c>
      <c r="F217" s="10">
        <v>138.80000000000001</v>
      </c>
      <c r="G217" s="10">
        <v>142.1</v>
      </c>
      <c r="H217" s="10">
        <v>122</v>
      </c>
      <c r="I217" s="10">
        <v>139.4</v>
      </c>
      <c r="J217" s="10">
        <v>135.19999999999999</v>
      </c>
      <c r="K217" s="10">
        <v>119.8</v>
      </c>
      <c r="L217" s="10">
        <v>110.3</v>
      </c>
      <c r="M217" s="10">
        <v>140.6</v>
      </c>
      <c r="N217" s="10">
        <v>133.80000000000001</v>
      </c>
      <c r="O217" s="10">
        <v>154.6</v>
      </c>
      <c r="P217" s="10">
        <v>138.19999999999999</v>
      </c>
      <c r="Q217" s="10">
        <f t="shared" si="15"/>
        <v>135.59999999999997</v>
      </c>
      <c r="R217" s="10">
        <v>163</v>
      </c>
      <c r="S217" s="10">
        <v>148.1</v>
      </c>
      <c r="T217" s="10">
        <v>139.4</v>
      </c>
      <c r="U217" s="10">
        <v>146.80000000000001</v>
      </c>
      <c r="V217" s="10">
        <f t="shared" si="16"/>
        <v>144.76666666666668</v>
      </c>
      <c r="W217" s="10">
        <v>146.5</v>
      </c>
      <c r="X217" s="10">
        <v>142.69999999999999</v>
      </c>
      <c r="Y217" s="10">
        <v>143.19999999999999</v>
      </c>
      <c r="Z217" s="10">
        <f t="shared" si="17"/>
        <v>144.13333333333333</v>
      </c>
      <c r="AA217" s="10">
        <v>144.9</v>
      </c>
      <c r="AB217" s="10">
        <v>123.6</v>
      </c>
      <c r="AC217" s="10">
        <v>136.80000000000001</v>
      </c>
      <c r="AD217" s="10">
        <v>150.1</v>
      </c>
      <c r="AE217" s="10">
        <v>132.19999999999999</v>
      </c>
      <c r="AF217" s="10">
        <f t="shared" si="18"/>
        <v>134.5</v>
      </c>
      <c r="AG217" s="10">
        <v>136.80000000000001</v>
      </c>
      <c r="AH217" s="10">
        <v>140.1</v>
      </c>
      <c r="AI217" s="9">
        <f t="shared" si="19"/>
        <v>-0.49715909090910293</v>
      </c>
    </row>
    <row r="218" spans="1:35" x14ac:dyDescent="0.2">
      <c r="A218" s="1" t="s">
        <v>30</v>
      </c>
      <c r="B218" s="1">
        <v>2019</v>
      </c>
      <c r="C218" s="1" t="s">
        <v>31</v>
      </c>
      <c r="D218" s="10">
        <v>136.6</v>
      </c>
      <c r="E218" s="10">
        <v>152.5</v>
      </c>
      <c r="F218" s="10">
        <v>138.19999999999999</v>
      </c>
      <c r="G218" s="10">
        <v>142.4</v>
      </c>
      <c r="H218" s="10">
        <v>123.9</v>
      </c>
      <c r="I218" s="10">
        <v>135.5</v>
      </c>
      <c r="J218" s="10">
        <v>131.69999999999999</v>
      </c>
      <c r="K218" s="10">
        <v>121.3</v>
      </c>
      <c r="L218" s="10">
        <v>108.4</v>
      </c>
      <c r="M218" s="10">
        <v>138.9</v>
      </c>
      <c r="N218" s="10">
        <v>137</v>
      </c>
      <c r="O218" s="10">
        <v>155.80000000000001</v>
      </c>
      <c r="P218" s="10">
        <v>137.4</v>
      </c>
      <c r="Q218" s="10">
        <f t="shared" si="15"/>
        <v>135.35384615384618</v>
      </c>
      <c r="R218" s="10">
        <v>162.69999999999999</v>
      </c>
      <c r="S218" s="10">
        <v>150.6</v>
      </c>
      <c r="T218" s="10">
        <v>145.1</v>
      </c>
      <c r="U218" s="10">
        <v>149.9</v>
      </c>
      <c r="V218" s="10">
        <f t="shared" si="16"/>
        <v>148.53333333333333</v>
      </c>
      <c r="W218" s="10">
        <v>147.69999999999999</v>
      </c>
      <c r="X218" s="10">
        <v>146.19999999999999</v>
      </c>
      <c r="Y218" s="10">
        <v>150.1</v>
      </c>
      <c r="Z218" s="10">
        <f t="shared" si="17"/>
        <v>148</v>
      </c>
      <c r="AA218" s="10">
        <v>149.6</v>
      </c>
      <c r="AB218" s="10">
        <v>128.6</v>
      </c>
      <c r="AC218" s="10">
        <v>142.9</v>
      </c>
      <c r="AD218" s="10">
        <v>155.19999999999999</v>
      </c>
      <c r="AE218" s="10">
        <v>133.5</v>
      </c>
      <c r="AF218" s="10">
        <f t="shared" si="18"/>
        <v>138.19999999999999</v>
      </c>
      <c r="AG218" s="10">
        <v>141.69999999999999</v>
      </c>
      <c r="AH218" s="10">
        <v>141</v>
      </c>
      <c r="AI218" s="9">
        <f t="shared" si="19"/>
        <v>-0.63424947145877775</v>
      </c>
    </row>
    <row r="219" spans="1:35" x14ac:dyDescent="0.2">
      <c r="A219" s="1" t="s">
        <v>33</v>
      </c>
      <c r="B219" s="1">
        <v>2019</v>
      </c>
      <c r="C219" s="1" t="s">
        <v>31</v>
      </c>
      <c r="D219" s="10">
        <v>138.30000000000001</v>
      </c>
      <c r="E219" s="10">
        <v>149.4</v>
      </c>
      <c r="F219" s="10">
        <v>143.5</v>
      </c>
      <c r="G219" s="10">
        <v>141.69999999999999</v>
      </c>
      <c r="H219" s="10">
        <v>118.1</v>
      </c>
      <c r="I219" s="10">
        <v>135.19999999999999</v>
      </c>
      <c r="J219" s="10">
        <v>130.5</v>
      </c>
      <c r="K219" s="10">
        <v>118.2</v>
      </c>
      <c r="L219" s="10">
        <v>110.4</v>
      </c>
      <c r="M219" s="10">
        <v>140.4</v>
      </c>
      <c r="N219" s="10">
        <v>128.1</v>
      </c>
      <c r="O219" s="10">
        <v>153.19999999999999</v>
      </c>
      <c r="P219" s="10">
        <v>137.30000000000001</v>
      </c>
      <c r="Q219" s="10">
        <f t="shared" si="15"/>
        <v>134.17692307692309</v>
      </c>
      <c r="R219" s="10">
        <v>164.7</v>
      </c>
      <c r="S219" s="10">
        <v>143</v>
      </c>
      <c r="T219" s="10">
        <v>130.4</v>
      </c>
      <c r="U219" s="10">
        <v>141.1</v>
      </c>
      <c r="V219" s="10">
        <f t="shared" si="16"/>
        <v>138.16666666666666</v>
      </c>
      <c r="W219" s="10">
        <v>147.69999999999999</v>
      </c>
      <c r="X219" s="10">
        <v>128.6</v>
      </c>
      <c r="Y219" s="10">
        <v>136.30000000000001</v>
      </c>
      <c r="Z219" s="10">
        <f t="shared" si="17"/>
        <v>137.53333333333333</v>
      </c>
      <c r="AA219" s="10">
        <v>137.80000000000001</v>
      </c>
      <c r="AB219" s="10">
        <v>118.6</v>
      </c>
      <c r="AC219" s="10">
        <v>131.9</v>
      </c>
      <c r="AD219" s="10">
        <v>146.6</v>
      </c>
      <c r="AE219" s="10">
        <v>131.69999999999999</v>
      </c>
      <c r="AF219" s="10">
        <f t="shared" si="18"/>
        <v>131.80000000000001</v>
      </c>
      <c r="AG219" s="10">
        <v>131.80000000000001</v>
      </c>
      <c r="AH219" s="10">
        <v>138</v>
      </c>
      <c r="AI219" s="9">
        <f t="shared" si="19"/>
        <v>0</v>
      </c>
    </row>
    <row r="220" spans="1:35" x14ac:dyDescent="0.2">
      <c r="A220" s="1" t="s">
        <v>34</v>
      </c>
      <c r="B220" s="1">
        <v>2019</v>
      </c>
      <c r="C220" s="1" t="s">
        <v>31</v>
      </c>
      <c r="D220" s="10">
        <v>137.1</v>
      </c>
      <c r="E220" s="10">
        <v>151.4</v>
      </c>
      <c r="F220" s="10">
        <v>140.19999999999999</v>
      </c>
      <c r="G220" s="10">
        <v>142.1</v>
      </c>
      <c r="H220" s="10">
        <v>121.8</v>
      </c>
      <c r="I220" s="10">
        <v>135.4</v>
      </c>
      <c r="J220" s="10">
        <v>131.30000000000001</v>
      </c>
      <c r="K220" s="10">
        <v>120.3</v>
      </c>
      <c r="L220" s="10">
        <v>109.1</v>
      </c>
      <c r="M220" s="10">
        <v>139.4</v>
      </c>
      <c r="N220" s="10">
        <v>133.30000000000001</v>
      </c>
      <c r="O220" s="10">
        <v>154.6</v>
      </c>
      <c r="P220" s="10">
        <v>137.4</v>
      </c>
      <c r="Q220" s="10">
        <f t="shared" si="15"/>
        <v>134.87692307692308</v>
      </c>
      <c r="R220" s="10">
        <v>163.19999999999999</v>
      </c>
      <c r="S220" s="10">
        <v>147.6</v>
      </c>
      <c r="T220" s="10">
        <v>139</v>
      </c>
      <c r="U220" s="10">
        <v>146.4</v>
      </c>
      <c r="V220" s="10">
        <f t="shared" si="16"/>
        <v>144.33333333333334</v>
      </c>
      <c r="W220" s="10">
        <v>147.69999999999999</v>
      </c>
      <c r="X220" s="10">
        <v>139.5</v>
      </c>
      <c r="Y220" s="10">
        <v>143.6</v>
      </c>
      <c r="Z220" s="10">
        <f t="shared" si="17"/>
        <v>143.6</v>
      </c>
      <c r="AA220" s="10">
        <v>145.1</v>
      </c>
      <c r="AB220" s="10">
        <v>123.3</v>
      </c>
      <c r="AC220" s="10">
        <v>136.69999999999999</v>
      </c>
      <c r="AD220" s="10">
        <v>150.19999999999999</v>
      </c>
      <c r="AE220" s="10">
        <v>132.80000000000001</v>
      </c>
      <c r="AF220" s="10">
        <f t="shared" si="18"/>
        <v>134.75</v>
      </c>
      <c r="AG220" s="10">
        <v>136.9</v>
      </c>
      <c r="AH220" s="10">
        <v>139.6</v>
      </c>
      <c r="AI220" s="9">
        <f t="shared" si="19"/>
        <v>-0.3568879371877231</v>
      </c>
    </row>
    <row r="221" spans="1:35" x14ac:dyDescent="0.2">
      <c r="A221" s="1" t="s">
        <v>30</v>
      </c>
      <c r="B221" s="1">
        <v>2019</v>
      </c>
      <c r="C221" s="1" t="s">
        <v>35</v>
      </c>
      <c r="D221" s="10">
        <v>136.80000000000001</v>
      </c>
      <c r="E221" s="10">
        <v>153</v>
      </c>
      <c r="F221" s="10">
        <v>139.1</v>
      </c>
      <c r="G221" s="10">
        <v>142.5</v>
      </c>
      <c r="H221" s="10">
        <v>124.1</v>
      </c>
      <c r="I221" s="10">
        <v>135.80000000000001</v>
      </c>
      <c r="J221" s="10">
        <v>128.69999999999999</v>
      </c>
      <c r="K221" s="10">
        <v>121.5</v>
      </c>
      <c r="L221" s="10">
        <v>108.3</v>
      </c>
      <c r="M221" s="10">
        <v>139.19999999999999</v>
      </c>
      <c r="N221" s="10">
        <v>137.4</v>
      </c>
      <c r="O221" s="10">
        <v>156.19999999999999</v>
      </c>
      <c r="P221" s="10">
        <v>137.19999999999999</v>
      </c>
      <c r="Q221" s="10">
        <f t="shared" si="15"/>
        <v>135.3692307692308</v>
      </c>
      <c r="R221" s="10">
        <v>162.80000000000001</v>
      </c>
      <c r="S221" s="10">
        <v>150.5</v>
      </c>
      <c r="T221" s="10">
        <v>146.1</v>
      </c>
      <c r="U221" s="10">
        <v>149.9</v>
      </c>
      <c r="V221" s="10">
        <f t="shared" si="16"/>
        <v>148.83333333333334</v>
      </c>
      <c r="W221" s="10">
        <v>148.5</v>
      </c>
      <c r="X221" s="10">
        <v>145.30000000000001</v>
      </c>
      <c r="Y221" s="10">
        <v>150.1</v>
      </c>
      <c r="Z221" s="10">
        <f t="shared" si="17"/>
        <v>147.96666666666667</v>
      </c>
      <c r="AA221" s="10">
        <v>149.9</v>
      </c>
      <c r="AB221" s="10">
        <v>129.19999999999999</v>
      </c>
      <c r="AC221" s="10">
        <v>143.4</v>
      </c>
      <c r="AD221" s="10">
        <v>155.5</v>
      </c>
      <c r="AE221" s="10">
        <v>134.9</v>
      </c>
      <c r="AF221" s="10">
        <f t="shared" si="18"/>
        <v>139.15</v>
      </c>
      <c r="AG221" s="10">
        <v>142.19999999999999</v>
      </c>
      <c r="AH221" s="10">
        <v>141</v>
      </c>
      <c r="AI221" s="9">
        <f t="shared" si="19"/>
        <v>0</v>
      </c>
    </row>
    <row r="222" spans="1:35" x14ac:dyDescent="0.2">
      <c r="A222" s="1" t="s">
        <v>33</v>
      </c>
      <c r="B222" s="1">
        <v>2019</v>
      </c>
      <c r="C222" s="1" t="s">
        <v>35</v>
      </c>
      <c r="D222" s="10">
        <v>139.4</v>
      </c>
      <c r="E222" s="10">
        <v>150.1</v>
      </c>
      <c r="F222" s="10">
        <v>145.30000000000001</v>
      </c>
      <c r="G222" s="10">
        <v>141.69999999999999</v>
      </c>
      <c r="H222" s="10">
        <v>118.4</v>
      </c>
      <c r="I222" s="10">
        <v>137</v>
      </c>
      <c r="J222" s="10">
        <v>131.6</v>
      </c>
      <c r="K222" s="10">
        <v>119.9</v>
      </c>
      <c r="L222" s="10">
        <v>110.4</v>
      </c>
      <c r="M222" s="10">
        <v>140.80000000000001</v>
      </c>
      <c r="N222" s="10">
        <v>128.30000000000001</v>
      </c>
      <c r="O222" s="10">
        <v>153.5</v>
      </c>
      <c r="P222" s="10">
        <v>138</v>
      </c>
      <c r="Q222" s="10">
        <f t="shared" si="15"/>
        <v>134.95384615384617</v>
      </c>
      <c r="R222" s="10">
        <v>164.9</v>
      </c>
      <c r="S222" s="10">
        <v>143.30000000000001</v>
      </c>
      <c r="T222" s="10">
        <v>130.80000000000001</v>
      </c>
      <c r="U222" s="10">
        <v>141.4</v>
      </c>
      <c r="V222" s="10">
        <f t="shared" si="16"/>
        <v>138.5</v>
      </c>
      <c r="W222" s="10">
        <v>148.5</v>
      </c>
      <c r="X222" s="10">
        <v>127.1</v>
      </c>
      <c r="Y222" s="10">
        <v>136.6</v>
      </c>
      <c r="Z222" s="10">
        <f t="shared" si="17"/>
        <v>137.4</v>
      </c>
      <c r="AA222" s="10">
        <v>138.5</v>
      </c>
      <c r="AB222" s="10">
        <v>119.2</v>
      </c>
      <c r="AC222" s="10">
        <v>132.19999999999999</v>
      </c>
      <c r="AD222" s="10">
        <v>146.6</v>
      </c>
      <c r="AE222" s="10">
        <v>133</v>
      </c>
      <c r="AF222" s="10">
        <f t="shared" si="18"/>
        <v>132.6</v>
      </c>
      <c r="AG222" s="10">
        <v>132.4</v>
      </c>
      <c r="AH222" s="10">
        <v>138.6</v>
      </c>
      <c r="AI222" s="9">
        <f t="shared" si="19"/>
        <v>0.434782608695648</v>
      </c>
    </row>
    <row r="223" spans="1:35" x14ac:dyDescent="0.2">
      <c r="A223" s="1" t="s">
        <v>34</v>
      </c>
      <c r="B223" s="1">
        <v>2019</v>
      </c>
      <c r="C223" s="1" t="s">
        <v>35</v>
      </c>
      <c r="D223" s="10">
        <v>137.6</v>
      </c>
      <c r="E223" s="10">
        <v>152</v>
      </c>
      <c r="F223" s="10">
        <v>141.5</v>
      </c>
      <c r="G223" s="10">
        <v>142.19999999999999</v>
      </c>
      <c r="H223" s="10">
        <v>122</v>
      </c>
      <c r="I223" s="10">
        <v>136.4</v>
      </c>
      <c r="J223" s="10">
        <v>129.69999999999999</v>
      </c>
      <c r="K223" s="10">
        <v>121</v>
      </c>
      <c r="L223" s="10">
        <v>109</v>
      </c>
      <c r="M223" s="10">
        <v>139.69999999999999</v>
      </c>
      <c r="N223" s="10">
        <v>133.6</v>
      </c>
      <c r="O223" s="10">
        <v>154.9</v>
      </c>
      <c r="P223" s="10">
        <v>137.5</v>
      </c>
      <c r="Q223" s="10">
        <f t="shared" si="15"/>
        <v>135.16153846153844</v>
      </c>
      <c r="R223" s="10">
        <v>163.4</v>
      </c>
      <c r="S223" s="10">
        <v>147.69999999999999</v>
      </c>
      <c r="T223" s="10">
        <v>139.69999999999999</v>
      </c>
      <c r="U223" s="10">
        <v>146.5</v>
      </c>
      <c r="V223" s="10">
        <f t="shared" si="16"/>
        <v>144.63333333333333</v>
      </c>
      <c r="W223" s="10">
        <v>148.5</v>
      </c>
      <c r="X223" s="10">
        <v>138.4</v>
      </c>
      <c r="Y223" s="10">
        <v>143.69999999999999</v>
      </c>
      <c r="Z223" s="10">
        <f t="shared" si="17"/>
        <v>143.53333333333333</v>
      </c>
      <c r="AA223" s="10">
        <v>145.6</v>
      </c>
      <c r="AB223" s="10">
        <v>123.9</v>
      </c>
      <c r="AC223" s="10">
        <v>137.1</v>
      </c>
      <c r="AD223" s="10">
        <v>150.30000000000001</v>
      </c>
      <c r="AE223" s="10">
        <v>134.1</v>
      </c>
      <c r="AF223" s="10">
        <f t="shared" si="18"/>
        <v>135.6</v>
      </c>
      <c r="AG223" s="10">
        <v>137.4</v>
      </c>
      <c r="AH223" s="10">
        <v>139.9</v>
      </c>
      <c r="AI223" s="9">
        <f t="shared" si="19"/>
        <v>0.21489971346705686</v>
      </c>
    </row>
    <row r="224" spans="1:35" x14ac:dyDescent="0.2">
      <c r="A224" s="1" t="s">
        <v>30</v>
      </c>
      <c r="B224" s="1">
        <v>2019</v>
      </c>
      <c r="C224" s="1" t="s">
        <v>36</v>
      </c>
      <c r="D224" s="10">
        <v>136.9</v>
      </c>
      <c r="E224" s="10">
        <v>154.1</v>
      </c>
      <c r="F224" s="10">
        <v>138.69999999999999</v>
      </c>
      <c r="G224" s="10">
        <v>142.5</v>
      </c>
      <c r="H224" s="10">
        <v>124.1</v>
      </c>
      <c r="I224" s="10">
        <v>136.1</v>
      </c>
      <c r="J224" s="10">
        <v>128.19999999999999</v>
      </c>
      <c r="K224" s="10">
        <v>122.3</v>
      </c>
      <c r="L224" s="10">
        <v>108.3</v>
      </c>
      <c r="M224" s="10">
        <v>138.9</v>
      </c>
      <c r="N224" s="10">
        <v>137.4</v>
      </c>
      <c r="O224" s="10">
        <v>156.4</v>
      </c>
      <c r="P224" s="10">
        <v>137.30000000000001</v>
      </c>
      <c r="Q224" s="10">
        <f t="shared" si="15"/>
        <v>135.4769230769231</v>
      </c>
      <c r="R224" s="10">
        <v>162.9</v>
      </c>
      <c r="S224" s="10">
        <v>150.80000000000001</v>
      </c>
      <c r="T224" s="10">
        <v>146.1</v>
      </c>
      <c r="U224" s="10">
        <v>150.1</v>
      </c>
      <c r="V224" s="10">
        <f t="shared" si="16"/>
        <v>149</v>
      </c>
      <c r="W224" s="10">
        <v>149</v>
      </c>
      <c r="X224" s="10">
        <v>146.4</v>
      </c>
      <c r="Y224" s="10">
        <v>150</v>
      </c>
      <c r="Z224" s="10">
        <f t="shared" si="17"/>
        <v>148.46666666666667</v>
      </c>
      <c r="AA224" s="10">
        <v>150.4</v>
      </c>
      <c r="AB224" s="10">
        <v>129.9</v>
      </c>
      <c r="AC224" s="10">
        <v>143.80000000000001</v>
      </c>
      <c r="AD224" s="10">
        <v>155.5</v>
      </c>
      <c r="AE224" s="10">
        <v>134</v>
      </c>
      <c r="AF224" s="10">
        <f t="shared" si="18"/>
        <v>138.9</v>
      </c>
      <c r="AG224" s="10">
        <v>142.4</v>
      </c>
      <c r="AH224" s="10">
        <v>141.19999999999999</v>
      </c>
      <c r="AI224" s="9">
        <f t="shared" ref="AI224:AI235" si="20">(AH224-AH221)/AH221*100</f>
        <v>0.14184397163119761</v>
      </c>
    </row>
    <row r="225" spans="1:35" x14ac:dyDescent="0.2">
      <c r="A225" s="1" t="s">
        <v>33</v>
      </c>
      <c r="B225" s="1">
        <v>2019</v>
      </c>
      <c r="C225" s="1" t="s">
        <v>36</v>
      </c>
      <c r="D225" s="10">
        <v>139.69999999999999</v>
      </c>
      <c r="E225" s="10">
        <v>151.1</v>
      </c>
      <c r="F225" s="10">
        <v>142.9</v>
      </c>
      <c r="G225" s="10">
        <v>141.9</v>
      </c>
      <c r="H225" s="10">
        <v>118.4</v>
      </c>
      <c r="I225" s="10">
        <v>139.4</v>
      </c>
      <c r="J225" s="10">
        <v>141.19999999999999</v>
      </c>
      <c r="K225" s="10">
        <v>120.7</v>
      </c>
      <c r="L225" s="10">
        <v>110.4</v>
      </c>
      <c r="M225" s="10">
        <v>140.69999999999999</v>
      </c>
      <c r="N225" s="10">
        <v>128.5</v>
      </c>
      <c r="O225" s="10">
        <v>153.9</v>
      </c>
      <c r="P225" s="10">
        <v>139.6</v>
      </c>
      <c r="Q225" s="10">
        <f t="shared" si="15"/>
        <v>136.03076923076924</v>
      </c>
      <c r="R225" s="10">
        <v>165.3</v>
      </c>
      <c r="S225" s="10">
        <v>143.5</v>
      </c>
      <c r="T225" s="10">
        <v>131.19999999999999</v>
      </c>
      <c r="U225" s="10">
        <v>141.6</v>
      </c>
      <c r="V225" s="10">
        <f t="shared" si="16"/>
        <v>138.76666666666665</v>
      </c>
      <c r="W225" s="10">
        <v>149</v>
      </c>
      <c r="X225" s="10">
        <v>128.80000000000001</v>
      </c>
      <c r="Y225" s="10">
        <v>136.80000000000001</v>
      </c>
      <c r="Z225" s="10">
        <f t="shared" si="17"/>
        <v>138.20000000000002</v>
      </c>
      <c r="AA225" s="10">
        <v>139.19999999999999</v>
      </c>
      <c r="AB225" s="10">
        <v>119.9</v>
      </c>
      <c r="AC225" s="10">
        <v>133</v>
      </c>
      <c r="AD225" s="10">
        <v>146.69999999999999</v>
      </c>
      <c r="AE225" s="10">
        <v>132.5</v>
      </c>
      <c r="AF225" s="10">
        <f t="shared" si="18"/>
        <v>132.75</v>
      </c>
      <c r="AG225" s="10">
        <v>132.80000000000001</v>
      </c>
      <c r="AH225" s="10">
        <v>139.5</v>
      </c>
      <c r="AI225" s="9">
        <f t="shared" si="20"/>
        <v>0.64935064935065345</v>
      </c>
    </row>
    <row r="226" spans="1:35" x14ac:dyDescent="0.2">
      <c r="A226" s="1" t="s">
        <v>34</v>
      </c>
      <c r="B226" s="1">
        <v>2019</v>
      </c>
      <c r="C226" s="1" t="s">
        <v>36</v>
      </c>
      <c r="D226" s="10">
        <v>137.80000000000001</v>
      </c>
      <c r="E226" s="10">
        <v>153</v>
      </c>
      <c r="F226" s="10">
        <v>140.30000000000001</v>
      </c>
      <c r="G226" s="10">
        <v>142.30000000000001</v>
      </c>
      <c r="H226" s="10">
        <v>122</v>
      </c>
      <c r="I226" s="10">
        <v>137.6</v>
      </c>
      <c r="J226" s="10">
        <v>132.6</v>
      </c>
      <c r="K226" s="10">
        <v>121.8</v>
      </c>
      <c r="L226" s="10">
        <v>109</v>
      </c>
      <c r="M226" s="10">
        <v>139.5</v>
      </c>
      <c r="N226" s="10">
        <v>133.69999999999999</v>
      </c>
      <c r="O226" s="10">
        <v>155.19999999999999</v>
      </c>
      <c r="P226" s="10">
        <v>138.1</v>
      </c>
      <c r="Q226" s="10">
        <f t="shared" si="15"/>
        <v>135.6076923076923</v>
      </c>
      <c r="R226" s="10">
        <v>163.5</v>
      </c>
      <c r="S226" s="10">
        <v>147.9</v>
      </c>
      <c r="T226" s="10">
        <v>139.9</v>
      </c>
      <c r="U226" s="10">
        <v>146.69999999999999</v>
      </c>
      <c r="V226" s="10">
        <f t="shared" si="16"/>
        <v>144.83333333333334</v>
      </c>
      <c r="W226" s="10">
        <v>149</v>
      </c>
      <c r="X226" s="10">
        <v>139.69999999999999</v>
      </c>
      <c r="Y226" s="10">
        <v>143.80000000000001</v>
      </c>
      <c r="Z226" s="10">
        <f t="shared" si="17"/>
        <v>144.16666666666666</v>
      </c>
      <c r="AA226" s="10">
        <v>146.19999999999999</v>
      </c>
      <c r="AB226" s="10">
        <v>124.6</v>
      </c>
      <c r="AC226" s="10">
        <v>137.69999999999999</v>
      </c>
      <c r="AD226" s="10">
        <v>150.30000000000001</v>
      </c>
      <c r="AE226" s="10">
        <v>133.4</v>
      </c>
      <c r="AF226" s="10">
        <f t="shared" si="18"/>
        <v>135.55000000000001</v>
      </c>
      <c r="AG226" s="10">
        <v>137.69999999999999</v>
      </c>
      <c r="AH226" s="10">
        <v>140.4</v>
      </c>
      <c r="AI226" s="9">
        <f t="shared" si="20"/>
        <v>0.35739814152966404</v>
      </c>
    </row>
    <row r="227" spans="1:35" x14ac:dyDescent="0.2">
      <c r="A227" s="1" t="s">
        <v>30</v>
      </c>
      <c r="B227" s="1">
        <v>2019</v>
      </c>
      <c r="C227" s="1" t="s">
        <v>37</v>
      </c>
      <c r="D227" s="10">
        <f>AVERAGE(D223:D226,D230:D233)</f>
        <v>138.23749999999998</v>
      </c>
      <c r="E227" s="10">
        <f t="shared" ref="E227:AG227" si="21">AVERAGE(E223:E226,E230:E233)</f>
        <v>156.05000000000001</v>
      </c>
      <c r="F227" s="10">
        <f t="shared" si="21"/>
        <v>138.55000000000001</v>
      </c>
      <c r="G227" s="10">
        <f t="shared" si="21"/>
        <v>142.45000000000002</v>
      </c>
      <c r="H227" s="10">
        <f t="shared" si="21"/>
        <v>121.925</v>
      </c>
      <c r="I227" s="10">
        <f t="shared" si="21"/>
        <v>141.58750000000001</v>
      </c>
      <c r="J227" s="10">
        <f t="shared" si="21"/>
        <v>138.78749999999999</v>
      </c>
      <c r="K227" s="10">
        <f t="shared" si="21"/>
        <v>123.61249999999998</v>
      </c>
      <c r="L227" s="10">
        <f t="shared" si="21"/>
        <v>109.71250000000001</v>
      </c>
      <c r="M227" s="10">
        <f t="shared" si="21"/>
        <v>139.92499999999998</v>
      </c>
      <c r="N227" s="10">
        <f t="shared" si="21"/>
        <v>133.97500000000002</v>
      </c>
      <c r="O227" s="10">
        <f t="shared" si="21"/>
        <v>155.42500000000001</v>
      </c>
      <c r="P227" s="10">
        <f t="shared" si="21"/>
        <v>139.67500000000001</v>
      </c>
      <c r="Q227" s="10">
        <f t="shared" si="21"/>
        <v>136.91634615384618</v>
      </c>
      <c r="R227" s="10">
        <f t="shared" si="21"/>
        <v>164.11250000000001</v>
      </c>
      <c r="S227" s="10">
        <f t="shared" si="21"/>
        <v>148.12500000000003</v>
      </c>
      <c r="T227" s="10">
        <f t="shared" si="21"/>
        <v>140.26249999999999</v>
      </c>
      <c r="U227" s="10">
        <f t="shared" si="21"/>
        <v>146.97500000000002</v>
      </c>
      <c r="V227" s="10">
        <f t="shared" si="21"/>
        <v>145.12083333333334</v>
      </c>
      <c r="W227" s="10">
        <f t="shared" si="21"/>
        <v>149.4</v>
      </c>
      <c r="X227" s="10">
        <f t="shared" si="21"/>
        <v>139.71249999999998</v>
      </c>
      <c r="Y227" s="10">
        <f t="shared" si="21"/>
        <v>144.28749999999999</v>
      </c>
      <c r="Z227" s="10">
        <f t="shared" si="21"/>
        <v>144.46666666666667</v>
      </c>
      <c r="AA227" s="10">
        <f t="shared" si="21"/>
        <v>146.38749999999999</v>
      </c>
      <c r="AB227" s="10">
        <f t="shared" si="21"/>
        <v>125.46250000000001</v>
      </c>
      <c r="AC227" s="10">
        <f t="shared" si="21"/>
        <v>139.63749999999999</v>
      </c>
      <c r="AD227" s="10">
        <f t="shared" si="21"/>
        <v>152.1</v>
      </c>
      <c r="AE227" s="10">
        <f t="shared" si="21"/>
        <v>133.58750000000001</v>
      </c>
      <c r="AF227" s="10">
        <f t="shared" si="21"/>
        <v>136.61250000000001</v>
      </c>
      <c r="AG227" s="10">
        <f t="shared" si="21"/>
        <v>138.5</v>
      </c>
      <c r="AH227" s="10">
        <f>AVERAGE(AH223:AH226,AH230:AH233)</f>
        <v>141.3125</v>
      </c>
      <c r="AI227" s="9">
        <f t="shared" si="20"/>
        <v>7.9674220963180858E-2</v>
      </c>
    </row>
    <row r="228" spans="1:35" x14ac:dyDescent="0.2">
      <c r="A228" s="1" t="s">
        <v>33</v>
      </c>
      <c r="B228" s="1">
        <v>2019</v>
      </c>
      <c r="C228" s="1" t="s">
        <v>37</v>
      </c>
      <c r="D228" s="10">
        <f>AVERAGE(D224:D227,D231:D234)</f>
        <v>138.72968750000001</v>
      </c>
      <c r="E228" s="10">
        <f t="shared" ref="E228:AG228" si="22">AVERAGE(E224:E227,E231:E234)</f>
        <v>156.56874999999999</v>
      </c>
      <c r="F228" s="10">
        <f t="shared" si="22"/>
        <v>138.91875000000002</v>
      </c>
      <c r="G228" s="10">
        <f t="shared" si="22"/>
        <v>142.58125000000001</v>
      </c>
      <c r="H228" s="10">
        <f t="shared" si="22"/>
        <v>121.24062499999999</v>
      </c>
      <c r="I228" s="10">
        <f t="shared" si="22"/>
        <v>143.13593750000001</v>
      </c>
      <c r="J228" s="10">
        <f t="shared" si="22"/>
        <v>144.47343750000002</v>
      </c>
      <c r="K228" s="10">
        <f t="shared" si="22"/>
        <v>124.22656249999999</v>
      </c>
      <c r="L228" s="10">
        <f t="shared" si="22"/>
        <v>110.1140625</v>
      </c>
      <c r="M228" s="10">
        <f t="shared" si="22"/>
        <v>140.16562499999998</v>
      </c>
      <c r="N228" s="10">
        <f t="shared" si="22"/>
        <v>132.93437499999999</v>
      </c>
      <c r="O228" s="10">
        <f t="shared" si="22"/>
        <v>155.32812499999997</v>
      </c>
      <c r="P228" s="10">
        <f t="shared" si="22"/>
        <v>140.74687499999999</v>
      </c>
      <c r="Q228" s="10">
        <f t="shared" si="22"/>
        <v>137.62800480769229</v>
      </c>
      <c r="R228" s="10">
        <f t="shared" si="22"/>
        <v>164.62656250000001</v>
      </c>
      <c r="S228" s="10">
        <f t="shared" si="22"/>
        <v>147.30312499999999</v>
      </c>
      <c r="T228" s="10">
        <f t="shared" si="22"/>
        <v>138.47031249999998</v>
      </c>
      <c r="U228" s="10">
        <f t="shared" si="22"/>
        <v>145.99687500000002</v>
      </c>
      <c r="V228" s="10">
        <f t="shared" si="22"/>
        <v>143.92343749999998</v>
      </c>
      <c r="W228" s="10">
        <f t="shared" si="22"/>
        <v>149.42500000000001</v>
      </c>
      <c r="X228" s="10">
        <f t="shared" si="22"/>
        <v>137.82656249999999</v>
      </c>
      <c r="Y228" s="10">
        <f t="shared" si="22"/>
        <v>142.84843750000002</v>
      </c>
      <c r="Z228" s="10">
        <f t="shared" si="22"/>
        <v>143.36666666666667</v>
      </c>
      <c r="AA228" s="10">
        <f t="shared" si="22"/>
        <v>145.11093749999998</v>
      </c>
      <c r="AB228" s="10">
        <f t="shared" si="22"/>
        <v>124.3328125</v>
      </c>
      <c r="AC228" s="10">
        <f t="shared" si="22"/>
        <v>138.50468750000002</v>
      </c>
      <c r="AD228" s="10">
        <f t="shared" si="22"/>
        <v>151.35000000000002</v>
      </c>
      <c r="AE228" s="10">
        <f t="shared" si="22"/>
        <v>133.49843749999999</v>
      </c>
      <c r="AF228" s="10">
        <f t="shared" si="22"/>
        <v>136.00156249999998</v>
      </c>
      <c r="AG228" s="10">
        <f t="shared" si="22"/>
        <v>137.47499999999999</v>
      </c>
      <c r="AH228" s="10">
        <f>AVERAGE(AH224:AH227,AH231:AH234)</f>
        <v>141.45156249999999</v>
      </c>
      <c r="AI228" s="9">
        <f t="shared" si="20"/>
        <v>1.3989695340501751</v>
      </c>
    </row>
    <row r="229" spans="1:35" x14ac:dyDescent="0.2">
      <c r="A229" s="1" t="s">
        <v>34</v>
      </c>
      <c r="B229" s="1">
        <v>2019</v>
      </c>
      <c r="C229" s="1" t="s">
        <v>37</v>
      </c>
      <c r="D229" s="10">
        <f>AVERAGE(D225:D228,D232:D235)</f>
        <v>138.74589843749999</v>
      </c>
      <c r="E229" s="10">
        <f t="shared" ref="E229:AH229" si="23">AVERAGE(E225:E228,E232:E235)</f>
        <v>157.55234374999998</v>
      </c>
      <c r="F229" s="10">
        <f t="shared" si="23"/>
        <v>138.88359375000002</v>
      </c>
      <c r="G229" s="10">
        <f t="shared" si="23"/>
        <v>142.70390625000002</v>
      </c>
      <c r="H229" s="10">
        <f t="shared" si="23"/>
        <v>121.333203125</v>
      </c>
      <c r="I229" s="10">
        <f t="shared" si="23"/>
        <v>143.65292968750001</v>
      </c>
      <c r="J229" s="10">
        <f t="shared" si="23"/>
        <v>145.1201171875</v>
      </c>
      <c r="K229" s="10">
        <f t="shared" si="23"/>
        <v>124.95488281249999</v>
      </c>
      <c r="L229" s="10">
        <f t="shared" si="23"/>
        <v>110.31582031249999</v>
      </c>
      <c r="M229" s="10">
        <f t="shared" si="23"/>
        <v>140.27382812499999</v>
      </c>
      <c r="N229" s="10">
        <f t="shared" si="23"/>
        <v>133.03867187500001</v>
      </c>
      <c r="O229" s="10">
        <f t="shared" si="23"/>
        <v>155.369140625</v>
      </c>
      <c r="P229" s="10">
        <f t="shared" si="23"/>
        <v>141.04023437500001</v>
      </c>
      <c r="Q229" s="10">
        <f t="shared" si="23"/>
        <v>137.92189002403848</v>
      </c>
      <c r="R229" s="10">
        <f t="shared" si="23"/>
        <v>164.67988281250001</v>
      </c>
      <c r="S229" s="10">
        <f t="shared" si="23"/>
        <v>147.44101562499998</v>
      </c>
      <c r="T229" s="10">
        <f t="shared" si="23"/>
        <v>138.60410156250001</v>
      </c>
      <c r="U229" s="10">
        <f t="shared" si="23"/>
        <v>146.13398437500001</v>
      </c>
      <c r="V229" s="10">
        <f t="shared" si="23"/>
        <v>144.05970052083333</v>
      </c>
      <c r="W229" s="10">
        <f t="shared" si="23"/>
        <v>149.39062500000003</v>
      </c>
      <c r="X229" s="10">
        <f t="shared" si="23"/>
        <v>138.22988281249999</v>
      </c>
      <c r="Y229" s="10">
        <f t="shared" si="23"/>
        <v>142.77949218750001</v>
      </c>
      <c r="Z229" s="10">
        <f t="shared" si="23"/>
        <v>143.4666666666667</v>
      </c>
      <c r="AA229" s="10">
        <f t="shared" si="23"/>
        <v>145.39980468749999</v>
      </c>
      <c r="AB229" s="10">
        <f t="shared" si="23"/>
        <v>124.19941406250001</v>
      </c>
      <c r="AC229" s="10">
        <f t="shared" si="23"/>
        <v>138.54277343749999</v>
      </c>
      <c r="AD229" s="10">
        <f t="shared" si="23"/>
        <v>151.39375000000001</v>
      </c>
      <c r="AE229" s="10">
        <f t="shared" si="23"/>
        <v>133.64824218749999</v>
      </c>
      <c r="AF229" s="10">
        <f t="shared" si="23"/>
        <v>136.09550781249999</v>
      </c>
      <c r="AG229" s="10">
        <f>AVERAGE(AG225:AG228,AG232:AG235)</f>
        <v>137.52187499999999</v>
      </c>
      <c r="AH229" s="10">
        <f t="shared" si="23"/>
        <v>141.65800781250002</v>
      </c>
      <c r="AI229" s="9">
        <f t="shared" si="20"/>
        <v>0.8960169604700936</v>
      </c>
    </row>
    <row r="230" spans="1:35" x14ac:dyDescent="0.2">
      <c r="A230" s="1" t="s">
        <v>30</v>
      </c>
      <c r="B230" s="1">
        <v>2019</v>
      </c>
      <c r="C230" s="1" t="s">
        <v>38</v>
      </c>
      <c r="D230" s="10">
        <v>137.4</v>
      </c>
      <c r="E230" s="10">
        <v>159.5</v>
      </c>
      <c r="F230" s="10">
        <v>134.5</v>
      </c>
      <c r="G230" s="10">
        <v>142.6</v>
      </c>
      <c r="H230" s="10">
        <v>124</v>
      </c>
      <c r="I230" s="10">
        <v>143.69999999999999</v>
      </c>
      <c r="J230" s="10">
        <v>133.4</v>
      </c>
      <c r="K230" s="10">
        <v>125.1</v>
      </c>
      <c r="L230" s="10">
        <v>109.3</v>
      </c>
      <c r="M230" s="10">
        <v>139.30000000000001</v>
      </c>
      <c r="N230" s="10">
        <v>137.69999999999999</v>
      </c>
      <c r="O230" s="10">
        <v>156.4</v>
      </c>
      <c r="P230" s="10">
        <v>139.19999999999999</v>
      </c>
      <c r="Q230" s="10">
        <f t="shared" si="15"/>
        <v>137.0846153846154</v>
      </c>
      <c r="R230" s="10">
        <v>163.30000000000001</v>
      </c>
      <c r="S230" s="10">
        <v>151.30000000000001</v>
      </c>
      <c r="T230" s="10">
        <v>146.6</v>
      </c>
      <c r="U230" s="10">
        <v>150.69999999999999</v>
      </c>
      <c r="V230" s="10">
        <f t="shared" si="16"/>
        <v>149.53333333333333</v>
      </c>
      <c r="W230" s="10">
        <v>150.1</v>
      </c>
      <c r="X230" s="10">
        <v>146.9</v>
      </c>
      <c r="Y230" s="10">
        <v>149.5</v>
      </c>
      <c r="Z230" s="10">
        <f t="shared" si="17"/>
        <v>148.83333333333334</v>
      </c>
      <c r="AA230" s="10">
        <v>151.30000000000001</v>
      </c>
      <c r="AB230" s="10">
        <v>130.19999999999999</v>
      </c>
      <c r="AC230" s="10">
        <v>145.9</v>
      </c>
      <c r="AD230" s="10">
        <v>156.69999999999999</v>
      </c>
      <c r="AE230" s="10">
        <v>133.9</v>
      </c>
      <c r="AF230" s="10">
        <f t="shared" si="18"/>
        <v>139.9</v>
      </c>
      <c r="AG230" s="10">
        <v>142.9</v>
      </c>
      <c r="AH230" s="10">
        <v>142.4</v>
      </c>
      <c r="AI230" s="9">
        <f t="shared" si="20"/>
        <v>0.76957098628925658</v>
      </c>
    </row>
    <row r="231" spans="1:35" x14ac:dyDescent="0.2">
      <c r="A231" s="1" t="s">
        <v>33</v>
      </c>
      <c r="B231" s="1">
        <v>2019</v>
      </c>
      <c r="C231" s="1" t="s">
        <v>38</v>
      </c>
      <c r="D231" s="10">
        <v>140.4</v>
      </c>
      <c r="E231" s="10">
        <v>156.69999999999999</v>
      </c>
      <c r="F231" s="10">
        <v>138.30000000000001</v>
      </c>
      <c r="G231" s="10">
        <v>142.4</v>
      </c>
      <c r="H231" s="10">
        <v>118.6</v>
      </c>
      <c r="I231" s="10">
        <v>149.69999999999999</v>
      </c>
      <c r="J231" s="10">
        <v>161.6</v>
      </c>
      <c r="K231" s="10">
        <v>124.4</v>
      </c>
      <c r="L231" s="10">
        <v>111.2</v>
      </c>
      <c r="M231" s="10">
        <v>141</v>
      </c>
      <c r="N231" s="10">
        <v>128.9</v>
      </c>
      <c r="O231" s="10">
        <v>154.5</v>
      </c>
      <c r="P231" s="10">
        <v>143.80000000000001</v>
      </c>
      <c r="Q231" s="10">
        <f t="shared" si="15"/>
        <v>139.34615384615387</v>
      </c>
      <c r="R231" s="10">
        <v>166.2</v>
      </c>
      <c r="S231" s="10">
        <v>144</v>
      </c>
      <c r="T231" s="10">
        <v>131.69999999999999</v>
      </c>
      <c r="U231" s="10">
        <v>142.19999999999999</v>
      </c>
      <c r="V231" s="10">
        <f t="shared" si="16"/>
        <v>139.29999999999998</v>
      </c>
      <c r="W231" s="10">
        <v>150.1</v>
      </c>
      <c r="X231" s="10">
        <v>129.4</v>
      </c>
      <c r="Y231" s="10">
        <v>137.19999999999999</v>
      </c>
      <c r="Z231" s="10">
        <f t="shared" si="17"/>
        <v>138.9</v>
      </c>
      <c r="AA231" s="10">
        <v>139.80000000000001</v>
      </c>
      <c r="AB231" s="10">
        <v>120.1</v>
      </c>
      <c r="AC231" s="10">
        <v>134</v>
      </c>
      <c r="AD231" s="10">
        <v>148</v>
      </c>
      <c r="AE231" s="10">
        <v>132.6</v>
      </c>
      <c r="AF231" s="10">
        <f t="shared" si="18"/>
        <v>133.30000000000001</v>
      </c>
      <c r="AG231" s="10">
        <v>133.30000000000001</v>
      </c>
      <c r="AH231" s="10">
        <v>141.5</v>
      </c>
      <c r="AI231" s="9">
        <f t="shared" si="20"/>
        <v>3.424317069668685E-2</v>
      </c>
    </row>
    <row r="232" spans="1:35" x14ac:dyDescent="0.2">
      <c r="A232" s="1" t="s">
        <v>34</v>
      </c>
      <c r="B232" s="1">
        <v>2019</v>
      </c>
      <c r="C232" s="1" t="s">
        <v>38</v>
      </c>
      <c r="D232" s="10">
        <v>138.30000000000001</v>
      </c>
      <c r="E232" s="10">
        <v>158.5</v>
      </c>
      <c r="F232" s="10">
        <v>136</v>
      </c>
      <c r="G232" s="10">
        <v>142.5</v>
      </c>
      <c r="H232" s="10">
        <v>122</v>
      </c>
      <c r="I232" s="10">
        <v>146.5</v>
      </c>
      <c r="J232" s="10">
        <v>143</v>
      </c>
      <c r="K232" s="10">
        <v>124.9</v>
      </c>
      <c r="L232" s="10">
        <v>109.9</v>
      </c>
      <c r="M232" s="10">
        <v>139.9</v>
      </c>
      <c r="N232" s="10">
        <v>134</v>
      </c>
      <c r="O232" s="10">
        <v>155.5</v>
      </c>
      <c r="P232" s="10">
        <v>140.9</v>
      </c>
      <c r="Q232" s="10">
        <f t="shared" si="15"/>
        <v>137.83846153846156</v>
      </c>
      <c r="R232" s="10">
        <v>164.1</v>
      </c>
      <c r="S232" s="10">
        <v>148.4</v>
      </c>
      <c r="T232" s="10">
        <v>140.4</v>
      </c>
      <c r="U232" s="10">
        <v>147.30000000000001</v>
      </c>
      <c r="V232" s="10">
        <f t="shared" si="16"/>
        <v>145.36666666666667</v>
      </c>
      <c r="W232" s="10">
        <v>150.1</v>
      </c>
      <c r="X232" s="10">
        <v>140.30000000000001</v>
      </c>
      <c r="Y232" s="10">
        <v>143.69999999999999</v>
      </c>
      <c r="Z232" s="10">
        <f t="shared" si="17"/>
        <v>144.69999999999999</v>
      </c>
      <c r="AA232" s="10">
        <v>146.9</v>
      </c>
      <c r="AB232" s="10">
        <v>124.9</v>
      </c>
      <c r="AC232" s="10">
        <v>139.19999999999999</v>
      </c>
      <c r="AD232" s="10">
        <v>151.6</v>
      </c>
      <c r="AE232" s="10">
        <v>133.4</v>
      </c>
      <c r="AF232" s="10">
        <f t="shared" si="18"/>
        <v>136.30000000000001</v>
      </c>
      <c r="AG232" s="10">
        <v>138.19999999999999</v>
      </c>
      <c r="AH232" s="10">
        <v>142</v>
      </c>
      <c r="AI232" s="9">
        <f t="shared" si="20"/>
        <v>0.2414210059714007</v>
      </c>
    </row>
    <row r="233" spans="1:35" x14ac:dyDescent="0.2">
      <c r="A233" s="1" t="s">
        <v>30</v>
      </c>
      <c r="B233" s="1">
        <v>2019</v>
      </c>
      <c r="C233" s="1" t="s">
        <v>39</v>
      </c>
      <c r="D233" s="10">
        <v>137.80000000000001</v>
      </c>
      <c r="E233" s="10">
        <v>163.5</v>
      </c>
      <c r="F233" s="10">
        <v>136.19999999999999</v>
      </c>
      <c r="G233" s="10">
        <v>143.19999999999999</v>
      </c>
      <c r="H233" s="10">
        <v>124.3</v>
      </c>
      <c r="I233" s="10">
        <v>143.30000000000001</v>
      </c>
      <c r="J233" s="10">
        <v>140.6</v>
      </c>
      <c r="K233" s="10">
        <v>128.69999999999999</v>
      </c>
      <c r="L233" s="10">
        <v>110.6</v>
      </c>
      <c r="M233" s="10">
        <v>140.4</v>
      </c>
      <c r="N233" s="10">
        <v>138</v>
      </c>
      <c r="O233" s="10">
        <v>156.6</v>
      </c>
      <c r="P233" s="10">
        <v>141</v>
      </c>
      <c r="Q233" s="10">
        <f t="shared" si="15"/>
        <v>138.78461538461536</v>
      </c>
      <c r="R233" s="10">
        <v>164.2</v>
      </c>
      <c r="S233" s="10">
        <v>151.4</v>
      </c>
      <c r="T233" s="10">
        <v>146.5</v>
      </c>
      <c r="U233" s="10">
        <v>150.69999999999999</v>
      </c>
      <c r="V233" s="10">
        <f t="shared" si="16"/>
        <v>149.53333333333333</v>
      </c>
      <c r="W233" s="10">
        <v>149.4</v>
      </c>
      <c r="X233" s="10">
        <v>147.80000000000001</v>
      </c>
      <c r="Y233" s="10">
        <v>149.6</v>
      </c>
      <c r="Z233" s="10">
        <f t="shared" si="17"/>
        <v>148.93333333333337</v>
      </c>
      <c r="AA233" s="10">
        <v>151.69999999999999</v>
      </c>
      <c r="AB233" s="10">
        <v>130.19999999999999</v>
      </c>
      <c r="AC233" s="10">
        <v>146.4</v>
      </c>
      <c r="AD233" s="10">
        <v>157.69999999999999</v>
      </c>
      <c r="AE233" s="10">
        <v>134.80000000000001</v>
      </c>
      <c r="AF233" s="10">
        <f t="shared" si="18"/>
        <v>140.60000000000002</v>
      </c>
      <c r="AG233" s="10">
        <v>143.30000000000001</v>
      </c>
      <c r="AH233" s="10">
        <v>143.6</v>
      </c>
      <c r="AI233" s="9">
        <f t="shared" si="20"/>
        <v>0.8426966292134751</v>
      </c>
    </row>
    <row r="234" spans="1:35" x14ac:dyDescent="0.2">
      <c r="A234" s="1" t="s">
        <v>33</v>
      </c>
      <c r="B234" s="1">
        <v>2019</v>
      </c>
      <c r="C234" s="1" t="s">
        <v>39</v>
      </c>
      <c r="D234" s="10">
        <v>140.69999999999999</v>
      </c>
      <c r="E234" s="10">
        <v>159.6</v>
      </c>
      <c r="F234" s="10">
        <v>140.4</v>
      </c>
      <c r="G234" s="10">
        <v>143.4</v>
      </c>
      <c r="H234" s="10">
        <v>118.6</v>
      </c>
      <c r="I234" s="10">
        <v>150.9</v>
      </c>
      <c r="J234" s="10">
        <v>169.8</v>
      </c>
      <c r="K234" s="10">
        <v>127.4</v>
      </c>
      <c r="L234" s="10">
        <v>111.8</v>
      </c>
      <c r="M234" s="10">
        <v>141</v>
      </c>
      <c r="N234" s="10">
        <v>129</v>
      </c>
      <c r="O234" s="10">
        <v>155.1</v>
      </c>
      <c r="P234" s="10">
        <v>145.6</v>
      </c>
      <c r="Q234" s="10">
        <f t="shared" si="15"/>
        <v>141.0230769230769</v>
      </c>
      <c r="R234" s="10">
        <v>166.7</v>
      </c>
      <c r="S234" s="10">
        <v>144.30000000000001</v>
      </c>
      <c r="T234" s="10">
        <v>131.69999999999999</v>
      </c>
      <c r="U234" s="10">
        <v>142.4</v>
      </c>
      <c r="V234" s="10">
        <f t="shared" si="16"/>
        <v>139.46666666666667</v>
      </c>
      <c r="W234" s="10">
        <v>149.4</v>
      </c>
      <c r="X234" s="10">
        <v>130.5</v>
      </c>
      <c r="Y234" s="10">
        <v>137.4</v>
      </c>
      <c r="Z234" s="10">
        <f t="shared" si="17"/>
        <v>139.1</v>
      </c>
      <c r="AA234" s="10">
        <v>140.30000000000001</v>
      </c>
      <c r="AB234" s="10">
        <v>119.6</v>
      </c>
      <c r="AC234" s="10">
        <v>134.30000000000001</v>
      </c>
      <c r="AD234" s="10">
        <v>148.9</v>
      </c>
      <c r="AE234" s="10">
        <v>133.69999999999999</v>
      </c>
      <c r="AF234" s="10">
        <f t="shared" si="18"/>
        <v>134</v>
      </c>
      <c r="AG234" s="10">
        <v>133.6</v>
      </c>
      <c r="AH234" s="10">
        <v>142.1</v>
      </c>
      <c r="AI234" s="9">
        <f t="shared" si="20"/>
        <v>0.42402826855123271</v>
      </c>
    </row>
    <row r="235" spans="1:35" x14ac:dyDescent="0.2">
      <c r="A235" s="1" t="s">
        <v>34</v>
      </c>
      <c r="B235" s="1">
        <v>2019</v>
      </c>
      <c r="C235" s="1" t="s">
        <v>39</v>
      </c>
      <c r="D235" s="10">
        <v>138.69999999999999</v>
      </c>
      <c r="E235" s="10">
        <v>162.1</v>
      </c>
      <c r="F235" s="10">
        <v>137.80000000000001</v>
      </c>
      <c r="G235" s="10">
        <v>143.30000000000001</v>
      </c>
      <c r="H235" s="10">
        <v>122.2</v>
      </c>
      <c r="I235" s="10">
        <v>146.80000000000001</v>
      </c>
      <c r="J235" s="10">
        <v>150.5</v>
      </c>
      <c r="K235" s="10">
        <v>128.30000000000001</v>
      </c>
      <c r="L235" s="10">
        <v>111</v>
      </c>
      <c r="M235" s="10">
        <v>140.6</v>
      </c>
      <c r="N235" s="10">
        <v>134.19999999999999</v>
      </c>
      <c r="O235" s="10">
        <v>155.9</v>
      </c>
      <c r="P235" s="10">
        <v>142.69999999999999</v>
      </c>
      <c r="Q235" s="10">
        <f t="shared" si="15"/>
        <v>139.54615384615386</v>
      </c>
      <c r="R235" s="10">
        <v>164.9</v>
      </c>
      <c r="S235" s="10">
        <v>148.6</v>
      </c>
      <c r="T235" s="10">
        <v>140.4</v>
      </c>
      <c r="U235" s="10">
        <v>147.4</v>
      </c>
      <c r="V235" s="10">
        <f t="shared" si="16"/>
        <v>145.46666666666667</v>
      </c>
      <c r="W235" s="10">
        <v>149.4</v>
      </c>
      <c r="X235" s="10">
        <v>141.19999999999999</v>
      </c>
      <c r="Y235" s="10">
        <v>143.80000000000001</v>
      </c>
      <c r="Z235" s="10">
        <f t="shared" si="17"/>
        <v>144.80000000000001</v>
      </c>
      <c r="AA235" s="10">
        <v>147.4</v>
      </c>
      <c r="AB235" s="10">
        <v>124.6</v>
      </c>
      <c r="AC235" s="10">
        <v>139.6</v>
      </c>
      <c r="AD235" s="10">
        <v>152.5</v>
      </c>
      <c r="AE235" s="10">
        <v>134.30000000000001</v>
      </c>
      <c r="AF235" s="10">
        <f t="shared" si="18"/>
        <v>136.94999999999999</v>
      </c>
      <c r="AG235" s="10">
        <v>138.6</v>
      </c>
      <c r="AH235" s="10">
        <v>142.9</v>
      </c>
      <c r="AI235" s="9">
        <f t="shared" si="20"/>
        <v>0.63380281690141249</v>
      </c>
    </row>
    <row r="236" spans="1:35" x14ac:dyDescent="0.2">
      <c r="A236" s="1" t="s">
        <v>30</v>
      </c>
      <c r="B236" s="1">
        <v>2019</v>
      </c>
      <c r="C236" s="1" t="s">
        <v>40</v>
      </c>
      <c r="D236" s="10">
        <v>138.4</v>
      </c>
      <c r="E236" s="10">
        <v>164</v>
      </c>
      <c r="F236" s="10">
        <v>138.4</v>
      </c>
      <c r="G236" s="10">
        <v>143.9</v>
      </c>
      <c r="H236" s="10">
        <v>124.4</v>
      </c>
      <c r="I236" s="10">
        <v>146.4</v>
      </c>
      <c r="J236" s="10">
        <v>150.1</v>
      </c>
      <c r="K236" s="10">
        <v>130.6</v>
      </c>
      <c r="L236" s="10">
        <v>110.8</v>
      </c>
      <c r="M236" s="10">
        <v>141.69999999999999</v>
      </c>
      <c r="N236" s="10">
        <v>138.5</v>
      </c>
      <c r="O236" s="10">
        <v>156.69999999999999</v>
      </c>
      <c r="P236" s="10">
        <v>143</v>
      </c>
      <c r="Q236" s="10">
        <f t="shared" si="15"/>
        <v>140.53076923076921</v>
      </c>
      <c r="R236" s="10">
        <v>164.5</v>
      </c>
      <c r="S236" s="10">
        <v>151.6</v>
      </c>
      <c r="T236" s="10">
        <v>146.6</v>
      </c>
      <c r="U236" s="10">
        <v>150.9</v>
      </c>
      <c r="V236" s="10">
        <f t="shared" si="16"/>
        <v>149.70000000000002</v>
      </c>
      <c r="W236" s="10">
        <v>150.6</v>
      </c>
      <c r="X236" s="10">
        <v>146.80000000000001</v>
      </c>
      <c r="Y236" s="10">
        <v>150</v>
      </c>
      <c r="Z236" s="10">
        <f t="shared" si="17"/>
        <v>149.13333333333333</v>
      </c>
      <c r="AA236" s="10">
        <v>152.19999999999999</v>
      </c>
      <c r="AB236" s="10">
        <v>131.19999999999999</v>
      </c>
      <c r="AC236" s="10">
        <v>147.5</v>
      </c>
      <c r="AD236" s="10">
        <v>159.1</v>
      </c>
      <c r="AE236" s="10">
        <v>136.1</v>
      </c>
      <c r="AF236" s="10">
        <f t="shared" si="18"/>
        <v>141.80000000000001</v>
      </c>
      <c r="AG236" s="10">
        <v>144.19999999999999</v>
      </c>
      <c r="AH236" s="10">
        <v>144.9</v>
      </c>
      <c r="AI236" s="9">
        <f t="shared" si="19"/>
        <v>0.90529247910864308</v>
      </c>
    </row>
    <row r="237" spans="1:35" x14ac:dyDescent="0.2">
      <c r="A237" s="1" t="s">
        <v>33</v>
      </c>
      <c r="B237" s="1">
        <v>2019</v>
      </c>
      <c r="C237" s="1" t="s">
        <v>40</v>
      </c>
      <c r="D237" s="10">
        <v>141.4</v>
      </c>
      <c r="E237" s="10">
        <v>160.19999999999999</v>
      </c>
      <c r="F237" s="10">
        <v>142.5</v>
      </c>
      <c r="G237" s="10">
        <v>144.1</v>
      </c>
      <c r="H237" s="10">
        <v>119.3</v>
      </c>
      <c r="I237" s="10">
        <v>154.69999999999999</v>
      </c>
      <c r="J237" s="10">
        <v>180.1</v>
      </c>
      <c r="K237" s="10">
        <v>128.9</v>
      </c>
      <c r="L237" s="10">
        <v>111.8</v>
      </c>
      <c r="M237" s="10">
        <v>141.6</v>
      </c>
      <c r="N237" s="10">
        <v>129.5</v>
      </c>
      <c r="O237" s="10">
        <v>155.6</v>
      </c>
      <c r="P237" s="10">
        <v>147.69999999999999</v>
      </c>
      <c r="Q237" s="10">
        <f t="shared" si="15"/>
        <v>142.87692307692308</v>
      </c>
      <c r="R237" s="10">
        <v>167.2</v>
      </c>
      <c r="S237" s="10">
        <v>144.69999999999999</v>
      </c>
      <c r="T237" s="10">
        <v>131.9</v>
      </c>
      <c r="U237" s="10">
        <v>142.69999999999999</v>
      </c>
      <c r="V237" s="10">
        <f t="shared" si="16"/>
        <v>139.76666666666668</v>
      </c>
      <c r="W237" s="10">
        <v>150.6</v>
      </c>
      <c r="X237" s="10">
        <v>127</v>
      </c>
      <c r="Y237" s="10">
        <v>137.69999999999999</v>
      </c>
      <c r="Z237" s="10">
        <f t="shared" si="17"/>
        <v>138.43333333333334</v>
      </c>
      <c r="AA237" s="10">
        <v>140.80000000000001</v>
      </c>
      <c r="AB237" s="10">
        <v>120.6</v>
      </c>
      <c r="AC237" s="10">
        <v>135</v>
      </c>
      <c r="AD237" s="10">
        <v>150.4</v>
      </c>
      <c r="AE237" s="10">
        <v>135.1</v>
      </c>
      <c r="AF237" s="10">
        <f t="shared" si="18"/>
        <v>135.05000000000001</v>
      </c>
      <c r="AG237" s="10">
        <v>134.5</v>
      </c>
      <c r="AH237" s="10">
        <v>143.30000000000001</v>
      </c>
      <c r="AI237" s="9">
        <f>(AH237-AH234)/AH234*100</f>
        <v>0.84447572132302395</v>
      </c>
    </row>
    <row r="238" spans="1:35" x14ac:dyDescent="0.2">
      <c r="A238" s="1" t="s">
        <v>34</v>
      </c>
      <c r="B238" s="1">
        <v>2019</v>
      </c>
      <c r="C238" s="1" t="s">
        <v>40</v>
      </c>
      <c r="D238" s="10">
        <v>139.30000000000001</v>
      </c>
      <c r="E238" s="10">
        <v>162.69999999999999</v>
      </c>
      <c r="F238" s="10">
        <v>140</v>
      </c>
      <c r="G238" s="10">
        <v>144</v>
      </c>
      <c r="H238" s="10">
        <v>122.5</v>
      </c>
      <c r="I238" s="10">
        <v>150.30000000000001</v>
      </c>
      <c r="J238" s="10">
        <v>160.30000000000001</v>
      </c>
      <c r="K238" s="10">
        <v>130</v>
      </c>
      <c r="L238" s="10">
        <v>111.1</v>
      </c>
      <c r="M238" s="10">
        <v>141.69999999999999</v>
      </c>
      <c r="N238" s="10">
        <v>134.69999999999999</v>
      </c>
      <c r="O238" s="10">
        <v>156.19999999999999</v>
      </c>
      <c r="P238" s="10">
        <v>144.69999999999999</v>
      </c>
      <c r="Q238" s="10">
        <f t="shared" si="15"/>
        <v>141.34615384615384</v>
      </c>
      <c r="R238" s="10">
        <v>165.2</v>
      </c>
      <c r="S238" s="10">
        <v>148.9</v>
      </c>
      <c r="T238" s="10">
        <v>140.5</v>
      </c>
      <c r="U238" s="10">
        <v>147.6</v>
      </c>
      <c r="V238" s="10">
        <f t="shared" si="16"/>
        <v>145.66666666666666</v>
      </c>
      <c r="W238" s="10">
        <v>150.6</v>
      </c>
      <c r="X238" s="10">
        <v>139.30000000000001</v>
      </c>
      <c r="Y238" s="10">
        <v>144.19999999999999</v>
      </c>
      <c r="Z238" s="10">
        <f t="shared" si="17"/>
        <v>144.69999999999999</v>
      </c>
      <c r="AA238" s="10">
        <v>147.9</v>
      </c>
      <c r="AB238" s="10">
        <v>125.6</v>
      </c>
      <c r="AC238" s="10">
        <v>140.5</v>
      </c>
      <c r="AD238" s="10">
        <v>154</v>
      </c>
      <c r="AE238" s="10">
        <v>135.69999999999999</v>
      </c>
      <c r="AF238" s="10">
        <f t="shared" si="18"/>
        <v>138.1</v>
      </c>
      <c r="AG238" s="10">
        <v>139.5</v>
      </c>
      <c r="AH238" s="10">
        <v>144.19999999999999</v>
      </c>
      <c r="AI238" s="9">
        <f t="shared" si="19"/>
        <v>0.9097270818754255</v>
      </c>
    </row>
    <row r="239" spans="1:35" x14ac:dyDescent="0.2">
      <c r="A239" s="1" t="s">
        <v>30</v>
      </c>
      <c r="B239" s="1">
        <v>2019</v>
      </c>
      <c r="C239" s="1" t="s">
        <v>41</v>
      </c>
      <c r="D239" s="10">
        <v>139.19999999999999</v>
      </c>
      <c r="E239" s="10">
        <v>161.9</v>
      </c>
      <c r="F239" s="10">
        <v>137.1</v>
      </c>
      <c r="G239" s="10">
        <v>144.6</v>
      </c>
      <c r="H239" s="10">
        <v>124.7</v>
      </c>
      <c r="I239" s="10">
        <v>145.5</v>
      </c>
      <c r="J239" s="10">
        <v>156.19999999999999</v>
      </c>
      <c r="K239" s="10">
        <v>131.5</v>
      </c>
      <c r="L239" s="10">
        <v>111.7</v>
      </c>
      <c r="M239" s="10">
        <v>142.69999999999999</v>
      </c>
      <c r="N239" s="10">
        <v>138.5</v>
      </c>
      <c r="O239" s="10">
        <v>156.9</v>
      </c>
      <c r="P239" s="10">
        <v>144</v>
      </c>
      <c r="Q239" s="10">
        <f t="shared" si="15"/>
        <v>141.11538461538464</v>
      </c>
      <c r="R239" s="10">
        <v>165.1</v>
      </c>
      <c r="S239" s="10">
        <v>151.80000000000001</v>
      </c>
      <c r="T239" s="10">
        <v>146.6</v>
      </c>
      <c r="U239" s="10">
        <v>151.1</v>
      </c>
      <c r="V239" s="10">
        <f t="shared" si="16"/>
        <v>149.83333333333334</v>
      </c>
      <c r="W239" s="10">
        <v>151.6</v>
      </c>
      <c r="X239" s="10">
        <v>146.4</v>
      </c>
      <c r="Y239" s="10">
        <v>150.19999999999999</v>
      </c>
      <c r="Z239" s="10">
        <f t="shared" si="17"/>
        <v>149.4</v>
      </c>
      <c r="AA239" s="10">
        <v>152.69999999999999</v>
      </c>
      <c r="AB239" s="10">
        <v>131.4</v>
      </c>
      <c r="AC239" s="10">
        <v>148</v>
      </c>
      <c r="AD239" s="10">
        <v>159.69999999999999</v>
      </c>
      <c r="AE239" s="10">
        <v>138.80000000000001</v>
      </c>
      <c r="AF239" s="10">
        <f t="shared" si="18"/>
        <v>143.4</v>
      </c>
      <c r="AG239" s="10">
        <v>144.9</v>
      </c>
      <c r="AH239" s="10">
        <v>145.69999999999999</v>
      </c>
      <c r="AI239" s="9">
        <f>(AH239-AH236)/AH236*100</f>
        <v>0.55210489993097511</v>
      </c>
    </row>
    <row r="240" spans="1:35" x14ac:dyDescent="0.2">
      <c r="A240" s="1" t="s">
        <v>33</v>
      </c>
      <c r="B240" s="1">
        <v>2019</v>
      </c>
      <c r="C240" s="1" t="s">
        <v>41</v>
      </c>
      <c r="D240" s="10">
        <v>142.1</v>
      </c>
      <c r="E240" s="10">
        <v>158.30000000000001</v>
      </c>
      <c r="F240" s="10">
        <v>140.80000000000001</v>
      </c>
      <c r="G240" s="10">
        <v>144.9</v>
      </c>
      <c r="H240" s="10">
        <v>119.9</v>
      </c>
      <c r="I240" s="10">
        <v>153.9</v>
      </c>
      <c r="J240" s="10">
        <v>189.1</v>
      </c>
      <c r="K240" s="10">
        <v>129.80000000000001</v>
      </c>
      <c r="L240" s="10">
        <v>112.7</v>
      </c>
      <c r="M240" s="10">
        <v>142.5</v>
      </c>
      <c r="N240" s="10">
        <v>129.80000000000001</v>
      </c>
      <c r="O240" s="10">
        <v>156.19999999999999</v>
      </c>
      <c r="P240" s="10">
        <v>149.1</v>
      </c>
      <c r="Q240" s="10">
        <f t="shared" si="15"/>
        <v>143.77692307692308</v>
      </c>
      <c r="R240" s="10">
        <v>167.9</v>
      </c>
      <c r="S240" s="10">
        <v>145</v>
      </c>
      <c r="T240" s="10">
        <v>132.19999999999999</v>
      </c>
      <c r="U240" s="10">
        <v>143</v>
      </c>
      <c r="V240" s="10">
        <f t="shared" si="16"/>
        <v>140.06666666666666</v>
      </c>
      <c r="W240" s="10">
        <v>151.6</v>
      </c>
      <c r="X240" s="10">
        <v>125.5</v>
      </c>
      <c r="Y240" s="10">
        <v>138.1</v>
      </c>
      <c r="Z240" s="10">
        <f t="shared" si="17"/>
        <v>138.4</v>
      </c>
      <c r="AA240" s="10">
        <v>141.5</v>
      </c>
      <c r="AB240" s="10">
        <v>120.8</v>
      </c>
      <c r="AC240" s="10">
        <v>135.4</v>
      </c>
      <c r="AD240" s="10">
        <v>151.5</v>
      </c>
      <c r="AE240" s="10">
        <v>137.80000000000001</v>
      </c>
      <c r="AF240" s="10">
        <f t="shared" si="18"/>
        <v>136.60000000000002</v>
      </c>
      <c r="AG240" s="10">
        <v>135.30000000000001</v>
      </c>
      <c r="AH240" s="10">
        <v>144.19999999999999</v>
      </c>
      <c r="AI240" s="9">
        <f t="shared" si="19"/>
        <v>0.62805303558965608</v>
      </c>
    </row>
    <row r="241" spans="1:35" x14ac:dyDescent="0.2">
      <c r="A241" s="1" t="s">
        <v>34</v>
      </c>
      <c r="B241" s="1">
        <v>2019</v>
      </c>
      <c r="C241" s="1" t="s">
        <v>41</v>
      </c>
      <c r="D241" s="10">
        <v>140.1</v>
      </c>
      <c r="E241" s="10">
        <v>160.6</v>
      </c>
      <c r="F241" s="10">
        <v>138.5</v>
      </c>
      <c r="G241" s="10">
        <v>144.69999999999999</v>
      </c>
      <c r="H241" s="10">
        <v>122.9</v>
      </c>
      <c r="I241" s="10">
        <v>149.4</v>
      </c>
      <c r="J241" s="10">
        <v>167.4</v>
      </c>
      <c r="K241" s="10">
        <v>130.9</v>
      </c>
      <c r="L241" s="10">
        <v>112</v>
      </c>
      <c r="M241" s="10">
        <v>142.6</v>
      </c>
      <c r="N241" s="10">
        <v>134.9</v>
      </c>
      <c r="O241" s="10">
        <v>156.6</v>
      </c>
      <c r="P241" s="10">
        <v>145.9</v>
      </c>
      <c r="Q241" s="10">
        <f t="shared" si="15"/>
        <v>142.03846153846155</v>
      </c>
      <c r="R241" s="10">
        <v>165.8</v>
      </c>
      <c r="S241" s="10">
        <v>149.1</v>
      </c>
      <c r="T241" s="10">
        <v>140.6</v>
      </c>
      <c r="U241" s="10">
        <v>147.9</v>
      </c>
      <c r="V241" s="10">
        <f t="shared" si="16"/>
        <v>145.86666666666667</v>
      </c>
      <c r="W241" s="10">
        <v>151.6</v>
      </c>
      <c r="X241" s="10">
        <v>138.5</v>
      </c>
      <c r="Y241" s="10">
        <v>144.5</v>
      </c>
      <c r="Z241" s="10">
        <f t="shared" si="17"/>
        <v>144.86666666666667</v>
      </c>
      <c r="AA241" s="10">
        <v>148.5</v>
      </c>
      <c r="AB241" s="10">
        <v>125.8</v>
      </c>
      <c r="AC241" s="10">
        <v>140.9</v>
      </c>
      <c r="AD241" s="10">
        <v>154.9</v>
      </c>
      <c r="AE241" s="10">
        <v>138.4</v>
      </c>
      <c r="AF241" s="10">
        <f t="shared" si="18"/>
        <v>139.65</v>
      </c>
      <c r="AG241" s="10">
        <v>140.19999999999999</v>
      </c>
      <c r="AH241" s="10">
        <v>145</v>
      </c>
      <c r="AI241" s="9">
        <f t="shared" si="19"/>
        <v>0.55478502080444614</v>
      </c>
    </row>
    <row r="242" spans="1:35" x14ac:dyDescent="0.2">
      <c r="A242" s="1" t="s">
        <v>30</v>
      </c>
      <c r="B242" s="1">
        <v>2019</v>
      </c>
      <c r="C242" s="1" t="s">
        <v>42</v>
      </c>
      <c r="D242" s="10">
        <v>140.1</v>
      </c>
      <c r="E242" s="10">
        <v>161.9</v>
      </c>
      <c r="F242" s="10">
        <v>138.30000000000001</v>
      </c>
      <c r="G242" s="10">
        <v>145.69999999999999</v>
      </c>
      <c r="H242" s="10">
        <v>125.1</v>
      </c>
      <c r="I242" s="10">
        <v>143.80000000000001</v>
      </c>
      <c r="J242" s="10">
        <v>163.4</v>
      </c>
      <c r="K242" s="10">
        <v>132.19999999999999</v>
      </c>
      <c r="L242" s="10">
        <v>112.8</v>
      </c>
      <c r="M242" s="10">
        <v>144.19999999999999</v>
      </c>
      <c r="N242" s="10">
        <v>138.5</v>
      </c>
      <c r="O242" s="10">
        <v>157.19999999999999</v>
      </c>
      <c r="P242" s="10">
        <v>145.5</v>
      </c>
      <c r="Q242" s="10">
        <f t="shared" si="15"/>
        <v>142.2076923076923</v>
      </c>
      <c r="R242" s="10">
        <v>165.7</v>
      </c>
      <c r="S242" s="10">
        <v>151.69999999999999</v>
      </c>
      <c r="T242" s="10">
        <v>146.6</v>
      </c>
      <c r="U242" s="10">
        <v>151</v>
      </c>
      <c r="V242" s="10">
        <f t="shared" si="16"/>
        <v>149.76666666666665</v>
      </c>
      <c r="W242" s="10">
        <v>152.19999999999999</v>
      </c>
      <c r="X242" s="10">
        <v>146.9</v>
      </c>
      <c r="Y242" s="10">
        <v>150.30000000000001</v>
      </c>
      <c r="Z242" s="10">
        <f t="shared" si="17"/>
        <v>149.80000000000001</v>
      </c>
      <c r="AA242" s="10">
        <v>153.4</v>
      </c>
      <c r="AB242" s="10">
        <v>131.6</v>
      </c>
      <c r="AC242" s="10">
        <v>148.30000000000001</v>
      </c>
      <c r="AD242" s="10">
        <v>160.19999999999999</v>
      </c>
      <c r="AE242" s="10">
        <v>140.19999999999999</v>
      </c>
      <c r="AF242" s="10">
        <f t="shared" si="18"/>
        <v>144.25</v>
      </c>
      <c r="AG242" s="10">
        <v>145.4</v>
      </c>
      <c r="AH242" s="10">
        <v>146.69999999999999</v>
      </c>
      <c r="AI242" s="9">
        <f t="shared" si="19"/>
        <v>0.68634179821551133</v>
      </c>
    </row>
    <row r="243" spans="1:35" x14ac:dyDescent="0.2">
      <c r="A243" s="1" t="s">
        <v>33</v>
      </c>
      <c r="B243" s="1">
        <v>2019</v>
      </c>
      <c r="C243" s="1" t="s">
        <v>42</v>
      </c>
      <c r="D243" s="10">
        <v>142.69999999999999</v>
      </c>
      <c r="E243" s="10">
        <v>158.69999999999999</v>
      </c>
      <c r="F243" s="10">
        <v>141.6</v>
      </c>
      <c r="G243" s="10">
        <v>144.9</v>
      </c>
      <c r="H243" s="10">
        <v>120.8</v>
      </c>
      <c r="I243" s="10">
        <v>149.80000000000001</v>
      </c>
      <c r="J243" s="10">
        <v>192.4</v>
      </c>
      <c r="K243" s="10">
        <v>130.30000000000001</v>
      </c>
      <c r="L243" s="10">
        <v>114</v>
      </c>
      <c r="M243" s="10">
        <v>143.80000000000001</v>
      </c>
      <c r="N243" s="10">
        <v>130</v>
      </c>
      <c r="O243" s="10">
        <v>156.4</v>
      </c>
      <c r="P243" s="10">
        <v>149.5</v>
      </c>
      <c r="Q243" s="10">
        <f t="shared" si="15"/>
        <v>144.22307692307692</v>
      </c>
      <c r="R243" s="10">
        <v>168.6</v>
      </c>
      <c r="S243" s="10">
        <v>145.30000000000001</v>
      </c>
      <c r="T243" s="10">
        <v>132.19999999999999</v>
      </c>
      <c r="U243" s="10">
        <v>143.30000000000001</v>
      </c>
      <c r="V243" s="10">
        <f t="shared" si="16"/>
        <v>140.26666666666668</v>
      </c>
      <c r="W243" s="10">
        <v>152.19999999999999</v>
      </c>
      <c r="X243" s="10">
        <v>126.6</v>
      </c>
      <c r="Y243" s="10">
        <v>138.30000000000001</v>
      </c>
      <c r="Z243" s="10">
        <f t="shared" si="17"/>
        <v>139.03333333333333</v>
      </c>
      <c r="AA243" s="10">
        <v>141.9</v>
      </c>
      <c r="AB243" s="10">
        <v>121.2</v>
      </c>
      <c r="AC243" s="10">
        <v>135.9</v>
      </c>
      <c r="AD243" s="10">
        <v>151.6</v>
      </c>
      <c r="AE243" s="10">
        <v>139</v>
      </c>
      <c r="AF243" s="10">
        <f t="shared" si="18"/>
        <v>137.44999999999999</v>
      </c>
      <c r="AG243" s="10">
        <v>135.69999999999999</v>
      </c>
      <c r="AH243" s="10">
        <v>144.69999999999999</v>
      </c>
      <c r="AI243" s="9">
        <f>(AH243-AH240)/AH240*100</f>
        <v>0.34674063800277394</v>
      </c>
    </row>
    <row r="244" spans="1:35" x14ac:dyDescent="0.2">
      <c r="A244" s="1" t="s">
        <v>34</v>
      </c>
      <c r="B244" s="1">
        <v>2019</v>
      </c>
      <c r="C244" s="1" t="s">
        <v>42</v>
      </c>
      <c r="D244" s="10">
        <v>140.9</v>
      </c>
      <c r="E244" s="10">
        <v>160.80000000000001</v>
      </c>
      <c r="F244" s="10">
        <v>139.6</v>
      </c>
      <c r="G244" s="10">
        <v>145.4</v>
      </c>
      <c r="H244" s="10">
        <v>123.5</v>
      </c>
      <c r="I244" s="10">
        <v>146.6</v>
      </c>
      <c r="J244" s="10">
        <v>173.2</v>
      </c>
      <c r="K244" s="10">
        <v>131.6</v>
      </c>
      <c r="L244" s="10">
        <v>113.2</v>
      </c>
      <c r="M244" s="10">
        <v>144.1</v>
      </c>
      <c r="N244" s="10">
        <v>135</v>
      </c>
      <c r="O244" s="10">
        <v>156.80000000000001</v>
      </c>
      <c r="P244" s="10">
        <v>147</v>
      </c>
      <c r="Q244" s="10">
        <f t="shared" si="15"/>
        <v>142.89999999999998</v>
      </c>
      <c r="R244" s="10">
        <v>166.5</v>
      </c>
      <c r="S244" s="10">
        <v>149.19999999999999</v>
      </c>
      <c r="T244" s="10">
        <v>140.6</v>
      </c>
      <c r="U244" s="10">
        <v>147.9</v>
      </c>
      <c r="V244" s="10">
        <f t="shared" si="16"/>
        <v>145.89999999999998</v>
      </c>
      <c r="W244" s="10">
        <v>152.19999999999999</v>
      </c>
      <c r="X244" s="10">
        <v>139.19999999999999</v>
      </c>
      <c r="Y244" s="10">
        <v>144.6</v>
      </c>
      <c r="Z244" s="10">
        <f t="shared" si="17"/>
        <v>145.33333333333334</v>
      </c>
      <c r="AA244" s="10">
        <v>149</v>
      </c>
      <c r="AB244" s="10">
        <v>126.1</v>
      </c>
      <c r="AC244" s="10">
        <v>141.30000000000001</v>
      </c>
      <c r="AD244" s="10">
        <v>155.19999999999999</v>
      </c>
      <c r="AE244" s="10">
        <v>139.69999999999999</v>
      </c>
      <c r="AF244" s="10">
        <f t="shared" si="18"/>
        <v>140.5</v>
      </c>
      <c r="AG244" s="10">
        <v>140.69999999999999</v>
      </c>
      <c r="AH244" s="10">
        <v>145.80000000000001</v>
      </c>
      <c r="AI244" s="9">
        <f t="shared" si="19"/>
        <v>0.55172413793104236</v>
      </c>
    </row>
    <row r="245" spans="1:35" x14ac:dyDescent="0.2">
      <c r="A245" s="1" t="s">
        <v>30</v>
      </c>
      <c r="B245" s="1">
        <v>2019</v>
      </c>
      <c r="C245" s="1" t="s">
        <v>43</v>
      </c>
      <c r="D245" s="10">
        <v>141</v>
      </c>
      <c r="E245" s="10">
        <v>161.6</v>
      </c>
      <c r="F245" s="10">
        <v>141.19999999999999</v>
      </c>
      <c r="G245" s="10">
        <v>146.5</v>
      </c>
      <c r="H245" s="10">
        <v>125.6</v>
      </c>
      <c r="I245" s="10">
        <v>145.69999999999999</v>
      </c>
      <c r="J245" s="10">
        <v>178.8</v>
      </c>
      <c r="K245" s="10">
        <v>133.1</v>
      </c>
      <c r="L245" s="10">
        <v>113.6</v>
      </c>
      <c r="M245" s="10">
        <v>145.5</v>
      </c>
      <c r="N245" s="10">
        <v>138.6</v>
      </c>
      <c r="O245" s="10">
        <v>157.4</v>
      </c>
      <c r="P245" s="10">
        <v>148.30000000000001</v>
      </c>
      <c r="Q245" s="10">
        <f t="shared" si="15"/>
        <v>144.37692307692305</v>
      </c>
      <c r="R245" s="10">
        <v>166.3</v>
      </c>
      <c r="S245" s="10">
        <v>151.69999999999999</v>
      </c>
      <c r="T245" s="10">
        <v>146.69999999999999</v>
      </c>
      <c r="U245" s="10">
        <v>151</v>
      </c>
      <c r="V245" s="10">
        <f t="shared" si="16"/>
        <v>149.79999999999998</v>
      </c>
      <c r="W245" s="10">
        <v>153</v>
      </c>
      <c r="X245" s="10">
        <v>147.69999999999999</v>
      </c>
      <c r="Y245" s="10">
        <v>150.6</v>
      </c>
      <c r="Z245" s="10">
        <f t="shared" si="17"/>
        <v>150.43333333333331</v>
      </c>
      <c r="AA245" s="10">
        <v>153.69999999999999</v>
      </c>
      <c r="AB245" s="10">
        <v>131.69999999999999</v>
      </c>
      <c r="AC245" s="10">
        <v>148.69999999999999</v>
      </c>
      <c r="AD245" s="10">
        <v>160.69999999999999</v>
      </c>
      <c r="AE245" s="10">
        <v>140.30000000000001</v>
      </c>
      <c r="AF245" s="10">
        <f t="shared" si="18"/>
        <v>144.5</v>
      </c>
      <c r="AG245" s="10">
        <v>145.69999999999999</v>
      </c>
      <c r="AH245" s="10">
        <v>148.30000000000001</v>
      </c>
      <c r="AI245" s="9">
        <f t="shared" si="19"/>
        <v>1.0906612133606155</v>
      </c>
    </row>
    <row r="246" spans="1:35" x14ac:dyDescent="0.2">
      <c r="A246" s="1" t="s">
        <v>33</v>
      </c>
      <c r="B246" s="1">
        <v>2019</v>
      </c>
      <c r="C246" s="1" t="s">
        <v>43</v>
      </c>
      <c r="D246" s="10">
        <v>143.5</v>
      </c>
      <c r="E246" s="10">
        <v>159.80000000000001</v>
      </c>
      <c r="F246" s="10">
        <v>144.69999999999999</v>
      </c>
      <c r="G246" s="10">
        <v>145.6</v>
      </c>
      <c r="H246" s="10">
        <v>121.1</v>
      </c>
      <c r="I246" s="10">
        <v>150.6</v>
      </c>
      <c r="J246" s="10">
        <v>207.2</v>
      </c>
      <c r="K246" s="10">
        <v>131.19999999999999</v>
      </c>
      <c r="L246" s="10">
        <v>114.8</v>
      </c>
      <c r="M246" s="10">
        <v>145.19999999999999</v>
      </c>
      <c r="N246" s="10">
        <v>130.19999999999999</v>
      </c>
      <c r="O246" s="10">
        <v>156.80000000000001</v>
      </c>
      <c r="P246" s="10">
        <v>151.9</v>
      </c>
      <c r="Q246" s="10">
        <f t="shared" si="15"/>
        <v>146.35384615384618</v>
      </c>
      <c r="R246" s="10">
        <v>169.3</v>
      </c>
      <c r="S246" s="10">
        <v>145.9</v>
      </c>
      <c r="T246" s="10">
        <v>132.4</v>
      </c>
      <c r="U246" s="10">
        <v>143.9</v>
      </c>
      <c r="V246" s="10">
        <f t="shared" si="16"/>
        <v>140.73333333333335</v>
      </c>
      <c r="W246" s="10">
        <v>153</v>
      </c>
      <c r="X246" s="10">
        <v>128.9</v>
      </c>
      <c r="Y246" s="10">
        <v>138.69999999999999</v>
      </c>
      <c r="Z246" s="10">
        <f t="shared" si="17"/>
        <v>140.19999999999999</v>
      </c>
      <c r="AA246" s="10">
        <v>142.4</v>
      </c>
      <c r="AB246" s="10">
        <v>121.5</v>
      </c>
      <c r="AC246" s="10">
        <v>136.19999999999999</v>
      </c>
      <c r="AD246" s="10">
        <v>151.69999999999999</v>
      </c>
      <c r="AE246" s="10">
        <v>139.5</v>
      </c>
      <c r="AF246" s="10">
        <f t="shared" si="18"/>
        <v>137.85</v>
      </c>
      <c r="AG246" s="10">
        <v>136</v>
      </c>
      <c r="AH246" s="10">
        <v>146</v>
      </c>
      <c r="AI246" s="9">
        <f t="shared" si="19"/>
        <v>0.8984105044920605</v>
      </c>
    </row>
    <row r="247" spans="1:35" x14ac:dyDescent="0.2">
      <c r="A247" s="1" t="s">
        <v>34</v>
      </c>
      <c r="B247" s="1">
        <v>2019</v>
      </c>
      <c r="C247" s="1" t="s">
        <v>43</v>
      </c>
      <c r="D247" s="10">
        <v>141.80000000000001</v>
      </c>
      <c r="E247" s="10">
        <v>161</v>
      </c>
      <c r="F247" s="10">
        <v>142.6</v>
      </c>
      <c r="G247" s="10">
        <v>146.19999999999999</v>
      </c>
      <c r="H247" s="10">
        <v>123.9</v>
      </c>
      <c r="I247" s="10">
        <v>148</v>
      </c>
      <c r="J247" s="10">
        <v>188.4</v>
      </c>
      <c r="K247" s="10">
        <v>132.5</v>
      </c>
      <c r="L247" s="10">
        <v>114</v>
      </c>
      <c r="M247" s="10">
        <v>145.4</v>
      </c>
      <c r="N247" s="10">
        <v>135.1</v>
      </c>
      <c r="O247" s="10">
        <v>157.1</v>
      </c>
      <c r="P247" s="10">
        <v>149.6</v>
      </c>
      <c r="Q247" s="10">
        <f t="shared" si="15"/>
        <v>145.04615384615383</v>
      </c>
      <c r="R247" s="10">
        <v>167.1</v>
      </c>
      <c r="S247" s="10">
        <v>149.4</v>
      </c>
      <c r="T247" s="10">
        <v>140.80000000000001</v>
      </c>
      <c r="U247" s="10">
        <v>148.19999999999999</v>
      </c>
      <c r="V247" s="10">
        <f t="shared" si="16"/>
        <v>146.13333333333335</v>
      </c>
      <c r="W247" s="10">
        <v>153</v>
      </c>
      <c r="X247" s="10">
        <v>140.6</v>
      </c>
      <c r="Y247" s="10">
        <v>145</v>
      </c>
      <c r="Z247" s="10">
        <f t="shared" si="17"/>
        <v>146.20000000000002</v>
      </c>
      <c r="AA247" s="10">
        <v>149.4</v>
      </c>
      <c r="AB247" s="10">
        <v>126.3</v>
      </c>
      <c r="AC247" s="10">
        <v>141.69999999999999</v>
      </c>
      <c r="AD247" s="10">
        <v>155.4</v>
      </c>
      <c r="AE247" s="10">
        <v>140</v>
      </c>
      <c r="AF247" s="10">
        <f t="shared" si="18"/>
        <v>140.85</v>
      </c>
      <c r="AG247" s="10">
        <v>141</v>
      </c>
      <c r="AH247" s="10">
        <v>147.19999999999999</v>
      </c>
      <c r="AI247" s="9">
        <f t="shared" si="19"/>
        <v>0.96021947873798152</v>
      </c>
    </row>
    <row r="248" spans="1:35" x14ac:dyDescent="0.2">
      <c r="A248" s="1" t="s">
        <v>30</v>
      </c>
      <c r="B248" s="1">
        <v>2019</v>
      </c>
      <c r="C248" s="1" t="s">
        <v>44</v>
      </c>
      <c r="D248" s="10">
        <v>141.80000000000001</v>
      </c>
      <c r="E248" s="10">
        <v>163.69999999999999</v>
      </c>
      <c r="F248" s="10">
        <v>143.80000000000001</v>
      </c>
      <c r="G248" s="10">
        <v>147.1</v>
      </c>
      <c r="H248" s="10">
        <v>126</v>
      </c>
      <c r="I248" s="10">
        <v>146.19999999999999</v>
      </c>
      <c r="J248" s="10">
        <v>191.4</v>
      </c>
      <c r="K248" s="10">
        <v>136.19999999999999</v>
      </c>
      <c r="L248" s="10">
        <v>113.8</v>
      </c>
      <c r="M248" s="10">
        <v>147.30000000000001</v>
      </c>
      <c r="N248" s="10">
        <v>138.69999999999999</v>
      </c>
      <c r="O248" s="10">
        <v>157.69999999999999</v>
      </c>
      <c r="P248" s="10">
        <v>150.9</v>
      </c>
      <c r="Q248" s="10">
        <f t="shared" si="15"/>
        <v>146.50769230769231</v>
      </c>
      <c r="R248" s="10">
        <v>167.2</v>
      </c>
      <c r="S248" s="10">
        <v>152.30000000000001</v>
      </c>
      <c r="T248" s="10">
        <v>147</v>
      </c>
      <c r="U248" s="10">
        <v>151.5</v>
      </c>
      <c r="V248" s="10">
        <f t="shared" si="16"/>
        <v>150.26666666666668</v>
      </c>
      <c r="W248" s="10">
        <v>153.5</v>
      </c>
      <c r="X248" s="10">
        <v>148.4</v>
      </c>
      <c r="Y248" s="10">
        <v>150.9</v>
      </c>
      <c r="Z248" s="10">
        <f t="shared" si="17"/>
        <v>150.93333333333331</v>
      </c>
      <c r="AA248" s="10">
        <v>154.30000000000001</v>
      </c>
      <c r="AB248" s="10">
        <v>132.1</v>
      </c>
      <c r="AC248" s="10">
        <v>149.1</v>
      </c>
      <c r="AD248" s="10">
        <v>160.80000000000001</v>
      </c>
      <c r="AE248" s="10">
        <v>140.6</v>
      </c>
      <c r="AF248" s="10">
        <f t="shared" si="18"/>
        <v>144.85</v>
      </c>
      <c r="AG248" s="10">
        <v>146.1</v>
      </c>
      <c r="AH248" s="10">
        <v>149.9</v>
      </c>
      <c r="AI248" s="9">
        <f t="shared" si="19"/>
        <v>1.0788941335131452</v>
      </c>
    </row>
    <row r="249" spans="1:35" x14ac:dyDescent="0.2">
      <c r="A249" s="1" t="s">
        <v>33</v>
      </c>
      <c r="B249" s="1">
        <v>2019</v>
      </c>
      <c r="C249" s="1" t="s">
        <v>44</v>
      </c>
      <c r="D249" s="10">
        <v>144.1</v>
      </c>
      <c r="E249" s="10">
        <v>162.4</v>
      </c>
      <c r="F249" s="10">
        <v>148.4</v>
      </c>
      <c r="G249" s="10">
        <v>145.9</v>
      </c>
      <c r="H249" s="10">
        <v>121.5</v>
      </c>
      <c r="I249" s="10">
        <v>148.80000000000001</v>
      </c>
      <c r="J249" s="10">
        <v>215.7</v>
      </c>
      <c r="K249" s="10">
        <v>134.6</v>
      </c>
      <c r="L249" s="10">
        <v>115</v>
      </c>
      <c r="M249" s="10">
        <v>146.30000000000001</v>
      </c>
      <c r="N249" s="10">
        <v>130.5</v>
      </c>
      <c r="O249" s="10">
        <v>157.19999999999999</v>
      </c>
      <c r="P249" s="10">
        <v>153.6</v>
      </c>
      <c r="Q249" s="10">
        <f t="shared" si="15"/>
        <v>147.99999999999997</v>
      </c>
      <c r="R249" s="10">
        <v>169.9</v>
      </c>
      <c r="S249" s="10">
        <v>146.30000000000001</v>
      </c>
      <c r="T249" s="10">
        <v>132.6</v>
      </c>
      <c r="U249" s="10">
        <v>144.19999999999999</v>
      </c>
      <c r="V249" s="10">
        <f t="shared" si="16"/>
        <v>141.03333333333333</v>
      </c>
      <c r="W249" s="10">
        <v>153.5</v>
      </c>
      <c r="X249" s="10">
        <v>132.19999999999999</v>
      </c>
      <c r="Y249" s="10">
        <v>139.1</v>
      </c>
      <c r="Z249" s="10">
        <f t="shared" si="17"/>
        <v>141.6</v>
      </c>
      <c r="AA249" s="10">
        <v>142.80000000000001</v>
      </c>
      <c r="AB249" s="10">
        <v>121.7</v>
      </c>
      <c r="AC249" s="10">
        <v>136.69999999999999</v>
      </c>
      <c r="AD249" s="10">
        <v>151.80000000000001</v>
      </c>
      <c r="AE249" s="10">
        <v>139.80000000000001</v>
      </c>
      <c r="AF249" s="10">
        <f t="shared" si="18"/>
        <v>138.25</v>
      </c>
      <c r="AG249" s="10">
        <v>136.30000000000001</v>
      </c>
      <c r="AH249" s="10">
        <v>147</v>
      </c>
      <c r="AI249" s="9">
        <f t="shared" si="19"/>
        <v>0.68493150684931503</v>
      </c>
    </row>
    <row r="250" spans="1:35" x14ac:dyDescent="0.2">
      <c r="A250" s="1" t="s">
        <v>34</v>
      </c>
      <c r="B250" s="1">
        <v>2019</v>
      </c>
      <c r="C250" s="1" t="s">
        <v>44</v>
      </c>
      <c r="D250" s="10">
        <v>142.5</v>
      </c>
      <c r="E250" s="10">
        <v>163.19999999999999</v>
      </c>
      <c r="F250" s="10">
        <v>145.6</v>
      </c>
      <c r="G250" s="10">
        <v>146.69999999999999</v>
      </c>
      <c r="H250" s="10">
        <v>124.3</v>
      </c>
      <c r="I250" s="10">
        <v>147.4</v>
      </c>
      <c r="J250" s="10">
        <v>199.6</v>
      </c>
      <c r="K250" s="10">
        <v>135.69999999999999</v>
      </c>
      <c r="L250" s="10">
        <v>114.2</v>
      </c>
      <c r="M250" s="10">
        <v>147</v>
      </c>
      <c r="N250" s="10">
        <v>135.30000000000001</v>
      </c>
      <c r="O250" s="10">
        <v>157.5</v>
      </c>
      <c r="P250" s="10">
        <v>151.9</v>
      </c>
      <c r="Q250" s="10">
        <f t="shared" si="15"/>
        <v>146.99230769230769</v>
      </c>
      <c r="R250" s="10">
        <v>167.9</v>
      </c>
      <c r="S250" s="10">
        <v>149.9</v>
      </c>
      <c r="T250" s="10">
        <v>141</v>
      </c>
      <c r="U250" s="10">
        <v>148.6</v>
      </c>
      <c r="V250" s="10">
        <f t="shared" si="16"/>
        <v>146.5</v>
      </c>
      <c r="W250" s="10">
        <v>153.5</v>
      </c>
      <c r="X250" s="10">
        <v>142.30000000000001</v>
      </c>
      <c r="Y250" s="10">
        <v>145.30000000000001</v>
      </c>
      <c r="Z250" s="10">
        <f t="shared" si="17"/>
        <v>147.03333333333333</v>
      </c>
      <c r="AA250" s="10">
        <v>149.9</v>
      </c>
      <c r="AB250" s="10">
        <v>126.6</v>
      </c>
      <c r="AC250" s="10">
        <v>142.1</v>
      </c>
      <c r="AD250" s="10">
        <v>155.5</v>
      </c>
      <c r="AE250" s="10">
        <v>140.30000000000001</v>
      </c>
      <c r="AF250" s="10">
        <f t="shared" si="18"/>
        <v>141.19999999999999</v>
      </c>
      <c r="AG250" s="10">
        <v>141.30000000000001</v>
      </c>
      <c r="AH250" s="10">
        <v>148.6</v>
      </c>
      <c r="AI250" s="9">
        <f t="shared" si="19"/>
        <v>0.95108695652174302</v>
      </c>
    </row>
    <row r="251" spans="1:35" x14ac:dyDescent="0.2">
      <c r="A251" s="1" t="s">
        <v>30</v>
      </c>
      <c r="B251" s="1">
        <v>2019</v>
      </c>
      <c r="C251" s="1" t="s">
        <v>45</v>
      </c>
      <c r="D251" s="10">
        <v>142.80000000000001</v>
      </c>
      <c r="E251" s="10">
        <v>165.3</v>
      </c>
      <c r="F251" s="10">
        <v>149.5</v>
      </c>
      <c r="G251" s="10">
        <v>148.69999999999999</v>
      </c>
      <c r="H251" s="10">
        <v>127.5</v>
      </c>
      <c r="I251" s="10">
        <v>144.30000000000001</v>
      </c>
      <c r="J251" s="10">
        <v>209.5</v>
      </c>
      <c r="K251" s="10">
        <v>138.80000000000001</v>
      </c>
      <c r="L251" s="10">
        <v>113.6</v>
      </c>
      <c r="M251" s="10">
        <v>149.1</v>
      </c>
      <c r="N251" s="10">
        <v>139.30000000000001</v>
      </c>
      <c r="O251" s="10">
        <v>158.30000000000001</v>
      </c>
      <c r="P251" s="10">
        <v>154.30000000000001</v>
      </c>
      <c r="Q251" s="10">
        <f t="shared" si="15"/>
        <v>149.30769230769226</v>
      </c>
      <c r="R251" s="10">
        <v>167.8</v>
      </c>
      <c r="S251" s="10">
        <v>152.6</v>
      </c>
      <c r="T251" s="10">
        <v>147.30000000000001</v>
      </c>
      <c r="U251" s="10">
        <v>151.9</v>
      </c>
      <c r="V251" s="10">
        <f t="shared" si="16"/>
        <v>150.6</v>
      </c>
      <c r="W251" s="10">
        <v>152.80000000000001</v>
      </c>
      <c r="X251" s="10">
        <v>149.9</v>
      </c>
      <c r="Y251" s="10">
        <v>151.19999999999999</v>
      </c>
      <c r="Z251" s="10">
        <f t="shared" si="17"/>
        <v>151.30000000000001</v>
      </c>
      <c r="AA251" s="10">
        <v>154.80000000000001</v>
      </c>
      <c r="AB251" s="10">
        <v>135</v>
      </c>
      <c r="AC251" s="10">
        <v>149.5</v>
      </c>
      <c r="AD251" s="10">
        <v>161.1</v>
      </c>
      <c r="AE251" s="10">
        <v>140.6</v>
      </c>
      <c r="AF251" s="10">
        <f t="shared" si="18"/>
        <v>145.05000000000001</v>
      </c>
      <c r="AG251" s="10">
        <v>147.1</v>
      </c>
      <c r="AH251" s="10">
        <v>152.30000000000001</v>
      </c>
      <c r="AI251" s="9">
        <f>(AH251-AH248)/AH248*100</f>
        <v>1.6010673782521718</v>
      </c>
    </row>
    <row r="252" spans="1:35" x14ac:dyDescent="0.2">
      <c r="A252" s="1" t="s">
        <v>33</v>
      </c>
      <c r="B252" s="1">
        <v>2019</v>
      </c>
      <c r="C252" s="1" t="s">
        <v>45</v>
      </c>
      <c r="D252" s="10">
        <v>144.9</v>
      </c>
      <c r="E252" s="10">
        <v>164.5</v>
      </c>
      <c r="F252" s="10">
        <v>153.69999999999999</v>
      </c>
      <c r="G252" s="10">
        <v>147.5</v>
      </c>
      <c r="H252" s="10">
        <v>122.7</v>
      </c>
      <c r="I252" s="10">
        <v>147.19999999999999</v>
      </c>
      <c r="J252" s="10">
        <v>231.5</v>
      </c>
      <c r="K252" s="10">
        <v>137.19999999999999</v>
      </c>
      <c r="L252" s="10">
        <v>114.7</v>
      </c>
      <c r="M252" s="10">
        <v>148</v>
      </c>
      <c r="N252" s="10">
        <v>130.80000000000001</v>
      </c>
      <c r="O252" s="10">
        <v>157.69999999999999</v>
      </c>
      <c r="P252" s="10">
        <v>156.30000000000001</v>
      </c>
      <c r="Q252" s="10">
        <f t="shared" si="15"/>
        <v>150.51538461538462</v>
      </c>
      <c r="R252" s="10">
        <v>170.4</v>
      </c>
      <c r="S252" s="10">
        <v>146.80000000000001</v>
      </c>
      <c r="T252" s="10">
        <v>132.80000000000001</v>
      </c>
      <c r="U252" s="10">
        <v>144.6</v>
      </c>
      <c r="V252" s="10">
        <f t="shared" si="16"/>
        <v>141.4</v>
      </c>
      <c r="W252" s="10">
        <v>152.80000000000001</v>
      </c>
      <c r="X252" s="10">
        <v>133.6</v>
      </c>
      <c r="Y252" s="10">
        <v>139.80000000000001</v>
      </c>
      <c r="Z252" s="10">
        <f t="shared" si="17"/>
        <v>142.06666666666666</v>
      </c>
      <c r="AA252" s="10">
        <v>143.19999999999999</v>
      </c>
      <c r="AB252" s="10">
        <v>125.2</v>
      </c>
      <c r="AC252" s="10">
        <v>136.80000000000001</v>
      </c>
      <c r="AD252" s="10">
        <v>151.9</v>
      </c>
      <c r="AE252" s="10">
        <v>140.19999999999999</v>
      </c>
      <c r="AF252" s="10">
        <f t="shared" si="18"/>
        <v>138.5</v>
      </c>
      <c r="AG252" s="10">
        <v>137.69999999999999</v>
      </c>
      <c r="AH252" s="10">
        <v>148.30000000000001</v>
      </c>
      <c r="AI252" s="9">
        <f t="shared" si="19"/>
        <v>0.88435374149660639</v>
      </c>
    </row>
    <row r="253" spans="1:35" x14ac:dyDescent="0.2">
      <c r="A253" s="1" t="s">
        <v>34</v>
      </c>
      <c r="B253" s="1">
        <v>2019</v>
      </c>
      <c r="C253" s="1" t="s">
        <v>45</v>
      </c>
      <c r="D253" s="10">
        <v>143.5</v>
      </c>
      <c r="E253" s="10">
        <v>165</v>
      </c>
      <c r="F253" s="10">
        <v>151.1</v>
      </c>
      <c r="G253" s="10">
        <v>148.30000000000001</v>
      </c>
      <c r="H253" s="10">
        <v>125.7</v>
      </c>
      <c r="I253" s="10">
        <v>145.69999999999999</v>
      </c>
      <c r="J253" s="10">
        <v>217</v>
      </c>
      <c r="K253" s="10">
        <v>138.30000000000001</v>
      </c>
      <c r="L253" s="10">
        <v>114</v>
      </c>
      <c r="M253" s="10">
        <v>148.69999999999999</v>
      </c>
      <c r="N253" s="10">
        <v>135.80000000000001</v>
      </c>
      <c r="O253" s="10">
        <v>158</v>
      </c>
      <c r="P253" s="10">
        <v>155</v>
      </c>
      <c r="Q253" s="10">
        <f t="shared" si="15"/>
        <v>149.70000000000002</v>
      </c>
      <c r="R253" s="10">
        <v>168.5</v>
      </c>
      <c r="S253" s="10">
        <v>150.30000000000001</v>
      </c>
      <c r="T253" s="10">
        <v>141.30000000000001</v>
      </c>
      <c r="U253" s="10">
        <v>149</v>
      </c>
      <c r="V253" s="10">
        <f t="shared" si="16"/>
        <v>146.86666666666667</v>
      </c>
      <c r="W253" s="10">
        <v>152.80000000000001</v>
      </c>
      <c r="X253" s="10">
        <v>143.69999999999999</v>
      </c>
      <c r="Y253" s="10">
        <v>145.80000000000001</v>
      </c>
      <c r="Z253" s="10">
        <f t="shared" si="17"/>
        <v>147.43333333333334</v>
      </c>
      <c r="AA253" s="10">
        <v>150.4</v>
      </c>
      <c r="AB253" s="10">
        <v>129.80000000000001</v>
      </c>
      <c r="AC253" s="10">
        <v>142.30000000000001</v>
      </c>
      <c r="AD253" s="10">
        <v>155.69999999999999</v>
      </c>
      <c r="AE253" s="10">
        <v>140.4</v>
      </c>
      <c r="AF253" s="10">
        <f t="shared" si="18"/>
        <v>141.35000000000002</v>
      </c>
      <c r="AG253" s="10">
        <v>142.5</v>
      </c>
      <c r="AH253" s="10">
        <v>150.4</v>
      </c>
      <c r="AI253" s="9">
        <f t="shared" si="19"/>
        <v>1.2113055181695904</v>
      </c>
    </row>
    <row r="254" spans="1:35" x14ac:dyDescent="0.2">
      <c r="A254" s="1" t="s">
        <v>30</v>
      </c>
      <c r="B254" s="1">
        <v>2020</v>
      </c>
      <c r="C254" s="1" t="s">
        <v>31</v>
      </c>
      <c r="D254" s="10">
        <v>143.69999999999999</v>
      </c>
      <c r="E254" s="10">
        <v>167.3</v>
      </c>
      <c r="F254" s="10">
        <v>153.5</v>
      </c>
      <c r="G254" s="10">
        <v>150.5</v>
      </c>
      <c r="H254" s="10">
        <v>132</v>
      </c>
      <c r="I254" s="10">
        <v>142.19999999999999</v>
      </c>
      <c r="J254" s="10">
        <v>191.5</v>
      </c>
      <c r="K254" s="10">
        <v>141.1</v>
      </c>
      <c r="L254" s="10">
        <v>113.8</v>
      </c>
      <c r="M254" s="10">
        <v>151.6</v>
      </c>
      <c r="N254" s="10">
        <v>139.69999999999999</v>
      </c>
      <c r="O254" s="10">
        <v>158.69999999999999</v>
      </c>
      <c r="P254" s="10">
        <v>153</v>
      </c>
      <c r="Q254" s="10">
        <f t="shared" si="15"/>
        <v>149.12307692307692</v>
      </c>
      <c r="R254" s="10">
        <v>168.6</v>
      </c>
      <c r="S254" s="10">
        <v>152.80000000000001</v>
      </c>
      <c r="T254" s="10">
        <v>147.4</v>
      </c>
      <c r="U254" s="10">
        <v>152.1</v>
      </c>
      <c r="V254" s="10">
        <f t="shared" si="16"/>
        <v>150.76666666666668</v>
      </c>
      <c r="W254" s="10">
        <v>153.9</v>
      </c>
      <c r="X254" s="10">
        <v>150.4</v>
      </c>
      <c r="Y254" s="10">
        <v>151.69999999999999</v>
      </c>
      <c r="Z254" s="10">
        <f t="shared" si="17"/>
        <v>152</v>
      </c>
      <c r="AA254" s="10">
        <v>155.69999999999999</v>
      </c>
      <c r="AB254" s="10">
        <v>136.30000000000001</v>
      </c>
      <c r="AC254" s="10">
        <v>150.1</v>
      </c>
      <c r="AD254" s="10">
        <v>161.69999999999999</v>
      </c>
      <c r="AE254" s="10">
        <v>142.5</v>
      </c>
      <c r="AF254" s="10">
        <f t="shared" si="18"/>
        <v>146.30000000000001</v>
      </c>
      <c r="AG254" s="10">
        <v>148.1</v>
      </c>
      <c r="AH254" s="10">
        <v>151.9</v>
      </c>
      <c r="AI254" s="9">
        <f t="shared" si="19"/>
        <v>-0.26263952724885464</v>
      </c>
    </row>
    <row r="255" spans="1:35" x14ac:dyDescent="0.2">
      <c r="A255" s="1" t="s">
        <v>33</v>
      </c>
      <c r="B255" s="1">
        <v>2020</v>
      </c>
      <c r="C255" s="1" t="s">
        <v>31</v>
      </c>
      <c r="D255" s="10">
        <v>145.6</v>
      </c>
      <c r="E255" s="10">
        <v>167.6</v>
      </c>
      <c r="F255" s="10">
        <v>157</v>
      </c>
      <c r="G255" s="10">
        <v>149.30000000000001</v>
      </c>
      <c r="H255" s="10">
        <v>126.3</v>
      </c>
      <c r="I255" s="10">
        <v>144.4</v>
      </c>
      <c r="J255" s="10">
        <v>207.8</v>
      </c>
      <c r="K255" s="10">
        <v>139.1</v>
      </c>
      <c r="L255" s="10">
        <v>114.8</v>
      </c>
      <c r="M255" s="10">
        <v>149.5</v>
      </c>
      <c r="N255" s="10">
        <v>131.1</v>
      </c>
      <c r="O255" s="10">
        <v>158.5</v>
      </c>
      <c r="P255" s="10">
        <v>154.4</v>
      </c>
      <c r="Q255" s="10">
        <f t="shared" si="15"/>
        <v>149.64615384615382</v>
      </c>
      <c r="R255" s="10">
        <v>170.8</v>
      </c>
      <c r="S255" s="10">
        <v>147</v>
      </c>
      <c r="T255" s="10">
        <v>133.19999999999999</v>
      </c>
      <c r="U255" s="10">
        <v>144.9</v>
      </c>
      <c r="V255" s="10">
        <f t="shared" si="16"/>
        <v>141.70000000000002</v>
      </c>
      <c r="W255" s="10">
        <v>153.9</v>
      </c>
      <c r="X255" s="10">
        <v>135.1</v>
      </c>
      <c r="Y255" s="10">
        <v>140.1</v>
      </c>
      <c r="Z255" s="10">
        <f t="shared" si="17"/>
        <v>143.03333333333333</v>
      </c>
      <c r="AA255" s="10">
        <v>143.80000000000001</v>
      </c>
      <c r="AB255" s="10">
        <v>126.1</v>
      </c>
      <c r="AC255" s="10">
        <v>137.19999999999999</v>
      </c>
      <c r="AD255" s="10">
        <v>152.1</v>
      </c>
      <c r="AE255" s="10">
        <v>142.1</v>
      </c>
      <c r="AF255" s="10">
        <f t="shared" si="18"/>
        <v>139.64999999999998</v>
      </c>
      <c r="AG255" s="10">
        <v>138.4</v>
      </c>
      <c r="AH255" s="10">
        <v>148.19999999999999</v>
      </c>
      <c r="AI255" s="9">
        <f t="shared" si="19"/>
        <v>-6.7430883344587147E-2</v>
      </c>
    </row>
    <row r="256" spans="1:35" x14ac:dyDescent="0.2">
      <c r="A256" s="1" t="s">
        <v>34</v>
      </c>
      <c r="B256" s="1">
        <v>2020</v>
      </c>
      <c r="C256" s="1" t="s">
        <v>31</v>
      </c>
      <c r="D256" s="10">
        <v>144.30000000000001</v>
      </c>
      <c r="E256" s="10">
        <v>167.4</v>
      </c>
      <c r="F256" s="10">
        <v>154.9</v>
      </c>
      <c r="G256" s="10">
        <v>150.1</v>
      </c>
      <c r="H256" s="10">
        <v>129.9</v>
      </c>
      <c r="I256" s="10">
        <v>143.19999999999999</v>
      </c>
      <c r="J256" s="10">
        <v>197</v>
      </c>
      <c r="K256" s="10">
        <v>140.4</v>
      </c>
      <c r="L256" s="10">
        <v>114.1</v>
      </c>
      <c r="M256" s="10">
        <v>150.9</v>
      </c>
      <c r="N256" s="10">
        <v>136.1</v>
      </c>
      <c r="O256" s="10">
        <v>158.6</v>
      </c>
      <c r="P256" s="10">
        <v>153.5</v>
      </c>
      <c r="Q256" s="10">
        <f t="shared" si="15"/>
        <v>149.26153846153846</v>
      </c>
      <c r="R256" s="10">
        <v>169.2</v>
      </c>
      <c r="S256" s="10">
        <v>150.5</v>
      </c>
      <c r="T256" s="10">
        <v>141.5</v>
      </c>
      <c r="U256" s="10">
        <v>149.19999999999999</v>
      </c>
      <c r="V256" s="10">
        <f t="shared" si="16"/>
        <v>147.06666666666666</v>
      </c>
      <c r="W256" s="10">
        <v>153.9</v>
      </c>
      <c r="X256" s="10">
        <v>144.6</v>
      </c>
      <c r="Y256" s="10">
        <v>146.19999999999999</v>
      </c>
      <c r="Z256" s="10">
        <f t="shared" si="17"/>
        <v>148.23333333333332</v>
      </c>
      <c r="AA256" s="10">
        <v>151.19999999999999</v>
      </c>
      <c r="AB256" s="10">
        <v>130.9</v>
      </c>
      <c r="AC256" s="10">
        <v>142.80000000000001</v>
      </c>
      <c r="AD256" s="10">
        <v>156.1</v>
      </c>
      <c r="AE256" s="10">
        <v>142.30000000000001</v>
      </c>
      <c r="AF256" s="10">
        <f t="shared" si="18"/>
        <v>142.55000000000001</v>
      </c>
      <c r="AG256" s="10">
        <v>143.4</v>
      </c>
      <c r="AH256" s="10">
        <v>150.19999999999999</v>
      </c>
      <c r="AI256" s="9">
        <f t="shared" si="19"/>
        <v>-0.13297872340426667</v>
      </c>
    </row>
    <row r="257" spans="1:35" x14ac:dyDescent="0.2">
      <c r="A257" s="1" t="s">
        <v>30</v>
      </c>
      <c r="B257" s="1">
        <v>2020</v>
      </c>
      <c r="C257" s="1" t="s">
        <v>35</v>
      </c>
      <c r="D257" s="10">
        <v>144.19999999999999</v>
      </c>
      <c r="E257" s="10">
        <v>167.5</v>
      </c>
      <c r="F257" s="10">
        <v>150.9</v>
      </c>
      <c r="G257" s="10">
        <v>150.9</v>
      </c>
      <c r="H257" s="10">
        <v>133.69999999999999</v>
      </c>
      <c r="I257" s="10">
        <v>140.69999999999999</v>
      </c>
      <c r="J257" s="10">
        <v>165.1</v>
      </c>
      <c r="K257" s="10">
        <v>141.80000000000001</v>
      </c>
      <c r="L257" s="10">
        <v>113.1</v>
      </c>
      <c r="M257" s="10">
        <v>152.80000000000001</v>
      </c>
      <c r="N257" s="10">
        <v>140.1</v>
      </c>
      <c r="O257" s="10">
        <v>159.19999999999999</v>
      </c>
      <c r="P257" s="10">
        <v>149.80000000000001</v>
      </c>
      <c r="Q257" s="10">
        <f t="shared" si="15"/>
        <v>146.90769230769229</v>
      </c>
      <c r="R257" s="10">
        <v>169.4</v>
      </c>
      <c r="S257" s="10">
        <v>153</v>
      </c>
      <c r="T257" s="10">
        <v>147.5</v>
      </c>
      <c r="U257" s="10">
        <v>152.30000000000001</v>
      </c>
      <c r="V257" s="10">
        <f t="shared" si="16"/>
        <v>150.93333333333334</v>
      </c>
      <c r="W257" s="10">
        <v>154.80000000000001</v>
      </c>
      <c r="X257" s="10">
        <v>152.30000000000001</v>
      </c>
      <c r="Y257" s="10">
        <v>151.80000000000001</v>
      </c>
      <c r="Z257" s="10">
        <f t="shared" si="17"/>
        <v>152.96666666666667</v>
      </c>
      <c r="AA257" s="10">
        <v>156.19999999999999</v>
      </c>
      <c r="AB257" s="10">
        <v>136</v>
      </c>
      <c r="AC257" s="10">
        <v>150.4</v>
      </c>
      <c r="AD257" s="10">
        <v>161.9</v>
      </c>
      <c r="AE257" s="10">
        <v>143.4</v>
      </c>
      <c r="AF257" s="10">
        <f t="shared" si="18"/>
        <v>146.9</v>
      </c>
      <c r="AG257" s="10">
        <v>148.4</v>
      </c>
      <c r="AH257" s="10">
        <v>150.4</v>
      </c>
      <c r="AI257" s="9">
        <f t="shared" si="19"/>
        <v>-0.98749177090190909</v>
      </c>
    </row>
    <row r="258" spans="1:35" x14ac:dyDescent="0.2">
      <c r="A258" s="1" t="s">
        <v>33</v>
      </c>
      <c r="B258" s="1">
        <v>2020</v>
      </c>
      <c r="C258" s="1" t="s">
        <v>35</v>
      </c>
      <c r="D258" s="10">
        <v>146.19999999999999</v>
      </c>
      <c r="E258" s="10">
        <v>167.6</v>
      </c>
      <c r="F258" s="10">
        <v>153.1</v>
      </c>
      <c r="G258" s="10">
        <v>150.69999999999999</v>
      </c>
      <c r="H258" s="10">
        <v>127.4</v>
      </c>
      <c r="I258" s="10">
        <v>143.1</v>
      </c>
      <c r="J258" s="10">
        <v>181.7</v>
      </c>
      <c r="K258" s="10">
        <v>139.6</v>
      </c>
      <c r="L258" s="10">
        <v>114.6</v>
      </c>
      <c r="M258" s="10">
        <v>150.4</v>
      </c>
      <c r="N258" s="10">
        <v>131.5</v>
      </c>
      <c r="O258" s="10">
        <v>159</v>
      </c>
      <c r="P258" s="10">
        <v>151.69999999999999</v>
      </c>
      <c r="Q258" s="10">
        <f t="shared" si="15"/>
        <v>147.43076923076922</v>
      </c>
      <c r="R258" s="10">
        <v>172</v>
      </c>
      <c r="S258" s="10">
        <v>147.30000000000001</v>
      </c>
      <c r="T258" s="10">
        <v>133.5</v>
      </c>
      <c r="U258" s="10">
        <v>145.19999999999999</v>
      </c>
      <c r="V258" s="10">
        <f t="shared" si="16"/>
        <v>142</v>
      </c>
      <c r="W258" s="10">
        <v>154.80000000000001</v>
      </c>
      <c r="X258" s="10">
        <v>138.9</v>
      </c>
      <c r="Y258" s="10">
        <v>140.4</v>
      </c>
      <c r="Z258" s="10">
        <f t="shared" si="17"/>
        <v>144.70000000000002</v>
      </c>
      <c r="AA258" s="10">
        <v>144.4</v>
      </c>
      <c r="AB258" s="10">
        <v>125.2</v>
      </c>
      <c r="AC258" s="10">
        <v>137.69999999999999</v>
      </c>
      <c r="AD258" s="10">
        <v>152.19999999999999</v>
      </c>
      <c r="AE258" s="10">
        <v>143.5</v>
      </c>
      <c r="AF258" s="10">
        <f t="shared" si="18"/>
        <v>140.6</v>
      </c>
      <c r="AG258" s="10">
        <v>138.4</v>
      </c>
      <c r="AH258" s="10">
        <v>147.69999999999999</v>
      </c>
      <c r="AI258" s="9">
        <f t="shared" si="19"/>
        <v>-0.33738191632928477</v>
      </c>
    </row>
    <row r="259" spans="1:35" x14ac:dyDescent="0.2">
      <c r="A259" s="1" t="s">
        <v>34</v>
      </c>
      <c r="B259" s="1">
        <v>2020</v>
      </c>
      <c r="C259" s="1" t="s">
        <v>35</v>
      </c>
      <c r="D259" s="10">
        <v>144.80000000000001</v>
      </c>
      <c r="E259" s="10">
        <v>167.5</v>
      </c>
      <c r="F259" s="10">
        <v>151.80000000000001</v>
      </c>
      <c r="G259" s="10">
        <v>150.80000000000001</v>
      </c>
      <c r="H259" s="10">
        <v>131.4</v>
      </c>
      <c r="I259" s="10">
        <v>141.80000000000001</v>
      </c>
      <c r="J259" s="10">
        <v>170.7</v>
      </c>
      <c r="K259" s="10">
        <v>141.1</v>
      </c>
      <c r="L259" s="10">
        <v>113.6</v>
      </c>
      <c r="M259" s="10">
        <v>152</v>
      </c>
      <c r="N259" s="10">
        <v>136.5</v>
      </c>
      <c r="O259" s="10">
        <v>159.1</v>
      </c>
      <c r="P259" s="10">
        <v>150.5</v>
      </c>
      <c r="Q259" s="10">
        <f t="shared" si="15"/>
        <v>147.04615384615383</v>
      </c>
      <c r="R259" s="10">
        <v>170.1</v>
      </c>
      <c r="S259" s="10">
        <v>150.80000000000001</v>
      </c>
      <c r="T259" s="10">
        <v>141.69999999999999</v>
      </c>
      <c r="U259" s="10">
        <v>149.5</v>
      </c>
      <c r="V259" s="10">
        <f t="shared" si="16"/>
        <v>147.33333333333334</v>
      </c>
      <c r="W259" s="10">
        <v>154.80000000000001</v>
      </c>
      <c r="X259" s="10">
        <v>147.19999999999999</v>
      </c>
      <c r="Y259" s="10">
        <v>146.4</v>
      </c>
      <c r="Z259" s="10">
        <f t="shared" si="17"/>
        <v>149.46666666666667</v>
      </c>
      <c r="AA259" s="10">
        <v>151.69999999999999</v>
      </c>
      <c r="AB259" s="10">
        <v>130.30000000000001</v>
      </c>
      <c r="AC259" s="10">
        <v>143.19999999999999</v>
      </c>
      <c r="AD259" s="10">
        <v>156.19999999999999</v>
      </c>
      <c r="AE259" s="10">
        <v>143.4</v>
      </c>
      <c r="AF259" s="10">
        <f t="shared" si="18"/>
        <v>143.30000000000001</v>
      </c>
      <c r="AG259" s="10">
        <v>143.6</v>
      </c>
      <c r="AH259" s="10">
        <v>149.1</v>
      </c>
      <c r="AI259" s="9">
        <f t="shared" si="19"/>
        <v>-0.73235685752329849</v>
      </c>
    </row>
    <row r="260" spans="1:35" x14ac:dyDescent="0.2">
      <c r="A260" s="1" t="s">
        <v>30</v>
      </c>
      <c r="B260" s="1">
        <v>2020</v>
      </c>
      <c r="C260" s="1" t="s">
        <v>36</v>
      </c>
      <c r="D260" s="10">
        <v>144.4</v>
      </c>
      <c r="E260" s="10">
        <v>166.8</v>
      </c>
      <c r="F260" s="10">
        <v>147.6</v>
      </c>
      <c r="G260" s="10">
        <v>151.69999999999999</v>
      </c>
      <c r="H260" s="10">
        <v>133.30000000000001</v>
      </c>
      <c r="I260" s="10">
        <v>141.80000000000001</v>
      </c>
      <c r="J260" s="10">
        <v>152.30000000000001</v>
      </c>
      <c r="K260" s="10">
        <v>141.80000000000001</v>
      </c>
      <c r="L260" s="10">
        <v>112.6</v>
      </c>
      <c r="M260" s="10">
        <v>154</v>
      </c>
      <c r="N260" s="10">
        <v>140.1</v>
      </c>
      <c r="O260" s="10">
        <v>160</v>
      </c>
      <c r="P260" s="10">
        <v>148.19999999999999</v>
      </c>
      <c r="Q260" s="10">
        <f t="shared" si="15"/>
        <v>145.73846153846151</v>
      </c>
      <c r="R260" s="10">
        <v>170.5</v>
      </c>
      <c r="S260" s="10">
        <v>153.4</v>
      </c>
      <c r="T260" s="10">
        <v>147.6</v>
      </c>
      <c r="U260" s="10">
        <v>152.5</v>
      </c>
      <c r="V260" s="10">
        <f t="shared" si="16"/>
        <v>151.16666666666666</v>
      </c>
      <c r="W260" s="10">
        <v>154.5</v>
      </c>
      <c r="X260" s="10">
        <v>153.4</v>
      </c>
      <c r="Y260" s="10">
        <v>151.5</v>
      </c>
      <c r="Z260" s="10">
        <f t="shared" si="17"/>
        <v>153.13333333333333</v>
      </c>
      <c r="AA260" s="10">
        <v>156.69999999999999</v>
      </c>
      <c r="AB260" s="10">
        <v>135.80000000000001</v>
      </c>
      <c r="AC260" s="10">
        <v>151.19999999999999</v>
      </c>
      <c r="AD260" s="10">
        <v>161.19999999999999</v>
      </c>
      <c r="AE260" s="10">
        <v>145.1</v>
      </c>
      <c r="AF260" s="10">
        <f t="shared" si="18"/>
        <v>148.14999999999998</v>
      </c>
      <c r="AG260" s="10">
        <v>148.6</v>
      </c>
      <c r="AH260" s="10">
        <v>149.80000000000001</v>
      </c>
      <c r="AI260" s="9">
        <f t="shared" si="19"/>
        <v>-0.39893617021276218</v>
      </c>
    </row>
    <row r="261" spans="1:35" x14ac:dyDescent="0.2">
      <c r="A261" s="1" t="s">
        <v>33</v>
      </c>
      <c r="B261" s="1">
        <v>2020</v>
      </c>
      <c r="C261" s="1" t="s">
        <v>36</v>
      </c>
      <c r="D261" s="10">
        <v>146.5</v>
      </c>
      <c r="E261" s="10">
        <v>167.5</v>
      </c>
      <c r="F261" s="10">
        <v>148.9</v>
      </c>
      <c r="G261" s="10">
        <v>151.1</v>
      </c>
      <c r="H261" s="10">
        <v>127.5</v>
      </c>
      <c r="I261" s="10">
        <v>143.30000000000001</v>
      </c>
      <c r="J261" s="10">
        <v>167</v>
      </c>
      <c r="K261" s="10">
        <v>139.69999999999999</v>
      </c>
      <c r="L261" s="10">
        <v>114.4</v>
      </c>
      <c r="M261" s="10">
        <v>151.5</v>
      </c>
      <c r="N261" s="10">
        <v>131.9</v>
      </c>
      <c r="O261" s="10">
        <v>159.1</v>
      </c>
      <c r="P261" s="10">
        <v>150.1</v>
      </c>
      <c r="Q261" s="10">
        <f t="shared" si="15"/>
        <v>146.03846153846155</v>
      </c>
      <c r="R261" s="10">
        <v>173.3</v>
      </c>
      <c r="S261" s="10">
        <v>147.69999999999999</v>
      </c>
      <c r="T261" s="10">
        <v>133.80000000000001</v>
      </c>
      <c r="U261" s="10">
        <v>145.6</v>
      </c>
      <c r="V261" s="10">
        <f t="shared" si="16"/>
        <v>142.36666666666667</v>
      </c>
      <c r="W261" s="10">
        <v>154.5</v>
      </c>
      <c r="X261" s="10">
        <v>141.4</v>
      </c>
      <c r="Y261" s="10">
        <v>140.80000000000001</v>
      </c>
      <c r="Z261" s="10">
        <f t="shared" si="17"/>
        <v>145.56666666666666</v>
      </c>
      <c r="AA261" s="10">
        <v>145</v>
      </c>
      <c r="AB261" s="10">
        <v>124.6</v>
      </c>
      <c r="AC261" s="10">
        <v>137.9</v>
      </c>
      <c r="AD261" s="10">
        <v>152.5</v>
      </c>
      <c r="AE261" s="10">
        <v>145.30000000000001</v>
      </c>
      <c r="AF261" s="10">
        <f t="shared" si="18"/>
        <v>141.60000000000002</v>
      </c>
      <c r="AG261" s="10">
        <v>138.69999999999999</v>
      </c>
      <c r="AH261" s="10">
        <v>147.30000000000001</v>
      </c>
      <c r="AI261" s="9">
        <f t="shared" si="19"/>
        <v>-0.27081922816518439</v>
      </c>
    </row>
    <row r="262" spans="1:35" x14ac:dyDescent="0.2">
      <c r="A262" s="1" t="s">
        <v>34</v>
      </c>
      <c r="B262" s="1">
        <v>2020</v>
      </c>
      <c r="C262" s="1" t="s">
        <v>36</v>
      </c>
      <c r="D262" s="10">
        <v>145.1</v>
      </c>
      <c r="E262" s="10">
        <v>167</v>
      </c>
      <c r="F262" s="10">
        <v>148.1</v>
      </c>
      <c r="G262" s="10">
        <v>151.5</v>
      </c>
      <c r="H262" s="10">
        <v>131.19999999999999</v>
      </c>
      <c r="I262" s="10">
        <v>142.5</v>
      </c>
      <c r="J262" s="10">
        <v>157.30000000000001</v>
      </c>
      <c r="K262" s="10">
        <v>141.1</v>
      </c>
      <c r="L262" s="10">
        <v>113.2</v>
      </c>
      <c r="M262" s="10">
        <v>153.19999999999999</v>
      </c>
      <c r="N262" s="10">
        <v>136.69999999999999</v>
      </c>
      <c r="O262" s="10">
        <v>159.6</v>
      </c>
      <c r="P262" s="10">
        <v>148.9</v>
      </c>
      <c r="Q262" s="10">
        <f t="shared" si="15"/>
        <v>145.80000000000001</v>
      </c>
      <c r="R262" s="10">
        <v>171.2</v>
      </c>
      <c r="S262" s="10">
        <v>151.19999999999999</v>
      </c>
      <c r="T262" s="10">
        <v>141.9</v>
      </c>
      <c r="U262" s="10">
        <v>149.80000000000001</v>
      </c>
      <c r="V262" s="10">
        <f t="shared" si="16"/>
        <v>147.63333333333335</v>
      </c>
      <c r="W262" s="10">
        <v>154.5</v>
      </c>
      <c r="X262" s="10">
        <v>148.9</v>
      </c>
      <c r="Y262" s="10">
        <v>146.4</v>
      </c>
      <c r="Z262" s="10">
        <f t="shared" si="17"/>
        <v>149.93333333333331</v>
      </c>
      <c r="AA262" s="10">
        <v>152.30000000000001</v>
      </c>
      <c r="AB262" s="10">
        <v>129.9</v>
      </c>
      <c r="AC262" s="10">
        <v>143.69999999999999</v>
      </c>
      <c r="AD262" s="10">
        <v>156.1</v>
      </c>
      <c r="AE262" s="10">
        <v>145.19999999999999</v>
      </c>
      <c r="AF262" s="10">
        <f t="shared" si="18"/>
        <v>144.44999999999999</v>
      </c>
      <c r="AG262" s="10">
        <v>143.80000000000001</v>
      </c>
      <c r="AH262" s="10">
        <v>148.6</v>
      </c>
      <c r="AI262" s="9">
        <f t="shared" si="19"/>
        <v>-0.33534540576794097</v>
      </c>
    </row>
    <row r="263" spans="1:35" x14ac:dyDescent="0.2">
      <c r="A263" s="1" t="s">
        <v>30</v>
      </c>
      <c r="B263" s="1">
        <v>2020</v>
      </c>
      <c r="C263" s="1" t="s">
        <v>37</v>
      </c>
      <c r="D263" s="10">
        <v>147.19999999999999</v>
      </c>
      <c r="E263" s="10">
        <f t="shared" ref="E263:E268" si="24">AVERAGE(E259:E262,E269:E272)</f>
        <v>179.88749999999999</v>
      </c>
      <c r="F263" s="10">
        <v>146.9</v>
      </c>
      <c r="G263" s="10">
        <v>155.6</v>
      </c>
      <c r="H263" s="10">
        <v>137.1</v>
      </c>
      <c r="I263" s="10">
        <v>147.30000000000001</v>
      </c>
      <c r="J263" s="10">
        <v>162.69999999999999</v>
      </c>
      <c r="K263" s="10">
        <v>150.19999999999999</v>
      </c>
      <c r="L263" s="10">
        <v>119.8</v>
      </c>
      <c r="M263" s="10">
        <v>158.69999999999999</v>
      </c>
      <c r="N263" s="10">
        <v>139.19999999999999</v>
      </c>
      <c r="O263" s="10">
        <f t="shared" ref="O263:O268" si="25">AVERAGE(O259:O262,O269:O272)</f>
        <v>160.61250000000001</v>
      </c>
      <c r="P263" s="10">
        <v>150.1</v>
      </c>
      <c r="Q263" s="10">
        <f t="shared" ref="Q263:Q326" si="26">AVERAGE(D263:P263)</f>
        <v>150.40769230769232</v>
      </c>
      <c r="R263" s="10">
        <f t="shared" ref="R263:R268" si="27">AVERAGE(R259:R262,R269:R273)</f>
        <v>178.53333333333336</v>
      </c>
      <c r="S263" s="10">
        <f t="shared" ref="S263:S268" si="28">AVERAGE(S259:S262,S269:S272)</f>
        <v>151.76250000000002</v>
      </c>
      <c r="T263" s="10">
        <f t="shared" ref="T263:T268" si="29">AVERAGE(T259:T262,T269:T273)</f>
        <v>142.51111111111109</v>
      </c>
      <c r="U263" s="10">
        <f t="shared" ref="U263:U268" si="30">AVERAGE(U259:U262,U269:U272)</f>
        <v>150.52500000000001</v>
      </c>
      <c r="V263" s="10">
        <f t="shared" ref="V263:V326" si="31">AVERAGE(S263:U263)</f>
        <v>148.2662037037037</v>
      </c>
      <c r="W263" s="10">
        <v>155.6</v>
      </c>
      <c r="X263" s="10">
        <v>148.4</v>
      </c>
      <c r="Y263" s="10">
        <f t="shared" ref="Y263:Y268" si="32">AVERAGE(Y259:Y262,Y269:Y272)</f>
        <v>146.91249999999999</v>
      </c>
      <c r="Z263" s="10">
        <f t="shared" ref="Z263:Z326" si="33">AVERAGE(W263:Y263)</f>
        <v>150.30416666666667</v>
      </c>
      <c r="AA263" s="10">
        <v>154.30000000000001</v>
      </c>
      <c r="AB263" s="10">
        <f t="shared" ref="AB263:AB268" si="34">AVERAGE(AB259:AB262,AB269:AB272)</f>
        <v>133.46250000000001</v>
      </c>
      <c r="AC263" s="10">
        <f>AVERAGE(AC259:AC262,AC269:AC273)</f>
        <v>146.63333333333333</v>
      </c>
      <c r="AD263" s="10">
        <f>AVERAGE(AD259:AD262,AD269:AD273)</f>
        <v>156.77777777777777</v>
      </c>
      <c r="AE263" s="10">
        <f t="shared" ref="AE263:AE268" si="35">AVERAGE(AE259:AE262,AE269:AE272)</f>
        <v>148.15</v>
      </c>
      <c r="AF263" s="10">
        <f t="shared" ref="AF263:AF326" si="36">AVERAGE(AC263,AE263)</f>
        <v>147.39166666666665</v>
      </c>
      <c r="AG263" s="10">
        <f>AVERAGE(AG259:AG262,AG269:AG272)</f>
        <v>145.88750000000002</v>
      </c>
      <c r="AH263" s="10">
        <f>AVERAGE(AH259:AH262,AH269:AH272)</f>
        <v>150.35</v>
      </c>
      <c r="AI263" s="9">
        <f t="shared" si="19"/>
        <v>0.36715620827769219</v>
      </c>
    </row>
    <row r="264" spans="1:35" x14ac:dyDescent="0.2">
      <c r="A264" s="1" t="s">
        <v>33</v>
      </c>
      <c r="B264" s="1">
        <v>2020</v>
      </c>
      <c r="C264" s="1" t="s">
        <v>37</v>
      </c>
      <c r="D264" s="10">
        <v>151.80000000000001</v>
      </c>
      <c r="E264" s="10">
        <f t="shared" si="24"/>
        <v>182.2734375</v>
      </c>
      <c r="F264" s="10">
        <v>151.9</v>
      </c>
      <c r="G264" s="10">
        <v>155.5</v>
      </c>
      <c r="H264" s="10">
        <v>131.6</v>
      </c>
      <c r="I264" s="10">
        <v>152.9</v>
      </c>
      <c r="J264" s="10">
        <v>180</v>
      </c>
      <c r="K264" s="10">
        <v>150.80000000000001</v>
      </c>
      <c r="L264" s="10">
        <v>121.2</v>
      </c>
      <c r="M264" s="10">
        <v>154</v>
      </c>
      <c r="N264" s="10">
        <v>133.5</v>
      </c>
      <c r="O264" s="10">
        <f t="shared" si="25"/>
        <v>160.7890625</v>
      </c>
      <c r="P264" s="10">
        <v>153.5</v>
      </c>
      <c r="Q264" s="10">
        <f t="shared" si="26"/>
        <v>152.28942307692307</v>
      </c>
      <c r="R264" s="10">
        <f t="shared" si="27"/>
        <v>179.59259259259261</v>
      </c>
      <c r="S264" s="10">
        <f t="shared" si="28"/>
        <v>151.18281249999998</v>
      </c>
      <c r="T264" s="10">
        <f t="shared" si="29"/>
        <v>141.97901234567902</v>
      </c>
      <c r="U264" s="10">
        <f t="shared" si="30"/>
        <v>149.79062500000001</v>
      </c>
      <c r="V264" s="10">
        <f t="shared" si="31"/>
        <v>147.65081661522632</v>
      </c>
      <c r="W264" s="10">
        <v>155.6</v>
      </c>
      <c r="X264" s="10">
        <v>137.1</v>
      </c>
      <c r="Y264" s="10">
        <f t="shared" si="32"/>
        <v>145.56406250000001</v>
      </c>
      <c r="Z264" s="10">
        <f t="shared" si="33"/>
        <v>146.08802083333333</v>
      </c>
      <c r="AA264" s="10">
        <v>144.80000000000001</v>
      </c>
      <c r="AB264" s="10">
        <f t="shared" si="34"/>
        <v>132.34531250000001</v>
      </c>
      <c r="AC264" s="10">
        <f t="shared" ref="AC264:AD268" si="37">AVERAGE(AC260:AC263,AC270:AC274)</f>
        <v>146.47037037037038</v>
      </c>
      <c r="AD264" s="10">
        <f t="shared" si="37"/>
        <v>156.241975308642</v>
      </c>
      <c r="AE264" s="10">
        <f t="shared" si="35"/>
        <v>148.86875000000001</v>
      </c>
      <c r="AF264" s="10">
        <f t="shared" si="36"/>
        <v>147.66956018518519</v>
      </c>
      <c r="AG264" s="10">
        <f t="shared" ref="AG264:AH268" si="38">AVERAGE(AG260:AG263,AG270:AG273)</f>
        <v>144.9609375</v>
      </c>
      <c r="AH264" s="10">
        <f t="shared" si="38"/>
        <v>150.26875000000001</v>
      </c>
      <c r="AI264" s="9">
        <f t="shared" si="19"/>
        <v>2.0154446707399862</v>
      </c>
    </row>
    <row r="265" spans="1:35" x14ac:dyDescent="0.2">
      <c r="A265" s="1" t="s">
        <v>34</v>
      </c>
      <c r="B265" s="1">
        <v>2020</v>
      </c>
      <c r="C265" s="1" t="s">
        <v>37</v>
      </c>
      <c r="D265" s="10">
        <v>148.69999999999999</v>
      </c>
      <c r="E265" s="10">
        <f t="shared" si="24"/>
        <v>183.67011718750001</v>
      </c>
      <c r="F265" s="10">
        <v>148.80000000000001</v>
      </c>
      <c r="G265" s="10">
        <v>155.6</v>
      </c>
      <c r="H265" s="10">
        <v>135.1</v>
      </c>
      <c r="I265" s="10">
        <v>149.9</v>
      </c>
      <c r="J265" s="10">
        <v>168.6</v>
      </c>
      <c r="K265" s="10">
        <v>150.4</v>
      </c>
      <c r="L265" s="10">
        <v>120.3</v>
      </c>
      <c r="M265" s="10">
        <v>157.1</v>
      </c>
      <c r="N265" s="10">
        <v>136.80000000000001</v>
      </c>
      <c r="O265" s="10">
        <f t="shared" si="25"/>
        <v>160.90019531249999</v>
      </c>
      <c r="P265" s="10">
        <v>151.4</v>
      </c>
      <c r="Q265" s="10">
        <f t="shared" si="26"/>
        <v>151.32848557692307</v>
      </c>
      <c r="R265" s="10">
        <f t="shared" si="27"/>
        <v>179.9584362139918</v>
      </c>
      <c r="S265" s="10">
        <f t="shared" si="28"/>
        <v>151.33066406249998</v>
      </c>
      <c r="T265" s="10">
        <f t="shared" si="29"/>
        <v>142.76556927297668</v>
      </c>
      <c r="U265" s="10">
        <f t="shared" si="30"/>
        <v>149.97695312499999</v>
      </c>
      <c r="V265" s="10">
        <f t="shared" si="31"/>
        <v>148.02439548682557</v>
      </c>
      <c r="W265" s="10">
        <v>155.6</v>
      </c>
      <c r="X265" s="10">
        <v>144.1</v>
      </c>
      <c r="Y265" s="10">
        <f t="shared" si="32"/>
        <v>145.57207031249999</v>
      </c>
      <c r="Z265" s="10">
        <f t="shared" si="33"/>
        <v>148.42402343749998</v>
      </c>
      <c r="AA265" s="10">
        <v>150.69999999999999</v>
      </c>
      <c r="AB265" s="10">
        <f t="shared" si="34"/>
        <v>132.6259765625</v>
      </c>
      <c r="AC265" s="10">
        <f t="shared" si="37"/>
        <v>146.80041152263374</v>
      </c>
      <c r="AD265" s="10">
        <f t="shared" si="37"/>
        <v>156.8244170096022</v>
      </c>
      <c r="AE265" s="10">
        <f t="shared" si="35"/>
        <v>149.26484374999998</v>
      </c>
      <c r="AF265" s="10">
        <f t="shared" si="36"/>
        <v>148.03262763631687</v>
      </c>
      <c r="AG265" s="10">
        <f t="shared" si="38"/>
        <v>145.13105468750001</v>
      </c>
      <c r="AH265" s="10">
        <f t="shared" si="38"/>
        <v>150.45234374999998</v>
      </c>
      <c r="AI265" s="9">
        <f t="shared" ref="AI265:AI328" si="39">(AH265-AH262)/AH262*100</f>
        <v>1.246530114401069</v>
      </c>
    </row>
    <row r="266" spans="1:35" x14ac:dyDescent="0.2">
      <c r="A266" s="1" t="s">
        <v>30</v>
      </c>
      <c r="B266" s="1">
        <v>2020</v>
      </c>
      <c r="C266" s="1" t="s">
        <v>38</v>
      </c>
      <c r="D266" s="10">
        <f>AVERAGE(D262:D265,D269:D272)</f>
        <v>148.9375</v>
      </c>
      <c r="E266" s="10">
        <f t="shared" si="24"/>
        <v>185.00388183593751</v>
      </c>
      <c r="F266" s="10">
        <f t="shared" ref="F266:N266" si="40">AVERAGE(F262:F265,F269:F272)</f>
        <v>150.06250000000003</v>
      </c>
      <c r="G266" s="10">
        <f t="shared" si="40"/>
        <v>153.9375</v>
      </c>
      <c r="H266" s="10">
        <f t="shared" si="40"/>
        <v>135.07500000000002</v>
      </c>
      <c r="I266" s="10">
        <f t="shared" si="40"/>
        <v>147.25</v>
      </c>
      <c r="J266" s="10">
        <f t="shared" si="40"/>
        <v>161.76250000000002</v>
      </c>
      <c r="K266" s="10">
        <f t="shared" si="40"/>
        <v>149.5</v>
      </c>
      <c r="L266" s="10">
        <f t="shared" si="40"/>
        <v>116.42500000000001</v>
      </c>
      <c r="M266" s="10">
        <f t="shared" si="40"/>
        <v>157.61249999999998</v>
      </c>
      <c r="N266" s="10">
        <f t="shared" si="40"/>
        <v>138.17500000000001</v>
      </c>
      <c r="O266" s="10">
        <f t="shared" si="25"/>
        <v>161.08771972656248</v>
      </c>
      <c r="P266" s="10">
        <f>AVERAGE(P262:P265,P269:P272)</f>
        <v>152.4375</v>
      </c>
      <c r="Q266" s="10">
        <f t="shared" si="26"/>
        <v>150.55896935096152</v>
      </c>
      <c r="R266" s="10">
        <f t="shared" si="27"/>
        <v>181.109373571102</v>
      </c>
      <c r="S266" s="10">
        <f t="shared" si="28"/>
        <v>152.1094970703125</v>
      </c>
      <c r="T266" s="10">
        <f t="shared" si="29"/>
        <v>142.73952141441853</v>
      </c>
      <c r="U266" s="10">
        <f t="shared" si="30"/>
        <v>150.88657226562501</v>
      </c>
      <c r="V266" s="10">
        <f t="shared" si="31"/>
        <v>148.57853025011866</v>
      </c>
      <c r="W266" s="10">
        <f>AVERAGE(W261:W265,W269:W272)</f>
        <v>154.95555555555558</v>
      </c>
      <c r="X266" s="10">
        <f>AVERAGE(X262:X265,X269:X272)</f>
        <v>143.41249999999999</v>
      </c>
      <c r="Y266" s="10">
        <f t="shared" si="32"/>
        <v>146.8560791015625</v>
      </c>
      <c r="Z266" s="10">
        <f t="shared" si="33"/>
        <v>148.408044885706</v>
      </c>
      <c r="AA266" s="10">
        <f>AVERAGE(AA262:AA265,AA269:AA272)</f>
        <v>152.625</v>
      </c>
      <c r="AB266" s="10">
        <f t="shared" si="34"/>
        <v>134.7042236328125</v>
      </c>
      <c r="AC266" s="10">
        <f t="shared" si="37"/>
        <v>147.00045724737083</v>
      </c>
      <c r="AD266" s="10">
        <f t="shared" si="37"/>
        <v>157.20490778844689</v>
      </c>
      <c r="AE266" s="10">
        <f t="shared" si="35"/>
        <v>150.01044921874998</v>
      </c>
      <c r="AF266" s="10">
        <f t="shared" si="36"/>
        <v>148.50545323306039</v>
      </c>
      <c r="AG266" s="10">
        <f t="shared" si="38"/>
        <v>146.6849365234375</v>
      </c>
      <c r="AH266" s="10">
        <f t="shared" si="38"/>
        <v>151.20888671874999</v>
      </c>
      <c r="AI266" s="9">
        <f>(AH266-AH263)/AH263*100</f>
        <v>0.57125821000997679</v>
      </c>
    </row>
    <row r="267" spans="1:35" x14ac:dyDescent="0.2">
      <c r="A267" s="1" t="s">
        <v>33</v>
      </c>
      <c r="B267" s="1">
        <v>2020</v>
      </c>
      <c r="C267" s="1" t="s">
        <v>38</v>
      </c>
      <c r="D267" s="10">
        <f>AVERAGE(D263:D266,D270:D273)</f>
        <v>149.97968750000001</v>
      </c>
      <c r="E267" s="10">
        <f t="shared" si="24"/>
        <v>188.19186706542968</v>
      </c>
      <c r="F267" s="10">
        <f t="shared" ref="F267:N268" si="41">AVERAGE(F263:F266,F270:F273)</f>
        <v>150.95781249999999</v>
      </c>
      <c r="G267" s="10">
        <f t="shared" si="41"/>
        <v>154.25468750000002</v>
      </c>
      <c r="H267" s="10">
        <f t="shared" si="41"/>
        <v>134.89687500000002</v>
      </c>
      <c r="I267" s="10">
        <f t="shared" si="41"/>
        <v>148.91875000000002</v>
      </c>
      <c r="J267" s="10">
        <f t="shared" si="41"/>
        <v>165.10781250000002</v>
      </c>
      <c r="K267" s="10">
        <f t="shared" si="41"/>
        <v>150.76249999999999</v>
      </c>
      <c r="L267" s="10">
        <f t="shared" si="41"/>
        <v>117.215625</v>
      </c>
      <c r="M267" s="10">
        <f t="shared" si="41"/>
        <v>158.03906249999997</v>
      </c>
      <c r="N267" s="10">
        <f t="shared" si="41"/>
        <v>137.546875</v>
      </c>
      <c r="O267" s="10">
        <f t="shared" si="25"/>
        <v>161.4611846923828</v>
      </c>
      <c r="P267" s="10">
        <f>AVERAGE(P263:P266,P270:P273)</f>
        <v>153.46718749999999</v>
      </c>
      <c r="Q267" s="10">
        <f t="shared" si="26"/>
        <v>151.59999436598559</v>
      </c>
      <c r="R267" s="10">
        <f t="shared" si="27"/>
        <v>182.2326373012244</v>
      </c>
      <c r="S267" s="10">
        <f t="shared" si="28"/>
        <v>151.63568420410155</v>
      </c>
      <c r="T267" s="10">
        <f t="shared" si="29"/>
        <v>142.09946823824282</v>
      </c>
      <c r="U267" s="10">
        <f t="shared" si="30"/>
        <v>150.23489379882813</v>
      </c>
      <c r="V267" s="10">
        <f t="shared" si="31"/>
        <v>147.99001541372417</v>
      </c>
      <c r="W267" s="10">
        <f>AVERAGE(W262:W266,W270:W273)</f>
        <v>155.00617283950621</v>
      </c>
      <c r="X267" s="10">
        <f>AVERAGE(X263:X266,X270:X273)</f>
        <v>141.75156250000001</v>
      </c>
      <c r="Y267" s="10">
        <f t="shared" si="32"/>
        <v>146.01308898925782</v>
      </c>
      <c r="Z267" s="10">
        <f t="shared" si="33"/>
        <v>147.59027477625469</v>
      </c>
      <c r="AA267" s="10">
        <f>AVERAGE(AA263:AA266,AA270:AA273)</f>
        <v>151.40312499999999</v>
      </c>
      <c r="AB267" s="10">
        <f t="shared" si="34"/>
        <v>134.36725158691405</v>
      </c>
      <c r="AC267" s="10">
        <f t="shared" si="37"/>
        <v>146.56717471930091</v>
      </c>
      <c r="AD267" s="10">
        <f t="shared" si="37"/>
        <v>156.96100865382988</v>
      </c>
      <c r="AE267" s="10">
        <f t="shared" si="35"/>
        <v>151.11175537109375</v>
      </c>
      <c r="AF267" s="10">
        <f t="shared" si="36"/>
        <v>148.83946504519733</v>
      </c>
      <c r="AG267" s="10">
        <f t="shared" si="38"/>
        <v>146.18305358886718</v>
      </c>
      <c r="AH267" s="10">
        <f t="shared" si="38"/>
        <v>151.55999755859375</v>
      </c>
      <c r="AI267" s="9">
        <f t="shared" si="39"/>
        <v>0.85929214064383885</v>
      </c>
    </row>
    <row r="268" spans="1:35" x14ac:dyDescent="0.2">
      <c r="A268" s="1" t="s">
        <v>34</v>
      </c>
      <c r="B268" s="1">
        <v>2020</v>
      </c>
      <c r="C268" s="1" t="s">
        <v>38</v>
      </c>
      <c r="D268" s="10">
        <f>AVERAGE(D264:D267,D271:D274)</f>
        <v>149.93964843749998</v>
      </c>
      <c r="E268" s="10">
        <f t="shared" si="24"/>
        <v>188.46741294860843</v>
      </c>
      <c r="F268" s="10">
        <f>AVERAGE(F264:F267,F271:F274)</f>
        <v>151.06503906250001</v>
      </c>
      <c r="G268" s="10">
        <f t="shared" si="41"/>
        <v>154.07402343750002</v>
      </c>
      <c r="H268" s="10">
        <f t="shared" si="41"/>
        <v>135.04648437500001</v>
      </c>
      <c r="I268" s="10">
        <f t="shared" si="41"/>
        <v>148.54609375000001</v>
      </c>
      <c r="J268" s="10">
        <f t="shared" si="41"/>
        <v>163.5712890625</v>
      </c>
      <c r="K268" s="10">
        <f t="shared" si="41"/>
        <v>150.69531250000003</v>
      </c>
      <c r="L268" s="10">
        <f t="shared" si="41"/>
        <v>116.63007812500001</v>
      </c>
      <c r="M268" s="10">
        <f>AVERAGE(M264:M267,M271:M274)</f>
        <v>158.0439453125</v>
      </c>
      <c r="N268" s="10">
        <f t="shared" si="41"/>
        <v>137.81523437500002</v>
      </c>
      <c r="O268" s="10">
        <f t="shared" si="25"/>
        <v>161.64227027893065</v>
      </c>
      <c r="P268" s="10">
        <f>AVERAGE(P264:P267,P271:P274)</f>
        <v>153.51308593749999</v>
      </c>
      <c r="Q268" s="10">
        <f t="shared" si="26"/>
        <v>151.46537827711839</v>
      </c>
      <c r="R268" s="10">
        <f t="shared" si="27"/>
        <v>182.22144885321234</v>
      </c>
      <c r="S268" s="10">
        <f t="shared" si="28"/>
        <v>152.11983222961425</v>
      </c>
      <c r="T268" s="10">
        <f t="shared" si="29"/>
        <v>143.53150791903525</v>
      </c>
      <c r="U268" s="10">
        <f t="shared" si="30"/>
        <v>150.76113052368163</v>
      </c>
      <c r="V268" s="10">
        <f t="shared" si="31"/>
        <v>148.80415689077705</v>
      </c>
      <c r="W268" s="10">
        <f>AVERAGE(W263:W267,W271:W274)</f>
        <v>155.062414266118</v>
      </c>
      <c r="X268" s="10">
        <f>AVERAGE(X264:X267,X271:X274)</f>
        <v>141.5205078125</v>
      </c>
      <c r="Y268" s="10">
        <f t="shared" si="32"/>
        <v>146.90066261291506</v>
      </c>
      <c r="Z268" s="10">
        <f t="shared" si="33"/>
        <v>147.82786156384438</v>
      </c>
      <c r="AA268" s="10">
        <f>AVERAGE(AA264:AA267,AA271:AA274)</f>
        <v>151.82851562499999</v>
      </c>
      <c r="AB268" s="10">
        <f t="shared" si="34"/>
        <v>135.63034553527831</v>
      </c>
      <c r="AC268" s="10">
        <f t="shared" si="37"/>
        <v>147.48204598440844</v>
      </c>
      <c r="AD268" s="10">
        <f t="shared" si="37"/>
        <v>157.93692319561342</v>
      </c>
      <c r="AE268" s="10">
        <f t="shared" si="35"/>
        <v>151.74447479248047</v>
      </c>
      <c r="AF268" s="10">
        <f t="shared" si="36"/>
        <v>149.61326038844447</v>
      </c>
      <c r="AG268" s="10">
        <f t="shared" si="38"/>
        <v>147.09499778747559</v>
      </c>
      <c r="AH268" s="10">
        <f t="shared" si="38"/>
        <v>152.098747253418</v>
      </c>
      <c r="AI268" s="9">
        <f t="shared" si="39"/>
        <v>1.0943023301476582</v>
      </c>
    </row>
    <row r="269" spans="1:35" x14ac:dyDescent="0.2">
      <c r="A269" s="1" t="s">
        <v>30</v>
      </c>
      <c r="B269" s="1">
        <v>2020</v>
      </c>
      <c r="C269" s="1" t="s">
        <v>39</v>
      </c>
      <c r="D269" s="10">
        <v>148.19999999999999</v>
      </c>
      <c r="E269" s="10">
        <v>190.3</v>
      </c>
      <c r="F269" s="10">
        <v>149.4</v>
      </c>
      <c r="G269" s="10">
        <v>153.30000000000001</v>
      </c>
      <c r="H269" s="10">
        <v>138.19999999999999</v>
      </c>
      <c r="I269" s="10">
        <v>143.19999999999999</v>
      </c>
      <c r="J269" s="10">
        <v>148.9</v>
      </c>
      <c r="K269" s="10">
        <v>150.30000000000001</v>
      </c>
      <c r="L269" s="10">
        <v>113.2</v>
      </c>
      <c r="M269" s="10">
        <v>159.80000000000001</v>
      </c>
      <c r="N269" s="10">
        <v>142.1</v>
      </c>
      <c r="O269" s="10">
        <v>161.80000000000001</v>
      </c>
      <c r="P269" s="10">
        <v>152.30000000000001</v>
      </c>
      <c r="Q269" s="10">
        <f t="shared" si="26"/>
        <v>150.07692307692307</v>
      </c>
      <c r="R269" s="10">
        <v>182.4</v>
      </c>
      <c r="S269" s="10">
        <v>154.69999999999999</v>
      </c>
      <c r="T269" s="10">
        <v>150</v>
      </c>
      <c r="U269" s="10">
        <v>154.1</v>
      </c>
      <c r="V269" s="10">
        <f t="shared" si="31"/>
        <v>152.93333333333331</v>
      </c>
      <c r="W269" s="10">
        <v>154.69999999999999</v>
      </c>
      <c r="X269" s="10">
        <v>144.9</v>
      </c>
      <c r="Y269" s="10">
        <v>151.69999999999999</v>
      </c>
      <c r="Z269" s="10">
        <f t="shared" si="33"/>
        <v>150.43333333333334</v>
      </c>
      <c r="AA269" s="10">
        <v>158.19999999999999</v>
      </c>
      <c r="AB269" s="10">
        <v>141.4</v>
      </c>
      <c r="AC269" s="10">
        <v>153.19999999999999</v>
      </c>
      <c r="AD269" s="10">
        <v>161.80000000000001</v>
      </c>
      <c r="AE269" s="10">
        <v>151.19999999999999</v>
      </c>
      <c r="AF269" s="10">
        <f t="shared" si="36"/>
        <v>152.19999999999999</v>
      </c>
      <c r="AG269" s="10">
        <v>151.69999999999999</v>
      </c>
      <c r="AH269" s="10">
        <v>152.69999999999999</v>
      </c>
      <c r="AI269" s="9">
        <f t="shared" si="39"/>
        <v>0.98612807329471286</v>
      </c>
    </row>
    <row r="270" spans="1:35" x14ac:dyDescent="0.2">
      <c r="A270" s="1" t="s">
        <v>33</v>
      </c>
      <c r="B270" s="1">
        <v>2020</v>
      </c>
      <c r="C270" s="1" t="s">
        <v>39</v>
      </c>
      <c r="D270" s="10">
        <v>152.69999999999999</v>
      </c>
      <c r="E270" s="10">
        <v>197</v>
      </c>
      <c r="F270" s="10">
        <v>154.6</v>
      </c>
      <c r="G270" s="10">
        <v>153.4</v>
      </c>
      <c r="H270" s="10">
        <v>132.9</v>
      </c>
      <c r="I270" s="10">
        <v>151.80000000000001</v>
      </c>
      <c r="J270" s="10">
        <v>171.2</v>
      </c>
      <c r="K270" s="10">
        <v>152</v>
      </c>
      <c r="L270" s="10">
        <v>116.3</v>
      </c>
      <c r="M270" s="10">
        <v>158.80000000000001</v>
      </c>
      <c r="N270" s="10">
        <v>135.6</v>
      </c>
      <c r="O270" s="10">
        <v>161.69999999999999</v>
      </c>
      <c r="P270" s="10">
        <v>157</v>
      </c>
      <c r="Q270" s="10">
        <f t="shared" si="26"/>
        <v>153.46153846153845</v>
      </c>
      <c r="R270" s="10">
        <v>186.7</v>
      </c>
      <c r="S270" s="10">
        <v>149.1</v>
      </c>
      <c r="T270" s="10">
        <v>136.6</v>
      </c>
      <c r="U270" s="10">
        <v>147.19999999999999</v>
      </c>
      <c r="V270" s="10">
        <f t="shared" si="31"/>
        <v>144.29999999999998</v>
      </c>
      <c r="W270" s="10">
        <v>154.69999999999999</v>
      </c>
      <c r="X270" s="10">
        <v>137.1</v>
      </c>
      <c r="Y270" s="10">
        <v>140.4</v>
      </c>
      <c r="Z270" s="10">
        <f t="shared" si="33"/>
        <v>144.06666666666663</v>
      </c>
      <c r="AA270" s="10">
        <v>148.1</v>
      </c>
      <c r="AB270" s="10">
        <v>129.30000000000001</v>
      </c>
      <c r="AC270" s="10">
        <v>144.5</v>
      </c>
      <c r="AD270" s="10">
        <v>152.5</v>
      </c>
      <c r="AE270" s="10">
        <v>152.19999999999999</v>
      </c>
      <c r="AF270" s="10">
        <f t="shared" si="36"/>
        <v>148.35</v>
      </c>
      <c r="AG270" s="10">
        <v>142</v>
      </c>
      <c r="AH270" s="10">
        <v>150.80000000000001</v>
      </c>
      <c r="AI270" s="9">
        <f t="shared" si="39"/>
        <v>-0.50144996756147364</v>
      </c>
    </row>
    <row r="271" spans="1:35" x14ac:dyDescent="0.2">
      <c r="A271" s="1" t="s">
        <v>34</v>
      </c>
      <c r="B271" s="1">
        <v>2020</v>
      </c>
      <c r="C271" s="1" t="s">
        <v>39</v>
      </c>
      <c r="D271" s="10">
        <v>149.6</v>
      </c>
      <c r="E271" s="10">
        <v>192.7</v>
      </c>
      <c r="F271" s="10">
        <v>151.4</v>
      </c>
      <c r="G271" s="10">
        <v>153.30000000000001</v>
      </c>
      <c r="H271" s="10">
        <v>136.30000000000001</v>
      </c>
      <c r="I271" s="10">
        <v>147.19999999999999</v>
      </c>
      <c r="J271" s="10">
        <v>156.5</v>
      </c>
      <c r="K271" s="10">
        <v>150.9</v>
      </c>
      <c r="L271" s="10">
        <v>114.2</v>
      </c>
      <c r="M271" s="10">
        <v>159.5</v>
      </c>
      <c r="N271" s="10">
        <v>139.4</v>
      </c>
      <c r="O271" s="10">
        <v>161.80000000000001</v>
      </c>
      <c r="P271" s="10">
        <v>154</v>
      </c>
      <c r="Q271" s="10">
        <f t="shared" si="26"/>
        <v>151.2923076923077</v>
      </c>
      <c r="R271" s="10">
        <v>183.5</v>
      </c>
      <c r="S271" s="10">
        <v>152.5</v>
      </c>
      <c r="T271" s="10">
        <v>144.4</v>
      </c>
      <c r="U271" s="10">
        <v>151.4</v>
      </c>
      <c r="V271" s="10">
        <f t="shared" si="31"/>
        <v>149.43333333333331</v>
      </c>
      <c r="W271" s="10">
        <v>154.69999999999999</v>
      </c>
      <c r="X271" s="10">
        <v>141.9</v>
      </c>
      <c r="Y271" s="10">
        <v>146.4</v>
      </c>
      <c r="Z271" s="10">
        <f t="shared" si="33"/>
        <v>147.66666666666666</v>
      </c>
      <c r="AA271" s="10">
        <v>154.4</v>
      </c>
      <c r="AB271" s="10">
        <v>135</v>
      </c>
      <c r="AC271" s="10">
        <v>148.30000000000001</v>
      </c>
      <c r="AD271" s="10">
        <v>156.4</v>
      </c>
      <c r="AE271" s="10">
        <v>151.6</v>
      </c>
      <c r="AF271" s="10">
        <f t="shared" si="36"/>
        <v>149.94999999999999</v>
      </c>
      <c r="AG271" s="10">
        <v>147</v>
      </c>
      <c r="AH271" s="10">
        <v>151.80000000000001</v>
      </c>
      <c r="AI271" s="9">
        <f t="shared" si="39"/>
        <v>-0.19641664301168152</v>
      </c>
    </row>
    <row r="272" spans="1:35" x14ac:dyDescent="0.2">
      <c r="A272" s="1" t="s">
        <v>30</v>
      </c>
      <c r="B272" s="1">
        <v>2020</v>
      </c>
      <c r="C272" s="1" t="s">
        <v>40</v>
      </c>
      <c r="D272" s="10">
        <v>148.19999999999999</v>
      </c>
      <c r="E272" s="10">
        <v>190.3</v>
      </c>
      <c r="F272" s="10">
        <v>149.4</v>
      </c>
      <c r="G272" s="10">
        <v>153.30000000000001</v>
      </c>
      <c r="H272" s="10">
        <v>138.19999999999999</v>
      </c>
      <c r="I272" s="10">
        <v>143.19999999999999</v>
      </c>
      <c r="J272" s="10">
        <v>148.9</v>
      </c>
      <c r="K272" s="10">
        <v>150.30000000000001</v>
      </c>
      <c r="L272" s="10">
        <v>113.2</v>
      </c>
      <c r="M272" s="10">
        <v>159.80000000000001</v>
      </c>
      <c r="N272" s="10">
        <v>142.1</v>
      </c>
      <c r="O272" s="10">
        <v>161.80000000000001</v>
      </c>
      <c r="P272" s="10">
        <v>152.30000000000001</v>
      </c>
      <c r="Q272" s="10">
        <f t="shared" si="26"/>
        <v>150.07692307692307</v>
      </c>
      <c r="R272" s="10">
        <v>182.4</v>
      </c>
      <c r="S272" s="10">
        <v>154.69999999999999</v>
      </c>
      <c r="T272" s="10">
        <v>150</v>
      </c>
      <c r="U272" s="10">
        <v>154.1</v>
      </c>
      <c r="V272" s="10">
        <f t="shared" si="31"/>
        <v>152.93333333333331</v>
      </c>
      <c r="W272" s="10">
        <v>154.69999999999999</v>
      </c>
      <c r="X272" s="10">
        <v>144.9</v>
      </c>
      <c r="Y272" s="10">
        <v>151.69999999999999</v>
      </c>
      <c r="Z272" s="10">
        <f t="shared" si="33"/>
        <v>150.43333333333334</v>
      </c>
      <c r="AA272" s="10">
        <v>158.19999999999999</v>
      </c>
      <c r="AB272" s="10">
        <v>141.4</v>
      </c>
      <c r="AC272" s="10">
        <v>153.19999999999999</v>
      </c>
      <c r="AD272" s="10">
        <v>161.80000000000001</v>
      </c>
      <c r="AE272" s="10">
        <v>151.19999999999999</v>
      </c>
      <c r="AF272" s="10">
        <f t="shared" si="36"/>
        <v>152.19999999999999</v>
      </c>
      <c r="AG272" s="10">
        <v>151.69999999999999</v>
      </c>
      <c r="AH272" s="10">
        <v>152.69999999999999</v>
      </c>
      <c r="AI272" s="9">
        <f t="shared" si="39"/>
        <v>0</v>
      </c>
    </row>
    <row r="273" spans="1:35" x14ac:dyDescent="0.2">
      <c r="A273" s="1" t="s">
        <v>33</v>
      </c>
      <c r="B273" s="1">
        <v>2020</v>
      </c>
      <c r="C273" s="1" t="s">
        <v>40</v>
      </c>
      <c r="D273" s="10">
        <v>152.69999999999999</v>
      </c>
      <c r="E273" s="10">
        <v>197</v>
      </c>
      <c r="F273" s="10">
        <v>154.6</v>
      </c>
      <c r="G273" s="10">
        <v>153.4</v>
      </c>
      <c r="H273" s="10">
        <v>132.9</v>
      </c>
      <c r="I273" s="10">
        <v>151.80000000000001</v>
      </c>
      <c r="J273" s="10">
        <v>171.2</v>
      </c>
      <c r="K273" s="10">
        <v>152</v>
      </c>
      <c r="L273" s="10">
        <v>116.3</v>
      </c>
      <c r="M273" s="10">
        <v>158.80000000000001</v>
      </c>
      <c r="N273" s="10">
        <v>135.6</v>
      </c>
      <c r="O273" s="10">
        <v>161.69999999999999</v>
      </c>
      <c r="P273" s="10">
        <v>157</v>
      </c>
      <c r="Q273" s="10">
        <f t="shared" si="26"/>
        <v>153.46153846153845</v>
      </c>
      <c r="R273" s="10">
        <v>186.7</v>
      </c>
      <c r="S273" s="10">
        <v>149.1</v>
      </c>
      <c r="T273" s="10">
        <v>136.6</v>
      </c>
      <c r="U273" s="10">
        <v>147.19999999999999</v>
      </c>
      <c r="V273" s="10">
        <f t="shared" si="31"/>
        <v>144.29999999999998</v>
      </c>
      <c r="W273" s="10">
        <v>154.69999999999999</v>
      </c>
      <c r="X273" s="10">
        <v>137.1</v>
      </c>
      <c r="Y273" s="10">
        <v>140.4</v>
      </c>
      <c r="Z273" s="10">
        <f t="shared" si="33"/>
        <v>144.06666666666663</v>
      </c>
      <c r="AA273" s="10">
        <v>148.1</v>
      </c>
      <c r="AB273" s="10">
        <v>129.30000000000001</v>
      </c>
      <c r="AC273" s="10">
        <v>144.5</v>
      </c>
      <c r="AD273" s="10">
        <v>152.5</v>
      </c>
      <c r="AE273" s="10">
        <v>152.19999999999999</v>
      </c>
      <c r="AF273" s="10">
        <f t="shared" si="36"/>
        <v>148.35</v>
      </c>
      <c r="AG273" s="10">
        <v>142</v>
      </c>
      <c r="AH273" s="10">
        <v>150.80000000000001</v>
      </c>
      <c r="AI273" s="9">
        <f t="shared" si="39"/>
        <v>0</v>
      </c>
    </row>
    <row r="274" spans="1:35" x14ac:dyDescent="0.2">
      <c r="A274" s="1" t="s">
        <v>34</v>
      </c>
      <c r="B274" s="1">
        <v>2020</v>
      </c>
      <c r="C274" s="1" t="s">
        <v>40</v>
      </c>
      <c r="D274" s="10">
        <v>149.6</v>
      </c>
      <c r="E274" s="10">
        <v>192.7</v>
      </c>
      <c r="F274" s="10">
        <v>151.4</v>
      </c>
      <c r="G274" s="10">
        <v>153.30000000000001</v>
      </c>
      <c r="H274" s="10">
        <v>136.30000000000001</v>
      </c>
      <c r="I274" s="10">
        <v>147.19999999999999</v>
      </c>
      <c r="J274" s="10">
        <v>156.5</v>
      </c>
      <c r="K274" s="10">
        <v>150.9</v>
      </c>
      <c r="L274" s="10">
        <v>114.2</v>
      </c>
      <c r="M274" s="10">
        <v>159.5</v>
      </c>
      <c r="N274" s="10">
        <v>139.4</v>
      </c>
      <c r="O274" s="10">
        <v>161.80000000000001</v>
      </c>
      <c r="P274" s="10">
        <v>154</v>
      </c>
      <c r="Q274" s="10">
        <f t="shared" si="26"/>
        <v>151.2923076923077</v>
      </c>
      <c r="R274" s="10">
        <v>183.5</v>
      </c>
      <c r="S274" s="10">
        <v>152.5</v>
      </c>
      <c r="T274" s="10">
        <v>144.4</v>
      </c>
      <c r="U274" s="10">
        <v>151.4</v>
      </c>
      <c r="V274" s="10">
        <f t="shared" si="31"/>
        <v>149.43333333333331</v>
      </c>
      <c r="W274" s="10">
        <v>154.69999999999999</v>
      </c>
      <c r="X274" s="10">
        <v>141.9</v>
      </c>
      <c r="Y274" s="10">
        <v>146.4</v>
      </c>
      <c r="Z274" s="10">
        <f t="shared" si="33"/>
        <v>147.66666666666666</v>
      </c>
      <c r="AA274" s="10">
        <v>154.4</v>
      </c>
      <c r="AB274" s="10">
        <v>135</v>
      </c>
      <c r="AC274" s="10">
        <v>148.30000000000001</v>
      </c>
      <c r="AD274" s="10">
        <v>156.4</v>
      </c>
      <c r="AE274" s="10">
        <v>151.6</v>
      </c>
      <c r="AF274" s="10">
        <f t="shared" si="36"/>
        <v>149.94999999999999</v>
      </c>
      <c r="AG274" s="10">
        <v>147</v>
      </c>
      <c r="AH274" s="10">
        <v>151.80000000000001</v>
      </c>
      <c r="AI274" s="9">
        <f t="shared" si="39"/>
        <v>0</v>
      </c>
    </row>
    <row r="275" spans="1:35" x14ac:dyDescent="0.2">
      <c r="A275" s="1" t="s">
        <v>30</v>
      </c>
      <c r="B275" s="1">
        <v>2020</v>
      </c>
      <c r="C275" s="1" t="s">
        <v>41</v>
      </c>
      <c r="D275" s="10">
        <v>147.6</v>
      </c>
      <c r="E275" s="10">
        <v>187.2</v>
      </c>
      <c r="F275" s="10">
        <v>148.4</v>
      </c>
      <c r="G275" s="10">
        <v>153.30000000000001</v>
      </c>
      <c r="H275" s="10">
        <v>139.80000000000001</v>
      </c>
      <c r="I275" s="10">
        <v>146.9</v>
      </c>
      <c r="J275" s="10">
        <v>171</v>
      </c>
      <c r="K275" s="10">
        <v>149.9</v>
      </c>
      <c r="L275" s="10">
        <v>114.2</v>
      </c>
      <c r="M275" s="10">
        <v>160</v>
      </c>
      <c r="N275" s="10">
        <v>143.5</v>
      </c>
      <c r="O275" s="10">
        <v>161.5</v>
      </c>
      <c r="P275" s="10">
        <v>155.30000000000001</v>
      </c>
      <c r="Q275" s="10">
        <f t="shared" si="26"/>
        <v>152.19999999999999</v>
      </c>
      <c r="R275" s="10">
        <v>180.9</v>
      </c>
      <c r="S275" s="10">
        <v>155.1</v>
      </c>
      <c r="T275" s="10">
        <v>149.30000000000001</v>
      </c>
      <c r="U275" s="10">
        <v>154.30000000000001</v>
      </c>
      <c r="V275" s="10">
        <f t="shared" si="31"/>
        <v>152.9</v>
      </c>
      <c r="W275" s="10">
        <v>155.5</v>
      </c>
      <c r="X275" s="10">
        <v>145.80000000000001</v>
      </c>
      <c r="Y275" s="10">
        <v>151.9</v>
      </c>
      <c r="Z275" s="10">
        <f t="shared" si="33"/>
        <v>151.06666666666669</v>
      </c>
      <c r="AA275" s="10">
        <v>158.80000000000001</v>
      </c>
      <c r="AB275" s="10">
        <v>143.6</v>
      </c>
      <c r="AC275" s="10">
        <v>152.19999999999999</v>
      </c>
      <c r="AD275" s="10">
        <v>162.69999999999999</v>
      </c>
      <c r="AE275" s="10">
        <v>153.6</v>
      </c>
      <c r="AF275" s="10">
        <f t="shared" si="36"/>
        <v>152.89999999999998</v>
      </c>
      <c r="AG275" s="10">
        <v>153</v>
      </c>
      <c r="AH275" s="10">
        <v>154.69999999999999</v>
      </c>
      <c r="AI275" s="9">
        <f t="shared" si="39"/>
        <v>1.3097576948264573</v>
      </c>
    </row>
    <row r="276" spans="1:35" x14ac:dyDescent="0.2">
      <c r="A276" s="1" t="s">
        <v>33</v>
      </c>
      <c r="B276" s="1">
        <v>2020</v>
      </c>
      <c r="C276" s="1" t="s">
        <v>41</v>
      </c>
      <c r="D276" s="10">
        <v>151.6</v>
      </c>
      <c r="E276" s="10">
        <v>197.8</v>
      </c>
      <c r="F276" s="10">
        <v>154.5</v>
      </c>
      <c r="G276" s="10">
        <v>153.4</v>
      </c>
      <c r="H276" s="10">
        <v>133.4</v>
      </c>
      <c r="I276" s="10">
        <v>154.5</v>
      </c>
      <c r="J276" s="10">
        <v>191.9</v>
      </c>
      <c r="K276" s="10">
        <v>151.30000000000001</v>
      </c>
      <c r="L276" s="10">
        <v>116.8</v>
      </c>
      <c r="M276" s="10">
        <v>160</v>
      </c>
      <c r="N276" s="10">
        <v>136.5</v>
      </c>
      <c r="O276" s="10">
        <v>163.30000000000001</v>
      </c>
      <c r="P276" s="10">
        <v>159.9</v>
      </c>
      <c r="Q276" s="10">
        <f t="shared" si="26"/>
        <v>155.76153846153846</v>
      </c>
      <c r="R276" s="10">
        <v>187.2</v>
      </c>
      <c r="S276" s="10">
        <v>150</v>
      </c>
      <c r="T276" s="10">
        <v>135.19999999999999</v>
      </c>
      <c r="U276" s="10">
        <v>147.80000000000001</v>
      </c>
      <c r="V276" s="10">
        <f t="shared" si="31"/>
        <v>144.33333333333334</v>
      </c>
      <c r="W276" s="10">
        <v>155.5</v>
      </c>
      <c r="X276" s="10">
        <v>138.30000000000001</v>
      </c>
      <c r="Y276" s="10">
        <v>144.5</v>
      </c>
      <c r="Z276" s="10">
        <f t="shared" si="33"/>
        <v>146.1</v>
      </c>
      <c r="AA276" s="10">
        <v>148.69999999999999</v>
      </c>
      <c r="AB276" s="10">
        <v>133.9</v>
      </c>
      <c r="AC276" s="10">
        <v>141.19999999999999</v>
      </c>
      <c r="AD276" s="10">
        <v>155.5</v>
      </c>
      <c r="AE276" s="10">
        <v>155.19999999999999</v>
      </c>
      <c r="AF276" s="10">
        <f t="shared" si="36"/>
        <v>148.19999999999999</v>
      </c>
      <c r="AG276" s="10">
        <v>144.80000000000001</v>
      </c>
      <c r="AH276" s="10">
        <v>152.9</v>
      </c>
      <c r="AI276" s="9">
        <f t="shared" si="39"/>
        <v>1.3925729442970782</v>
      </c>
    </row>
    <row r="277" spans="1:35" x14ac:dyDescent="0.2">
      <c r="A277" s="1" t="s">
        <v>34</v>
      </c>
      <c r="B277" s="1">
        <v>2020</v>
      </c>
      <c r="C277" s="1" t="s">
        <v>41</v>
      </c>
      <c r="D277" s="10">
        <v>148.9</v>
      </c>
      <c r="E277" s="10">
        <v>190.9</v>
      </c>
      <c r="F277" s="10">
        <v>150.80000000000001</v>
      </c>
      <c r="G277" s="10">
        <v>153.30000000000001</v>
      </c>
      <c r="H277" s="10">
        <v>137.4</v>
      </c>
      <c r="I277" s="10">
        <v>150.4</v>
      </c>
      <c r="J277" s="10">
        <v>178.1</v>
      </c>
      <c r="K277" s="10">
        <v>150.4</v>
      </c>
      <c r="L277" s="10">
        <v>115.1</v>
      </c>
      <c r="M277" s="10">
        <v>160</v>
      </c>
      <c r="N277" s="10">
        <v>140.6</v>
      </c>
      <c r="O277" s="10">
        <v>162.30000000000001</v>
      </c>
      <c r="P277" s="10">
        <v>157</v>
      </c>
      <c r="Q277" s="10">
        <f t="shared" si="26"/>
        <v>153.47692307692307</v>
      </c>
      <c r="R277" s="10">
        <v>182.6</v>
      </c>
      <c r="S277" s="10">
        <v>153.1</v>
      </c>
      <c r="T277" s="10">
        <v>143.4</v>
      </c>
      <c r="U277" s="10">
        <v>151.69999999999999</v>
      </c>
      <c r="V277" s="10">
        <f t="shared" si="31"/>
        <v>149.4</v>
      </c>
      <c r="W277" s="10">
        <v>155.5</v>
      </c>
      <c r="X277" s="10">
        <v>143</v>
      </c>
      <c r="Y277" s="10">
        <v>148.4</v>
      </c>
      <c r="Z277" s="10">
        <f t="shared" si="33"/>
        <v>148.96666666666667</v>
      </c>
      <c r="AA277" s="10">
        <v>155</v>
      </c>
      <c r="AB277" s="10">
        <v>138.5</v>
      </c>
      <c r="AC277" s="10">
        <v>146</v>
      </c>
      <c r="AD277" s="10">
        <v>158.5</v>
      </c>
      <c r="AE277" s="10">
        <v>154.30000000000001</v>
      </c>
      <c r="AF277" s="10">
        <f t="shared" si="36"/>
        <v>150.15</v>
      </c>
      <c r="AG277" s="10">
        <v>149</v>
      </c>
      <c r="AH277" s="10">
        <v>153.9</v>
      </c>
      <c r="AI277" s="9">
        <f t="shared" si="39"/>
        <v>1.3833992094861622</v>
      </c>
    </row>
    <row r="278" spans="1:35" x14ac:dyDescent="0.2">
      <c r="A278" s="1" t="s">
        <v>30</v>
      </c>
      <c r="B278" s="1">
        <v>2020</v>
      </c>
      <c r="C278" s="1" t="s">
        <v>42</v>
      </c>
      <c r="D278" s="10">
        <v>146.9</v>
      </c>
      <c r="E278" s="10">
        <v>183.9</v>
      </c>
      <c r="F278" s="10">
        <v>149.5</v>
      </c>
      <c r="G278" s="10">
        <v>153.4</v>
      </c>
      <c r="H278" s="10">
        <v>140.4</v>
      </c>
      <c r="I278" s="10">
        <v>147</v>
      </c>
      <c r="J278" s="10">
        <v>178.8</v>
      </c>
      <c r="K278" s="10">
        <v>149.30000000000001</v>
      </c>
      <c r="L278" s="10">
        <v>115.1</v>
      </c>
      <c r="M278" s="10">
        <v>160</v>
      </c>
      <c r="N278" s="10">
        <v>145.4</v>
      </c>
      <c r="O278" s="10">
        <v>161.6</v>
      </c>
      <c r="P278" s="10">
        <v>156.1</v>
      </c>
      <c r="Q278" s="10">
        <f t="shared" si="26"/>
        <v>152.87692307692308</v>
      </c>
      <c r="R278" s="10">
        <v>182.9</v>
      </c>
      <c r="S278" s="10">
        <v>155.4</v>
      </c>
      <c r="T278" s="10">
        <v>149.9</v>
      </c>
      <c r="U278" s="10">
        <v>154.6</v>
      </c>
      <c r="V278" s="10">
        <f t="shared" si="31"/>
        <v>153.29999999999998</v>
      </c>
      <c r="W278" s="10">
        <v>156.30000000000001</v>
      </c>
      <c r="X278" s="10">
        <v>146.4</v>
      </c>
      <c r="Y278" s="10">
        <v>151.6</v>
      </c>
      <c r="Z278" s="10">
        <f t="shared" si="33"/>
        <v>151.43333333333337</v>
      </c>
      <c r="AA278" s="10">
        <v>159.1</v>
      </c>
      <c r="AB278" s="10">
        <v>144.6</v>
      </c>
      <c r="AC278" s="10">
        <v>152.80000000000001</v>
      </c>
      <c r="AD278" s="10">
        <v>161.1</v>
      </c>
      <c r="AE278" s="10">
        <v>157.4</v>
      </c>
      <c r="AF278" s="10">
        <f t="shared" si="36"/>
        <v>155.10000000000002</v>
      </c>
      <c r="AG278" s="10">
        <v>153.69999999999999</v>
      </c>
      <c r="AH278" s="10">
        <v>155.4</v>
      </c>
      <c r="AI278" s="9">
        <f t="shared" si="39"/>
        <v>0.45248868778281648</v>
      </c>
    </row>
    <row r="279" spans="1:35" x14ac:dyDescent="0.2">
      <c r="A279" s="1" t="s">
        <v>33</v>
      </c>
      <c r="B279" s="1">
        <v>2020</v>
      </c>
      <c r="C279" s="1" t="s">
        <v>42</v>
      </c>
      <c r="D279" s="10">
        <v>151.5</v>
      </c>
      <c r="E279" s="10">
        <v>193.1</v>
      </c>
      <c r="F279" s="10">
        <v>157.30000000000001</v>
      </c>
      <c r="G279" s="10">
        <v>153.9</v>
      </c>
      <c r="H279" s="10">
        <v>134.4</v>
      </c>
      <c r="I279" s="10">
        <v>155.4</v>
      </c>
      <c r="J279" s="10">
        <v>202</v>
      </c>
      <c r="K279" s="10">
        <v>150.80000000000001</v>
      </c>
      <c r="L279" s="10">
        <v>118.9</v>
      </c>
      <c r="M279" s="10">
        <v>160.9</v>
      </c>
      <c r="N279" s="10">
        <v>137.69999999999999</v>
      </c>
      <c r="O279" s="10">
        <v>164.4</v>
      </c>
      <c r="P279" s="10">
        <v>161.30000000000001</v>
      </c>
      <c r="Q279" s="10">
        <f t="shared" si="26"/>
        <v>157.04615384615386</v>
      </c>
      <c r="R279" s="10">
        <v>188.7</v>
      </c>
      <c r="S279" s="10">
        <v>150.19999999999999</v>
      </c>
      <c r="T279" s="10">
        <v>136.30000000000001</v>
      </c>
      <c r="U279" s="10">
        <v>148.1</v>
      </c>
      <c r="V279" s="10">
        <f t="shared" si="31"/>
        <v>144.86666666666667</v>
      </c>
      <c r="W279" s="10">
        <v>156.30000000000001</v>
      </c>
      <c r="X279" s="10">
        <v>137.19999999999999</v>
      </c>
      <c r="Y279" s="10">
        <v>145.4</v>
      </c>
      <c r="Z279" s="10">
        <f t="shared" si="33"/>
        <v>146.29999999999998</v>
      </c>
      <c r="AA279" s="10">
        <v>150</v>
      </c>
      <c r="AB279" s="10">
        <v>135.1</v>
      </c>
      <c r="AC279" s="10">
        <v>141.80000000000001</v>
      </c>
      <c r="AD279" s="10">
        <v>154.9</v>
      </c>
      <c r="AE279" s="10">
        <v>159.80000000000001</v>
      </c>
      <c r="AF279" s="10">
        <f t="shared" si="36"/>
        <v>150.80000000000001</v>
      </c>
      <c r="AG279" s="10">
        <v>146</v>
      </c>
      <c r="AH279" s="10">
        <v>154</v>
      </c>
      <c r="AI279" s="9">
        <f t="shared" si="39"/>
        <v>0.71942446043165087</v>
      </c>
    </row>
    <row r="280" spans="1:35" x14ac:dyDescent="0.2">
      <c r="A280" s="1" t="s">
        <v>34</v>
      </c>
      <c r="B280" s="1">
        <v>2020</v>
      </c>
      <c r="C280" s="1" t="s">
        <v>42</v>
      </c>
      <c r="D280" s="10">
        <v>148.4</v>
      </c>
      <c r="E280" s="10">
        <v>187.1</v>
      </c>
      <c r="F280" s="10">
        <v>152.5</v>
      </c>
      <c r="G280" s="10">
        <v>153.6</v>
      </c>
      <c r="H280" s="10">
        <v>138.19999999999999</v>
      </c>
      <c r="I280" s="10">
        <v>150.9</v>
      </c>
      <c r="J280" s="10">
        <v>186.7</v>
      </c>
      <c r="K280" s="10">
        <v>149.80000000000001</v>
      </c>
      <c r="L280" s="10">
        <v>116.4</v>
      </c>
      <c r="M280" s="10">
        <v>160.30000000000001</v>
      </c>
      <c r="N280" s="10">
        <v>142.19999999999999</v>
      </c>
      <c r="O280" s="10">
        <v>162.9</v>
      </c>
      <c r="P280" s="10">
        <v>158</v>
      </c>
      <c r="Q280" s="10">
        <f t="shared" si="26"/>
        <v>154.38461538461539</v>
      </c>
      <c r="R280" s="10">
        <v>184.4</v>
      </c>
      <c r="S280" s="10">
        <v>153.4</v>
      </c>
      <c r="T280" s="10">
        <v>144.30000000000001</v>
      </c>
      <c r="U280" s="10">
        <v>152</v>
      </c>
      <c r="V280" s="10">
        <f t="shared" si="31"/>
        <v>149.9</v>
      </c>
      <c r="W280" s="10">
        <v>156.30000000000001</v>
      </c>
      <c r="X280" s="10">
        <v>142.9</v>
      </c>
      <c r="Y280" s="10">
        <v>148.69999999999999</v>
      </c>
      <c r="Z280" s="10">
        <f t="shared" si="33"/>
        <v>149.30000000000001</v>
      </c>
      <c r="AA280" s="10">
        <v>155.6</v>
      </c>
      <c r="AB280" s="10">
        <v>139.6</v>
      </c>
      <c r="AC280" s="10">
        <v>146.6</v>
      </c>
      <c r="AD280" s="10">
        <v>157.5</v>
      </c>
      <c r="AE280" s="10">
        <v>158.4</v>
      </c>
      <c r="AF280" s="10">
        <f t="shared" si="36"/>
        <v>152.5</v>
      </c>
      <c r="AG280" s="10">
        <v>150</v>
      </c>
      <c r="AH280" s="10">
        <v>154.69999999999999</v>
      </c>
      <c r="AI280" s="9">
        <f t="shared" si="39"/>
        <v>0.51981806367770167</v>
      </c>
    </row>
    <row r="281" spans="1:35" x14ac:dyDescent="0.2">
      <c r="A281" s="1" t="s">
        <v>30</v>
      </c>
      <c r="B281" s="1">
        <v>2020</v>
      </c>
      <c r="C281" s="1" t="s">
        <v>43</v>
      </c>
      <c r="D281" s="10">
        <v>146</v>
      </c>
      <c r="E281" s="10">
        <v>186.3</v>
      </c>
      <c r="F281" s="10">
        <v>159.19999999999999</v>
      </c>
      <c r="G281" s="10">
        <v>153.6</v>
      </c>
      <c r="H281" s="10">
        <v>142.6</v>
      </c>
      <c r="I281" s="10">
        <v>147.19999999999999</v>
      </c>
      <c r="J281" s="10">
        <v>200.6</v>
      </c>
      <c r="K281" s="10">
        <v>150.30000000000001</v>
      </c>
      <c r="L281" s="10">
        <v>115.3</v>
      </c>
      <c r="M281" s="10">
        <v>160.9</v>
      </c>
      <c r="N281" s="10">
        <v>147.4</v>
      </c>
      <c r="O281" s="10">
        <v>161.9</v>
      </c>
      <c r="P281" s="10">
        <v>159.6</v>
      </c>
      <c r="Q281" s="10">
        <f t="shared" si="26"/>
        <v>156.22307692307692</v>
      </c>
      <c r="R281" s="10">
        <v>182.7</v>
      </c>
      <c r="S281" s="10">
        <v>155.69999999999999</v>
      </c>
      <c r="T281" s="10">
        <v>150.6</v>
      </c>
      <c r="U281" s="10">
        <v>155</v>
      </c>
      <c r="V281" s="10">
        <f t="shared" si="31"/>
        <v>153.76666666666665</v>
      </c>
      <c r="W281" s="10">
        <v>156.5</v>
      </c>
      <c r="X281" s="10">
        <v>146.80000000000001</v>
      </c>
      <c r="Y281" s="10">
        <v>152</v>
      </c>
      <c r="Z281" s="10">
        <f t="shared" si="33"/>
        <v>151.76666666666668</v>
      </c>
      <c r="AA281" s="10">
        <v>159.5</v>
      </c>
      <c r="AB281" s="10">
        <v>146.4</v>
      </c>
      <c r="AC281" s="10">
        <v>152.4</v>
      </c>
      <c r="AD281" s="10">
        <v>162.5</v>
      </c>
      <c r="AE281" s="10">
        <v>156.19999999999999</v>
      </c>
      <c r="AF281" s="10">
        <f t="shared" si="36"/>
        <v>154.30000000000001</v>
      </c>
      <c r="AG281" s="10">
        <v>154.30000000000001</v>
      </c>
      <c r="AH281" s="10">
        <v>157.5</v>
      </c>
      <c r="AI281" s="9">
        <f t="shared" si="39"/>
        <v>1.3513513513513475</v>
      </c>
    </row>
    <row r="282" spans="1:35" x14ac:dyDescent="0.2">
      <c r="A282" s="1" t="s">
        <v>33</v>
      </c>
      <c r="B282" s="1">
        <v>2020</v>
      </c>
      <c r="C282" s="1" t="s">
        <v>43</v>
      </c>
      <c r="D282" s="10">
        <v>150.6</v>
      </c>
      <c r="E282" s="10">
        <v>193.7</v>
      </c>
      <c r="F282" s="10">
        <v>164.8</v>
      </c>
      <c r="G282" s="10">
        <v>153.69999999999999</v>
      </c>
      <c r="H282" s="10">
        <v>135.69999999999999</v>
      </c>
      <c r="I282" s="10">
        <v>155.69999999999999</v>
      </c>
      <c r="J282" s="10">
        <v>226</v>
      </c>
      <c r="K282" s="10">
        <v>152.19999999999999</v>
      </c>
      <c r="L282" s="10">
        <v>118.1</v>
      </c>
      <c r="M282" s="10">
        <v>161.30000000000001</v>
      </c>
      <c r="N282" s="10">
        <v>139.19999999999999</v>
      </c>
      <c r="O282" s="10">
        <v>164.8</v>
      </c>
      <c r="P282" s="10">
        <v>164.4</v>
      </c>
      <c r="Q282" s="10">
        <f t="shared" si="26"/>
        <v>160.01538461538459</v>
      </c>
      <c r="R282" s="10">
        <v>188.7</v>
      </c>
      <c r="S282" s="10">
        <v>150.5</v>
      </c>
      <c r="T282" s="10">
        <v>136.1</v>
      </c>
      <c r="U282" s="10">
        <v>148.30000000000001</v>
      </c>
      <c r="V282" s="10">
        <f t="shared" si="31"/>
        <v>144.96666666666667</v>
      </c>
      <c r="W282" s="10">
        <v>156.5</v>
      </c>
      <c r="X282" s="10">
        <v>137.1</v>
      </c>
      <c r="Y282" s="10">
        <v>145.1</v>
      </c>
      <c r="Z282" s="10">
        <f t="shared" si="33"/>
        <v>146.23333333333335</v>
      </c>
      <c r="AA282" s="10">
        <v>151</v>
      </c>
      <c r="AB282" s="10">
        <v>135.4</v>
      </c>
      <c r="AC282" s="10">
        <v>142</v>
      </c>
      <c r="AD282" s="10">
        <v>155.69999999999999</v>
      </c>
      <c r="AE282" s="10">
        <v>158.1</v>
      </c>
      <c r="AF282" s="10">
        <f t="shared" si="36"/>
        <v>150.05000000000001</v>
      </c>
      <c r="AG282" s="10">
        <v>146.19999999999999</v>
      </c>
      <c r="AH282" s="10">
        <v>155.19999999999999</v>
      </c>
      <c r="AI282" s="9">
        <f t="shared" si="39"/>
        <v>0.77922077922077182</v>
      </c>
    </row>
    <row r="283" spans="1:35" x14ac:dyDescent="0.2">
      <c r="A283" s="1" t="s">
        <v>34</v>
      </c>
      <c r="B283" s="1">
        <v>2020</v>
      </c>
      <c r="C283" s="1" t="s">
        <v>43</v>
      </c>
      <c r="D283" s="10">
        <v>147.5</v>
      </c>
      <c r="E283" s="10">
        <v>188.9</v>
      </c>
      <c r="F283" s="10">
        <v>161.4</v>
      </c>
      <c r="G283" s="10">
        <v>153.6</v>
      </c>
      <c r="H283" s="10">
        <v>140.1</v>
      </c>
      <c r="I283" s="10">
        <v>151.19999999999999</v>
      </c>
      <c r="J283" s="10">
        <v>209.2</v>
      </c>
      <c r="K283" s="10">
        <v>150.9</v>
      </c>
      <c r="L283" s="10">
        <v>116.2</v>
      </c>
      <c r="M283" s="10">
        <v>161</v>
      </c>
      <c r="N283" s="10">
        <v>144</v>
      </c>
      <c r="O283" s="10">
        <v>163.19999999999999</v>
      </c>
      <c r="P283" s="10">
        <v>161.4</v>
      </c>
      <c r="Q283" s="10">
        <f t="shared" si="26"/>
        <v>157.5846153846154</v>
      </c>
      <c r="R283" s="10">
        <v>184.3</v>
      </c>
      <c r="S283" s="10">
        <v>153.69999999999999</v>
      </c>
      <c r="T283" s="10">
        <v>144.6</v>
      </c>
      <c r="U283" s="10">
        <v>152.30000000000001</v>
      </c>
      <c r="V283" s="10">
        <f t="shared" si="31"/>
        <v>150.19999999999999</v>
      </c>
      <c r="W283" s="10">
        <v>156.5</v>
      </c>
      <c r="X283" s="10">
        <v>143.1</v>
      </c>
      <c r="Y283" s="10">
        <v>148.69999999999999</v>
      </c>
      <c r="Z283" s="10">
        <f t="shared" si="33"/>
        <v>149.43333333333334</v>
      </c>
      <c r="AA283" s="10">
        <v>156.30000000000001</v>
      </c>
      <c r="AB283" s="10">
        <v>140.6</v>
      </c>
      <c r="AC283" s="10">
        <v>146.5</v>
      </c>
      <c r="AD283" s="10">
        <v>158.5</v>
      </c>
      <c r="AE283" s="10">
        <v>157</v>
      </c>
      <c r="AF283" s="10">
        <f t="shared" si="36"/>
        <v>151.75</v>
      </c>
      <c r="AG283" s="10">
        <v>150.4</v>
      </c>
      <c r="AH283" s="10">
        <v>156.4</v>
      </c>
      <c r="AI283" s="9">
        <f t="shared" si="39"/>
        <v>1.0989010989011101</v>
      </c>
    </row>
    <row r="284" spans="1:35" x14ac:dyDescent="0.2">
      <c r="A284" s="1" t="s">
        <v>30</v>
      </c>
      <c r="B284" s="1">
        <v>2020</v>
      </c>
      <c r="C284" s="1" t="s">
        <v>44</v>
      </c>
      <c r="D284" s="10">
        <v>145.4</v>
      </c>
      <c r="E284" s="10">
        <v>188.6</v>
      </c>
      <c r="F284" s="10">
        <v>171.6</v>
      </c>
      <c r="G284" s="10">
        <v>153.80000000000001</v>
      </c>
      <c r="H284" s="10">
        <v>145.4</v>
      </c>
      <c r="I284" s="10">
        <v>146.5</v>
      </c>
      <c r="J284" s="10">
        <v>222.2</v>
      </c>
      <c r="K284" s="10">
        <v>155.9</v>
      </c>
      <c r="L284" s="10">
        <v>114.9</v>
      </c>
      <c r="M284" s="10">
        <v>162</v>
      </c>
      <c r="N284" s="10">
        <v>150</v>
      </c>
      <c r="O284" s="10">
        <v>162.69999999999999</v>
      </c>
      <c r="P284" s="10">
        <v>163.4</v>
      </c>
      <c r="Q284" s="10">
        <f t="shared" si="26"/>
        <v>160.1846153846154</v>
      </c>
      <c r="R284" s="10">
        <v>183.4</v>
      </c>
      <c r="S284" s="10">
        <v>156.30000000000001</v>
      </c>
      <c r="T284" s="10">
        <v>151</v>
      </c>
      <c r="U284" s="10">
        <v>155.5</v>
      </c>
      <c r="V284" s="10">
        <f t="shared" si="31"/>
        <v>154.26666666666668</v>
      </c>
      <c r="W284" s="10">
        <v>158</v>
      </c>
      <c r="X284" s="10">
        <v>147.5</v>
      </c>
      <c r="Y284" s="10">
        <v>152.80000000000001</v>
      </c>
      <c r="Z284" s="10">
        <f t="shared" si="33"/>
        <v>152.76666666666668</v>
      </c>
      <c r="AA284" s="10">
        <v>160.4</v>
      </c>
      <c r="AB284" s="10">
        <v>146.1</v>
      </c>
      <c r="AC284" s="10">
        <v>153.6</v>
      </c>
      <c r="AD284" s="10">
        <v>161.6</v>
      </c>
      <c r="AE284" s="10">
        <v>156.19999999999999</v>
      </c>
      <c r="AF284" s="10">
        <f t="shared" si="36"/>
        <v>154.89999999999998</v>
      </c>
      <c r="AG284" s="10">
        <v>154.5</v>
      </c>
      <c r="AH284" s="10">
        <v>159.80000000000001</v>
      </c>
      <c r="AI284" s="9">
        <f t="shared" si="39"/>
        <v>1.4603174603174676</v>
      </c>
    </row>
    <row r="285" spans="1:35" x14ac:dyDescent="0.2">
      <c r="A285" s="1" t="s">
        <v>33</v>
      </c>
      <c r="B285" s="1">
        <v>2020</v>
      </c>
      <c r="C285" s="1" t="s">
        <v>44</v>
      </c>
      <c r="D285" s="10">
        <v>149.69999999999999</v>
      </c>
      <c r="E285" s="10">
        <v>195.5</v>
      </c>
      <c r="F285" s="10">
        <v>176.9</v>
      </c>
      <c r="G285" s="10">
        <v>153.9</v>
      </c>
      <c r="H285" s="10">
        <v>138</v>
      </c>
      <c r="I285" s="10">
        <v>150.5</v>
      </c>
      <c r="J285" s="10">
        <v>245.3</v>
      </c>
      <c r="K285" s="10">
        <v>158.69999999999999</v>
      </c>
      <c r="L285" s="10">
        <v>117.2</v>
      </c>
      <c r="M285" s="10">
        <v>161.4</v>
      </c>
      <c r="N285" s="10">
        <v>141.5</v>
      </c>
      <c r="O285" s="10">
        <v>165.1</v>
      </c>
      <c r="P285" s="10">
        <v>167</v>
      </c>
      <c r="Q285" s="10">
        <f t="shared" si="26"/>
        <v>163.1307692307692</v>
      </c>
      <c r="R285" s="10">
        <v>188.8</v>
      </c>
      <c r="S285" s="10">
        <v>151.1</v>
      </c>
      <c r="T285" s="10">
        <v>136.4</v>
      </c>
      <c r="U285" s="10">
        <v>148.80000000000001</v>
      </c>
      <c r="V285" s="10">
        <f t="shared" si="31"/>
        <v>145.43333333333334</v>
      </c>
      <c r="W285" s="10">
        <v>158</v>
      </c>
      <c r="X285" s="10">
        <v>137.30000000000001</v>
      </c>
      <c r="Y285" s="10">
        <v>145.1</v>
      </c>
      <c r="Z285" s="10">
        <f t="shared" si="33"/>
        <v>146.79999999999998</v>
      </c>
      <c r="AA285" s="10">
        <v>152</v>
      </c>
      <c r="AB285" s="10">
        <v>135.19999999999999</v>
      </c>
      <c r="AC285" s="10">
        <v>144.4</v>
      </c>
      <c r="AD285" s="10">
        <v>156.4</v>
      </c>
      <c r="AE285" s="10">
        <v>157.9</v>
      </c>
      <c r="AF285" s="10">
        <f t="shared" si="36"/>
        <v>151.15</v>
      </c>
      <c r="AG285" s="10">
        <v>146.6</v>
      </c>
      <c r="AH285" s="10">
        <v>156.69999999999999</v>
      </c>
      <c r="AI285" s="9">
        <f t="shared" si="39"/>
        <v>0.96649484536082475</v>
      </c>
    </row>
    <row r="286" spans="1:35" x14ac:dyDescent="0.2">
      <c r="A286" s="1" t="s">
        <v>34</v>
      </c>
      <c r="B286" s="1">
        <v>2020</v>
      </c>
      <c r="C286" s="1" t="s">
        <v>44</v>
      </c>
      <c r="D286" s="10">
        <v>146.80000000000001</v>
      </c>
      <c r="E286" s="10">
        <v>191</v>
      </c>
      <c r="F286" s="10">
        <v>173.6</v>
      </c>
      <c r="G286" s="10">
        <v>153.80000000000001</v>
      </c>
      <c r="H286" s="10">
        <v>142.69999999999999</v>
      </c>
      <c r="I286" s="10">
        <v>148.4</v>
      </c>
      <c r="J286" s="10">
        <v>230</v>
      </c>
      <c r="K286" s="10">
        <v>156.80000000000001</v>
      </c>
      <c r="L286" s="10">
        <v>115.7</v>
      </c>
      <c r="M286" s="10">
        <v>161.80000000000001</v>
      </c>
      <c r="N286" s="10">
        <v>146.5</v>
      </c>
      <c r="O286" s="10">
        <v>163.80000000000001</v>
      </c>
      <c r="P286" s="10">
        <v>164.7</v>
      </c>
      <c r="Q286" s="10">
        <f t="shared" si="26"/>
        <v>161.19999999999999</v>
      </c>
      <c r="R286" s="10">
        <v>184.8</v>
      </c>
      <c r="S286" s="10">
        <v>154.30000000000001</v>
      </c>
      <c r="T286" s="10">
        <v>144.9</v>
      </c>
      <c r="U286" s="10">
        <v>152.80000000000001</v>
      </c>
      <c r="V286" s="10">
        <f t="shared" si="31"/>
        <v>150.66666666666669</v>
      </c>
      <c r="W286" s="10">
        <v>158</v>
      </c>
      <c r="X286" s="10">
        <v>143.6</v>
      </c>
      <c r="Y286" s="10">
        <v>149.19999999999999</v>
      </c>
      <c r="Z286" s="10">
        <f t="shared" si="33"/>
        <v>150.26666666666668</v>
      </c>
      <c r="AA286" s="10">
        <v>157.19999999999999</v>
      </c>
      <c r="AB286" s="10">
        <v>140.4</v>
      </c>
      <c r="AC286" s="10">
        <v>148.4</v>
      </c>
      <c r="AD286" s="10">
        <v>158.6</v>
      </c>
      <c r="AE286" s="10">
        <v>156.9</v>
      </c>
      <c r="AF286" s="10">
        <f t="shared" si="36"/>
        <v>152.65</v>
      </c>
      <c r="AG286" s="10">
        <v>150.69999999999999</v>
      </c>
      <c r="AH286" s="10">
        <v>158.4</v>
      </c>
      <c r="AI286" s="9">
        <f t="shared" si="39"/>
        <v>1.2787723785166241</v>
      </c>
    </row>
    <row r="287" spans="1:35" x14ac:dyDescent="0.2">
      <c r="A287" s="1" t="s">
        <v>30</v>
      </c>
      <c r="B287" s="1">
        <v>2020</v>
      </c>
      <c r="C287" s="1" t="s">
        <v>45</v>
      </c>
      <c r="D287" s="10">
        <v>144.6</v>
      </c>
      <c r="E287" s="10">
        <v>188.5</v>
      </c>
      <c r="F287" s="10">
        <v>173.4</v>
      </c>
      <c r="G287" s="10">
        <v>154</v>
      </c>
      <c r="H287" s="10">
        <v>150</v>
      </c>
      <c r="I287" s="10">
        <v>145.9</v>
      </c>
      <c r="J287" s="10">
        <v>225.2</v>
      </c>
      <c r="K287" s="10">
        <v>159.5</v>
      </c>
      <c r="L287" s="10">
        <v>114.4</v>
      </c>
      <c r="M287" s="10">
        <v>163.5</v>
      </c>
      <c r="N287" s="10">
        <v>153.4</v>
      </c>
      <c r="O287" s="10">
        <v>163.6</v>
      </c>
      <c r="P287" s="10">
        <v>164.5</v>
      </c>
      <c r="Q287" s="10">
        <f t="shared" si="26"/>
        <v>161.57692307692307</v>
      </c>
      <c r="R287" s="10">
        <v>183.6</v>
      </c>
      <c r="S287" s="10">
        <v>157</v>
      </c>
      <c r="T287" s="10">
        <v>151.6</v>
      </c>
      <c r="U287" s="10">
        <v>156.30000000000001</v>
      </c>
      <c r="V287" s="10">
        <f t="shared" si="31"/>
        <v>154.96666666666667</v>
      </c>
      <c r="W287" s="10">
        <v>158.4</v>
      </c>
      <c r="X287" s="10">
        <v>148.69999999999999</v>
      </c>
      <c r="Y287" s="10">
        <v>153.4</v>
      </c>
      <c r="Z287" s="10">
        <f t="shared" si="33"/>
        <v>153.5</v>
      </c>
      <c r="AA287" s="10">
        <v>161.6</v>
      </c>
      <c r="AB287" s="10">
        <v>146.4</v>
      </c>
      <c r="AC287" s="10">
        <v>153.9</v>
      </c>
      <c r="AD287" s="10">
        <v>162.9</v>
      </c>
      <c r="AE287" s="10">
        <v>156.6</v>
      </c>
      <c r="AF287" s="10">
        <f t="shared" si="36"/>
        <v>155.25</v>
      </c>
      <c r="AG287" s="10">
        <v>155.19999999999999</v>
      </c>
      <c r="AH287" s="10">
        <v>160.69999999999999</v>
      </c>
      <c r="AI287" s="9">
        <f t="shared" si="39"/>
        <v>0.56320400500624357</v>
      </c>
    </row>
    <row r="288" spans="1:35" x14ac:dyDescent="0.2">
      <c r="A288" s="1" t="s">
        <v>33</v>
      </c>
      <c r="B288" s="1">
        <v>2020</v>
      </c>
      <c r="C288" s="1" t="s">
        <v>45</v>
      </c>
      <c r="D288" s="10">
        <v>149</v>
      </c>
      <c r="E288" s="10">
        <v>195.7</v>
      </c>
      <c r="F288" s="10">
        <v>178.3</v>
      </c>
      <c r="G288" s="10">
        <v>154.19999999999999</v>
      </c>
      <c r="H288" s="10">
        <v>140.69999999999999</v>
      </c>
      <c r="I288" s="10">
        <v>149.69999999999999</v>
      </c>
      <c r="J288" s="10">
        <v>240.9</v>
      </c>
      <c r="K288" s="10">
        <v>161.5</v>
      </c>
      <c r="L288" s="10">
        <v>117.1</v>
      </c>
      <c r="M288" s="10">
        <v>161.9</v>
      </c>
      <c r="N288" s="10">
        <v>143.30000000000001</v>
      </c>
      <c r="O288" s="10">
        <v>166.1</v>
      </c>
      <c r="P288" s="10">
        <v>167</v>
      </c>
      <c r="Q288" s="10">
        <f t="shared" si="26"/>
        <v>163.49230769230769</v>
      </c>
      <c r="R288" s="10">
        <v>190.2</v>
      </c>
      <c r="S288" s="10">
        <v>151.9</v>
      </c>
      <c r="T288" s="10">
        <v>136.69999999999999</v>
      </c>
      <c r="U288" s="10">
        <v>149.6</v>
      </c>
      <c r="V288" s="10">
        <f t="shared" si="31"/>
        <v>146.06666666666669</v>
      </c>
      <c r="W288" s="10">
        <v>158.4</v>
      </c>
      <c r="X288" s="10">
        <v>137.9</v>
      </c>
      <c r="Y288" s="10">
        <v>145.5</v>
      </c>
      <c r="Z288" s="10">
        <f t="shared" si="33"/>
        <v>147.26666666666668</v>
      </c>
      <c r="AA288" s="10">
        <v>152.9</v>
      </c>
      <c r="AB288" s="10">
        <v>135.5</v>
      </c>
      <c r="AC288" s="10">
        <v>144.30000000000001</v>
      </c>
      <c r="AD288" s="10">
        <v>156.9</v>
      </c>
      <c r="AE288" s="10">
        <v>157.9</v>
      </c>
      <c r="AF288" s="10">
        <f t="shared" si="36"/>
        <v>151.10000000000002</v>
      </c>
      <c r="AG288" s="10">
        <v>146.9</v>
      </c>
      <c r="AH288" s="10">
        <v>156.9</v>
      </c>
      <c r="AI288" s="9">
        <f t="shared" si="39"/>
        <v>0.12763241863434402</v>
      </c>
    </row>
    <row r="289" spans="1:35" x14ac:dyDescent="0.2">
      <c r="A289" s="1" t="s">
        <v>34</v>
      </c>
      <c r="B289" s="1">
        <v>2020</v>
      </c>
      <c r="C289" s="1" t="s">
        <v>45</v>
      </c>
      <c r="D289" s="10">
        <v>146</v>
      </c>
      <c r="E289" s="10">
        <v>191</v>
      </c>
      <c r="F289" s="10">
        <v>175.3</v>
      </c>
      <c r="G289" s="10">
        <v>154.1</v>
      </c>
      <c r="H289" s="10">
        <v>146.6</v>
      </c>
      <c r="I289" s="10">
        <v>147.69999999999999</v>
      </c>
      <c r="J289" s="10">
        <v>230.5</v>
      </c>
      <c r="K289" s="10">
        <v>160.19999999999999</v>
      </c>
      <c r="L289" s="10">
        <v>115.3</v>
      </c>
      <c r="M289" s="10">
        <v>163</v>
      </c>
      <c r="N289" s="10">
        <v>149.19999999999999</v>
      </c>
      <c r="O289" s="10">
        <v>164.8</v>
      </c>
      <c r="P289" s="10">
        <v>165.4</v>
      </c>
      <c r="Q289" s="10">
        <f t="shared" si="26"/>
        <v>162.23846153846154</v>
      </c>
      <c r="R289" s="10">
        <v>185.4</v>
      </c>
      <c r="S289" s="10">
        <v>155</v>
      </c>
      <c r="T289" s="10">
        <v>145.4</v>
      </c>
      <c r="U289" s="10">
        <v>153.6</v>
      </c>
      <c r="V289" s="10">
        <f t="shared" si="31"/>
        <v>151.33333333333334</v>
      </c>
      <c r="W289" s="10">
        <v>158.4</v>
      </c>
      <c r="X289" s="10">
        <v>144.6</v>
      </c>
      <c r="Y289" s="10">
        <v>149.69999999999999</v>
      </c>
      <c r="Z289" s="10">
        <f t="shared" si="33"/>
        <v>150.9</v>
      </c>
      <c r="AA289" s="10">
        <v>158.30000000000001</v>
      </c>
      <c r="AB289" s="10">
        <v>140.69999999999999</v>
      </c>
      <c r="AC289" s="10">
        <v>148.5</v>
      </c>
      <c r="AD289" s="10">
        <v>159.4</v>
      </c>
      <c r="AE289" s="10">
        <v>157.1</v>
      </c>
      <c r="AF289" s="10">
        <f t="shared" si="36"/>
        <v>152.80000000000001</v>
      </c>
      <c r="AG289" s="10">
        <v>151.19999999999999</v>
      </c>
      <c r="AH289" s="10">
        <v>158.9</v>
      </c>
      <c r="AI289" s="9">
        <f t="shared" si="39"/>
        <v>0.31565656565656564</v>
      </c>
    </row>
    <row r="290" spans="1:35" x14ac:dyDescent="0.2">
      <c r="A290" s="1" t="s">
        <v>30</v>
      </c>
      <c r="B290" s="1">
        <v>2021</v>
      </c>
      <c r="C290" s="1" t="s">
        <v>31</v>
      </c>
      <c r="D290" s="10">
        <v>143.4</v>
      </c>
      <c r="E290" s="10">
        <v>187.5</v>
      </c>
      <c r="F290" s="10">
        <v>173.4</v>
      </c>
      <c r="G290" s="10">
        <v>154</v>
      </c>
      <c r="H290" s="10">
        <v>154.80000000000001</v>
      </c>
      <c r="I290" s="10">
        <v>147</v>
      </c>
      <c r="J290" s="10">
        <v>187.8</v>
      </c>
      <c r="K290" s="10">
        <v>159.5</v>
      </c>
      <c r="L290" s="10">
        <v>113.8</v>
      </c>
      <c r="M290" s="10">
        <v>164.5</v>
      </c>
      <c r="N290" s="10">
        <v>156.1</v>
      </c>
      <c r="O290" s="10">
        <v>164.3</v>
      </c>
      <c r="P290" s="10">
        <v>159.6</v>
      </c>
      <c r="Q290" s="10">
        <f t="shared" si="26"/>
        <v>158.89999999999998</v>
      </c>
      <c r="R290" s="10">
        <v>184.6</v>
      </c>
      <c r="S290" s="10">
        <v>157.5</v>
      </c>
      <c r="T290" s="10">
        <v>152.4</v>
      </c>
      <c r="U290" s="10">
        <v>156.80000000000001</v>
      </c>
      <c r="V290" s="10">
        <f t="shared" si="31"/>
        <v>155.56666666666666</v>
      </c>
      <c r="W290" s="10">
        <v>157.69999999999999</v>
      </c>
      <c r="X290" s="10">
        <v>150.9</v>
      </c>
      <c r="Y290" s="10">
        <v>153.9</v>
      </c>
      <c r="Z290" s="10">
        <f t="shared" si="33"/>
        <v>154.16666666666666</v>
      </c>
      <c r="AA290" s="10">
        <v>162.5</v>
      </c>
      <c r="AB290" s="10">
        <v>147.5</v>
      </c>
      <c r="AC290" s="10">
        <v>155.1</v>
      </c>
      <c r="AD290" s="10">
        <v>163.5</v>
      </c>
      <c r="AE290" s="10">
        <v>156.19999999999999</v>
      </c>
      <c r="AF290" s="10">
        <f t="shared" si="36"/>
        <v>155.64999999999998</v>
      </c>
      <c r="AG290" s="10">
        <v>155.9</v>
      </c>
      <c r="AH290" s="10">
        <v>158.5</v>
      </c>
      <c r="AI290" s="9">
        <f t="shared" si="39"/>
        <v>-1.3690105787181013</v>
      </c>
    </row>
    <row r="291" spans="1:35" x14ac:dyDescent="0.2">
      <c r="A291" s="1" t="s">
        <v>33</v>
      </c>
      <c r="B291" s="1">
        <v>2021</v>
      </c>
      <c r="C291" s="1" t="s">
        <v>31</v>
      </c>
      <c r="D291" s="10">
        <v>148</v>
      </c>
      <c r="E291" s="10">
        <v>194.8</v>
      </c>
      <c r="F291" s="10">
        <v>178.4</v>
      </c>
      <c r="G291" s="10">
        <v>154.4</v>
      </c>
      <c r="H291" s="10">
        <v>144.1</v>
      </c>
      <c r="I291" s="10">
        <v>152.6</v>
      </c>
      <c r="J291" s="10">
        <v>206.8</v>
      </c>
      <c r="K291" s="10">
        <v>162.1</v>
      </c>
      <c r="L291" s="10">
        <v>116.3</v>
      </c>
      <c r="M291" s="10">
        <v>163</v>
      </c>
      <c r="N291" s="10">
        <v>145.9</v>
      </c>
      <c r="O291" s="10">
        <v>167.2</v>
      </c>
      <c r="P291" s="10">
        <v>163.4</v>
      </c>
      <c r="Q291" s="10">
        <f t="shared" si="26"/>
        <v>161.30769230769232</v>
      </c>
      <c r="R291" s="10">
        <v>191.8</v>
      </c>
      <c r="S291" s="10">
        <v>152.5</v>
      </c>
      <c r="T291" s="10">
        <v>137.30000000000001</v>
      </c>
      <c r="U291" s="10">
        <v>150.19999999999999</v>
      </c>
      <c r="V291" s="10">
        <f t="shared" si="31"/>
        <v>146.66666666666666</v>
      </c>
      <c r="W291" s="10">
        <v>157.69999999999999</v>
      </c>
      <c r="X291" s="10">
        <v>142.9</v>
      </c>
      <c r="Y291" s="10">
        <v>145.69999999999999</v>
      </c>
      <c r="Z291" s="10">
        <f t="shared" si="33"/>
        <v>148.76666666666668</v>
      </c>
      <c r="AA291" s="10">
        <v>154.1</v>
      </c>
      <c r="AB291" s="10">
        <v>136.9</v>
      </c>
      <c r="AC291" s="10">
        <v>145.4</v>
      </c>
      <c r="AD291" s="10">
        <v>156.1</v>
      </c>
      <c r="AE291" s="10">
        <v>157.69999999999999</v>
      </c>
      <c r="AF291" s="10">
        <f t="shared" si="36"/>
        <v>151.55000000000001</v>
      </c>
      <c r="AG291" s="10">
        <v>147.6</v>
      </c>
      <c r="AH291" s="10">
        <v>156</v>
      </c>
      <c r="AI291" s="9">
        <f t="shared" si="39"/>
        <v>-0.57361376673040509</v>
      </c>
    </row>
    <row r="292" spans="1:35" x14ac:dyDescent="0.2">
      <c r="A292" s="1" t="s">
        <v>34</v>
      </c>
      <c r="B292" s="1">
        <v>2021</v>
      </c>
      <c r="C292" s="1" t="s">
        <v>31</v>
      </c>
      <c r="D292" s="10">
        <v>144.9</v>
      </c>
      <c r="E292" s="10">
        <v>190.1</v>
      </c>
      <c r="F292" s="10">
        <v>175.3</v>
      </c>
      <c r="G292" s="10">
        <v>154.1</v>
      </c>
      <c r="H292" s="10">
        <v>150.9</v>
      </c>
      <c r="I292" s="10">
        <v>149.6</v>
      </c>
      <c r="J292" s="10">
        <v>194.2</v>
      </c>
      <c r="K292" s="10">
        <v>160.4</v>
      </c>
      <c r="L292" s="10">
        <v>114.6</v>
      </c>
      <c r="M292" s="10">
        <v>164</v>
      </c>
      <c r="N292" s="10">
        <v>151.80000000000001</v>
      </c>
      <c r="O292" s="10">
        <v>165.6</v>
      </c>
      <c r="P292" s="10">
        <v>161</v>
      </c>
      <c r="Q292" s="10">
        <f t="shared" si="26"/>
        <v>159.73076923076923</v>
      </c>
      <c r="R292" s="10">
        <v>186.5</v>
      </c>
      <c r="S292" s="10">
        <v>155.5</v>
      </c>
      <c r="T292" s="10">
        <v>146.1</v>
      </c>
      <c r="U292" s="10">
        <v>154.19999999999999</v>
      </c>
      <c r="V292" s="10">
        <f t="shared" si="31"/>
        <v>151.93333333333334</v>
      </c>
      <c r="W292" s="10">
        <v>157.69999999999999</v>
      </c>
      <c r="X292" s="10">
        <v>147.9</v>
      </c>
      <c r="Y292" s="10">
        <v>150</v>
      </c>
      <c r="Z292" s="10">
        <f t="shared" si="33"/>
        <v>151.86666666666667</v>
      </c>
      <c r="AA292" s="10">
        <v>159.30000000000001</v>
      </c>
      <c r="AB292" s="10">
        <v>141.9</v>
      </c>
      <c r="AC292" s="10">
        <v>149.6</v>
      </c>
      <c r="AD292" s="10">
        <v>159.19999999999999</v>
      </c>
      <c r="AE292" s="10">
        <v>156.80000000000001</v>
      </c>
      <c r="AF292" s="10">
        <f t="shared" si="36"/>
        <v>153.19999999999999</v>
      </c>
      <c r="AG292" s="10">
        <v>151.9</v>
      </c>
      <c r="AH292" s="10">
        <v>157.30000000000001</v>
      </c>
      <c r="AI292" s="9">
        <f t="shared" si="39"/>
        <v>-1.0069225928256729</v>
      </c>
    </row>
    <row r="293" spans="1:35" x14ac:dyDescent="0.2">
      <c r="A293" s="1" t="s">
        <v>30</v>
      </c>
      <c r="B293" s="1">
        <v>2021</v>
      </c>
      <c r="C293" s="1" t="s">
        <v>35</v>
      </c>
      <c r="D293" s="10">
        <v>142.80000000000001</v>
      </c>
      <c r="E293" s="10">
        <v>184</v>
      </c>
      <c r="F293" s="10">
        <v>168</v>
      </c>
      <c r="G293" s="10">
        <v>154.4</v>
      </c>
      <c r="H293" s="10">
        <v>163</v>
      </c>
      <c r="I293" s="10">
        <v>147.80000000000001</v>
      </c>
      <c r="J293" s="10">
        <v>149.69999999999999</v>
      </c>
      <c r="K293" s="10">
        <v>158.30000000000001</v>
      </c>
      <c r="L293" s="10">
        <v>111.8</v>
      </c>
      <c r="M293" s="10">
        <v>165</v>
      </c>
      <c r="N293" s="10">
        <v>160</v>
      </c>
      <c r="O293" s="10">
        <v>165.8</v>
      </c>
      <c r="P293" s="10">
        <v>154.69999999999999</v>
      </c>
      <c r="Q293" s="10">
        <f t="shared" si="26"/>
        <v>155.7923076923077</v>
      </c>
      <c r="R293" s="10">
        <v>186.5</v>
      </c>
      <c r="S293" s="10">
        <v>159.1</v>
      </c>
      <c r="T293" s="10">
        <v>153.9</v>
      </c>
      <c r="U293" s="10">
        <v>158.4</v>
      </c>
      <c r="V293" s="10">
        <f t="shared" si="31"/>
        <v>157.13333333333333</v>
      </c>
      <c r="W293" s="10">
        <v>159.80000000000001</v>
      </c>
      <c r="X293" s="10">
        <v>154.4</v>
      </c>
      <c r="Y293" s="10">
        <v>154.80000000000001</v>
      </c>
      <c r="Z293" s="10">
        <f t="shared" si="33"/>
        <v>156.33333333333334</v>
      </c>
      <c r="AA293" s="10">
        <v>164.3</v>
      </c>
      <c r="AB293" s="10">
        <v>150.19999999999999</v>
      </c>
      <c r="AC293" s="10">
        <v>157</v>
      </c>
      <c r="AD293" s="10">
        <v>163.6</v>
      </c>
      <c r="AE293" s="10">
        <v>155.19999999999999</v>
      </c>
      <c r="AF293" s="10">
        <f t="shared" si="36"/>
        <v>156.1</v>
      </c>
      <c r="AG293" s="10">
        <v>157.19999999999999</v>
      </c>
      <c r="AH293" s="10">
        <v>156.69999999999999</v>
      </c>
      <c r="AI293" s="9">
        <f t="shared" si="39"/>
        <v>-1.135646687697168</v>
      </c>
    </row>
    <row r="294" spans="1:35" x14ac:dyDescent="0.2">
      <c r="A294" s="1" t="s">
        <v>33</v>
      </c>
      <c r="B294" s="1">
        <v>2021</v>
      </c>
      <c r="C294" s="1" t="s">
        <v>35</v>
      </c>
      <c r="D294" s="10">
        <v>147.6</v>
      </c>
      <c r="E294" s="10">
        <v>191.2</v>
      </c>
      <c r="F294" s="10">
        <v>169.9</v>
      </c>
      <c r="G294" s="10">
        <v>155.1</v>
      </c>
      <c r="H294" s="10">
        <v>151.4</v>
      </c>
      <c r="I294" s="10">
        <v>154</v>
      </c>
      <c r="J294" s="10">
        <v>180.2</v>
      </c>
      <c r="K294" s="10">
        <v>159.80000000000001</v>
      </c>
      <c r="L294" s="10">
        <v>114.9</v>
      </c>
      <c r="M294" s="10">
        <v>162.5</v>
      </c>
      <c r="N294" s="10">
        <v>149.19999999999999</v>
      </c>
      <c r="O294" s="10">
        <v>169.4</v>
      </c>
      <c r="P294" s="10">
        <v>160.80000000000001</v>
      </c>
      <c r="Q294" s="10">
        <f t="shared" si="26"/>
        <v>158.92307692307693</v>
      </c>
      <c r="R294" s="10">
        <v>193.3</v>
      </c>
      <c r="S294" s="10">
        <v>154.19999999999999</v>
      </c>
      <c r="T294" s="10">
        <v>138.19999999999999</v>
      </c>
      <c r="U294" s="10">
        <v>151.80000000000001</v>
      </c>
      <c r="V294" s="10">
        <f t="shared" si="31"/>
        <v>148.06666666666666</v>
      </c>
      <c r="W294" s="10">
        <v>159.80000000000001</v>
      </c>
      <c r="X294" s="10">
        <v>149.1</v>
      </c>
      <c r="Y294" s="10">
        <v>146.5</v>
      </c>
      <c r="Z294" s="10">
        <f t="shared" si="33"/>
        <v>151.79999999999998</v>
      </c>
      <c r="AA294" s="10">
        <v>156.30000000000001</v>
      </c>
      <c r="AB294" s="10">
        <v>140.5</v>
      </c>
      <c r="AC294" s="10">
        <v>147.30000000000001</v>
      </c>
      <c r="AD294" s="10">
        <v>156.6</v>
      </c>
      <c r="AE294" s="10">
        <v>156.69999999999999</v>
      </c>
      <c r="AF294" s="10">
        <f t="shared" si="36"/>
        <v>152</v>
      </c>
      <c r="AG294" s="10">
        <v>149.30000000000001</v>
      </c>
      <c r="AH294" s="10">
        <v>156.5</v>
      </c>
      <c r="AI294" s="9">
        <f t="shared" si="39"/>
        <v>0.32051282051282048</v>
      </c>
    </row>
    <row r="295" spans="1:35" x14ac:dyDescent="0.2">
      <c r="A295" s="1" t="s">
        <v>34</v>
      </c>
      <c r="B295" s="1">
        <v>2021</v>
      </c>
      <c r="C295" s="1" t="s">
        <v>35</v>
      </c>
      <c r="D295" s="10">
        <v>144.30000000000001</v>
      </c>
      <c r="E295" s="10">
        <v>186.5</v>
      </c>
      <c r="F295" s="10">
        <v>168.7</v>
      </c>
      <c r="G295" s="10">
        <v>154.69999999999999</v>
      </c>
      <c r="H295" s="10">
        <v>158.69999999999999</v>
      </c>
      <c r="I295" s="10">
        <v>150.69999999999999</v>
      </c>
      <c r="J295" s="10">
        <v>160</v>
      </c>
      <c r="K295" s="10">
        <v>158.80000000000001</v>
      </c>
      <c r="L295" s="10">
        <v>112.8</v>
      </c>
      <c r="M295" s="10">
        <v>164.2</v>
      </c>
      <c r="N295" s="10">
        <v>155.5</v>
      </c>
      <c r="O295" s="10">
        <v>167.5</v>
      </c>
      <c r="P295" s="10">
        <v>156.9</v>
      </c>
      <c r="Q295" s="10">
        <f t="shared" si="26"/>
        <v>156.8692307692308</v>
      </c>
      <c r="R295" s="10">
        <v>188.3</v>
      </c>
      <c r="S295" s="10">
        <v>157.19999999999999</v>
      </c>
      <c r="T295" s="10">
        <v>147.4</v>
      </c>
      <c r="U295" s="10">
        <v>155.80000000000001</v>
      </c>
      <c r="V295" s="10">
        <f t="shared" si="31"/>
        <v>153.46666666666667</v>
      </c>
      <c r="W295" s="10">
        <v>159.80000000000001</v>
      </c>
      <c r="X295" s="10">
        <v>152.4</v>
      </c>
      <c r="Y295" s="10">
        <v>150.9</v>
      </c>
      <c r="Z295" s="10">
        <f t="shared" si="33"/>
        <v>154.36666666666667</v>
      </c>
      <c r="AA295" s="10">
        <v>161.30000000000001</v>
      </c>
      <c r="AB295" s="10">
        <v>145.1</v>
      </c>
      <c r="AC295" s="10">
        <v>151.5</v>
      </c>
      <c r="AD295" s="10">
        <v>159.5</v>
      </c>
      <c r="AE295" s="10">
        <v>155.80000000000001</v>
      </c>
      <c r="AF295" s="10">
        <f t="shared" si="36"/>
        <v>153.65</v>
      </c>
      <c r="AG295" s="10">
        <v>153.4</v>
      </c>
      <c r="AH295" s="10">
        <v>156.6</v>
      </c>
      <c r="AI295" s="9">
        <f t="shared" si="39"/>
        <v>-0.44500953591863762</v>
      </c>
    </row>
    <row r="296" spans="1:35" x14ac:dyDescent="0.2">
      <c r="A296" s="1" t="s">
        <v>30</v>
      </c>
      <c r="B296" s="1">
        <v>2021</v>
      </c>
      <c r="C296" s="1" t="s">
        <v>36</v>
      </c>
      <c r="D296" s="10">
        <v>142.5</v>
      </c>
      <c r="E296" s="10">
        <v>189.4</v>
      </c>
      <c r="F296" s="10">
        <v>163.19999999999999</v>
      </c>
      <c r="G296" s="10">
        <v>154.5</v>
      </c>
      <c r="H296" s="10">
        <v>168.2</v>
      </c>
      <c r="I296" s="10">
        <v>150.5</v>
      </c>
      <c r="J296" s="10">
        <v>141</v>
      </c>
      <c r="K296" s="10">
        <v>159.19999999999999</v>
      </c>
      <c r="L296" s="10">
        <v>111.7</v>
      </c>
      <c r="M296" s="10">
        <v>164</v>
      </c>
      <c r="N296" s="10">
        <v>160.6</v>
      </c>
      <c r="O296" s="10">
        <v>166.4</v>
      </c>
      <c r="P296" s="10">
        <v>154.5</v>
      </c>
      <c r="Q296" s="10">
        <f t="shared" si="26"/>
        <v>155.82307692307694</v>
      </c>
      <c r="R296" s="10">
        <v>186.1</v>
      </c>
      <c r="S296" s="10">
        <v>159.6</v>
      </c>
      <c r="T296" s="10">
        <v>154.4</v>
      </c>
      <c r="U296" s="10">
        <v>158.9</v>
      </c>
      <c r="V296" s="10">
        <f t="shared" si="31"/>
        <v>157.63333333333333</v>
      </c>
      <c r="W296" s="10">
        <v>159.9</v>
      </c>
      <c r="X296" s="10">
        <v>156</v>
      </c>
      <c r="Y296" s="10">
        <v>154.80000000000001</v>
      </c>
      <c r="Z296" s="10">
        <f t="shared" si="33"/>
        <v>156.9</v>
      </c>
      <c r="AA296" s="10">
        <v>164.6</v>
      </c>
      <c r="AB296" s="10">
        <v>151.30000000000001</v>
      </c>
      <c r="AC296" s="10">
        <v>157.80000000000001</v>
      </c>
      <c r="AD296" s="10">
        <v>163.80000000000001</v>
      </c>
      <c r="AE296" s="10">
        <v>153.1</v>
      </c>
      <c r="AF296" s="10">
        <f t="shared" si="36"/>
        <v>155.44999999999999</v>
      </c>
      <c r="AG296" s="10">
        <v>157.30000000000001</v>
      </c>
      <c r="AH296" s="10">
        <v>156.69999999999999</v>
      </c>
      <c r="AI296" s="9">
        <f t="shared" si="39"/>
        <v>0</v>
      </c>
    </row>
    <row r="297" spans="1:35" x14ac:dyDescent="0.2">
      <c r="A297" s="1" t="s">
        <v>33</v>
      </c>
      <c r="B297" s="1">
        <v>2021</v>
      </c>
      <c r="C297" s="1" t="s">
        <v>36</v>
      </c>
      <c r="D297" s="10">
        <v>147.5</v>
      </c>
      <c r="E297" s="10">
        <v>197.5</v>
      </c>
      <c r="F297" s="10">
        <v>164.7</v>
      </c>
      <c r="G297" s="10">
        <v>155.6</v>
      </c>
      <c r="H297" s="10">
        <v>156.4</v>
      </c>
      <c r="I297" s="10">
        <v>157.30000000000001</v>
      </c>
      <c r="J297" s="10">
        <v>166.1</v>
      </c>
      <c r="K297" s="10">
        <v>161.1</v>
      </c>
      <c r="L297" s="10">
        <v>114.3</v>
      </c>
      <c r="M297" s="10">
        <v>162.6</v>
      </c>
      <c r="N297" s="10">
        <v>150.69999999999999</v>
      </c>
      <c r="O297" s="10">
        <v>170.3</v>
      </c>
      <c r="P297" s="10">
        <v>160.4</v>
      </c>
      <c r="Q297" s="10">
        <f t="shared" si="26"/>
        <v>158.80769230769226</v>
      </c>
      <c r="R297" s="10">
        <v>193.5</v>
      </c>
      <c r="S297" s="10">
        <v>155.1</v>
      </c>
      <c r="T297" s="10">
        <v>138.69999999999999</v>
      </c>
      <c r="U297" s="10">
        <v>152.6</v>
      </c>
      <c r="V297" s="10">
        <f t="shared" si="31"/>
        <v>148.79999999999998</v>
      </c>
      <c r="W297" s="10">
        <v>159.9</v>
      </c>
      <c r="X297" s="10">
        <v>154.80000000000001</v>
      </c>
      <c r="Y297" s="10">
        <v>147.19999999999999</v>
      </c>
      <c r="Z297" s="10">
        <f t="shared" si="33"/>
        <v>153.96666666666667</v>
      </c>
      <c r="AA297" s="10">
        <v>156.9</v>
      </c>
      <c r="AB297" s="10">
        <v>141.69999999999999</v>
      </c>
      <c r="AC297" s="10">
        <v>148.6</v>
      </c>
      <c r="AD297" s="10">
        <v>157.6</v>
      </c>
      <c r="AE297" s="10">
        <v>154.9</v>
      </c>
      <c r="AF297" s="10">
        <f t="shared" si="36"/>
        <v>151.75</v>
      </c>
      <c r="AG297" s="10">
        <v>150</v>
      </c>
      <c r="AH297" s="10">
        <v>156.9</v>
      </c>
      <c r="AI297" s="9">
        <f t="shared" si="39"/>
        <v>0.25559105431310269</v>
      </c>
    </row>
    <row r="298" spans="1:35" x14ac:dyDescent="0.2">
      <c r="A298" s="1" t="s">
        <v>34</v>
      </c>
      <c r="B298" s="1">
        <v>2021</v>
      </c>
      <c r="C298" s="1" t="s">
        <v>36</v>
      </c>
      <c r="D298" s="10">
        <v>144.1</v>
      </c>
      <c r="E298" s="10">
        <v>192.2</v>
      </c>
      <c r="F298" s="10">
        <v>163.80000000000001</v>
      </c>
      <c r="G298" s="10">
        <v>154.9</v>
      </c>
      <c r="H298" s="10">
        <v>163.9</v>
      </c>
      <c r="I298" s="10">
        <v>153.69999999999999</v>
      </c>
      <c r="J298" s="10">
        <v>149.5</v>
      </c>
      <c r="K298" s="10">
        <v>159.80000000000001</v>
      </c>
      <c r="L298" s="10">
        <v>112.6</v>
      </c>
      <c r="M298" s="10">
        <v>163.5</v>
      </c>
      <c r="N298" s="10">
        <v>156.5</v>
      </c>
      <c r="O298" s="10">
        <v>168.2</v>
      </c>
      <c r="P298" s="10">
        <v>156.69999999999999</v>
      </c>
      <c r="Q298" s="10">
        <f t="shared" si="26"/>
        <v>156.87692307692308</v>
      </c>
      <c r="R298" s="10">
        <v>188.1</v>
      </c>
      <c r="S298" s="10">
        <v>157.80000000000001</v>
      </c>
      <c r="T298" s="10">
        <v>147.9</v>
      </c>
      <c r="U298" s="10">
        <v>156.4</v>
      </c>
      <c r="V298" s="10">
        <f t="shared" si="31"/>
        <v>154.03333333333333</v>
      </c>
      <c r="W298" s="10">
        <v>159.9</v>
      </c>
      <c r="X298" s="10">
        <v>155.5</v>
      </c>
      <c r="Y298" s="10">
        <v>151.19999999999999</v>
      </c>
      <c r="Z298" s="10">
        <f t="shared" si="33"/>
        <v>155.53333333333333</v>
      </c>
      <c r="AA298" s="10">
        <v>161.69999999999999</v>
      </c>
      <c r="AB298" s="10">
        <v>146.19999999999999</v>
      </c>
      <c r="AC298" s="10">
        <v>152.6</v>
      </c>
      <c r="AD298" s="10">
        <v>160.19999999999999</v>
      </c>
      <c r="AE298" s="10">
        <v>153.80000000000001</v>
      </c>
      <c r="AF298" s="10">
        <f t="shared" si="36"/>
        <v>153.19999999999999</v>
      </c>
      <c r="AG298" s="10">
        <v>153.80000000000001</v>
      </c>
      <c r="AH298" s="10">
        <v>156.80000000000001</v>
      </c>
      <c r="AI298" s="9">
        <f t="shared" si="39"/>
        <v>0.12771392081737998</v>
      </c>
    </row>
    <row r="299" spans="1:35" x14ac:dyDescent="0.2">
      <c r="A299" s="1" t="s">
        <v>30</v>
      </c>
      <c r="B299" s="1">
        <v>2021</v>
      </c>
      <c r="C299" s="1" t="s">
        <v>37</v>
      </c>
      <c r="D299" s="10">
        <v>142.69999999999999</v>
      </c>
      <c r="E299" s="10">
        <v>195.5</v>
      </c>
      <c r="F299" s="10">
        <v>163.4</v>
      </c>
      <c r="G299" s="10">
        <v>155</v>
      </c>
      <c r="H299" s="10">
        <v>175.2</v>
      </c>
      <c r="I299" s="10">
        <v>160.6</v>
      </c>
      <c r="J299" s="10">
        <v>135.1</v>
      </c>
      <c r="K299" s="10">
        <v>161.1</v>
      </c>
      <c r="L299" s="10">
        <v>112.2</v>
      </c>
      <c r="M299" s="10">
        <v>164.4</v>
      </c>
      <c r="N299" s="10">
        <v>161.9</v>
      </c>
      <c r="O299" s="10">
        <v>166.8</v>
      </c>
      <c r="P299" s="10">
        <v>155.6</v>
      </c>
      <c r="Q299" s="10">
        <f t="shared" si="26"/>
        <v>157.65384615384616</v>
      </c>
      <c r="R299" s="10">
        <v>186.8</v>
      </c>
      <c r="S299" s="10">
        <v>160.69999999999999</v>
      </c>
      <c r="T299" s="10">
        <v>155.1</v>
      </c>
      <c r="U299" s="10">
        <v>159.9</v>
      </c>
      <c r="V299" s="10">
        <f t="shared" si="31"/>
        <v>158.56666666666663</v>
      </c>
      <c r="W299" s="10">
        <v>161.4</v>
      </c>
      <c r="X299" s="10">
        <v>156</v>
      </c>
      <c r="Y299" s="10">
        <v>155.5</v>
      </c>
      <c r="Z299" s="10">
        <f t="shared" si="33"/>
        <v>157.63333333333333</v>
      </c>
      <c r="AA299" s="10">
        <v>165.3</v>
      </c>
      <c r="AB299" s="10">
        <v>151.69999999999999</v>
      </c>
      <c r="AC299" s="10">
        <v>158.6</v>
      </c>
      <c r="AD299" s="10">
        <v>164.1</v>
      </c>
      <c r="AE299" s="10">
        <v>154.6</v>
      </c>
      <c r="AF299" s="10">
        <f t="shared" si="36"/>
        <v>156.6</v>
      </c>
      <c r="AG299" s="10">
        <v>158</v>
      </c>
      <c r="AH299" s="10">
        <v>157.6</v>
      </c>
      <c r="AI299" s="9">
        <f t="shared" si="39"/>
        <v>0.57434588385450269</v>
      </c>
    </row>
    <row r="300" spans="1:35" x14ac:dyDescent="0.2">
      <c r="A300" s="1" t="s">
        <v>33</v>
      </c>
      <c r="B300" s="1">
        <v>2021</v>
      </c>
      <c r="C300" s="1" t="s">
        <v>37</v>
      </c>
      <c r="D300" s="10">
        <v>147.6</v>
      </c>
      <c r="E300" s="10">
        <v>202.5</v>
      </c>
      <c r="F300" s="10">
        <v>166.4</v>
      </c>
      <c r="G300" s="10">
        <v>156</v>
      </c>
      <c r="H300" s="10">
        <v>161.4</v>
      </c>
      <c r="I300" s="10">
        <v>168.8</v>
      </c>
      <c r="J300" s="10">
        <v>161.6</v>
      </c>
      <c r="K300" s="10">
        <v>162.80000000000001</v>
      </c>
      <c r="L300" s="10">
        <v>114.8</v>
      </c>
      <c r="M300" s="10">
        <v>162.80000000000001</v>
      </c>
      <c r="N300" s="10">
        <v>151.5</v>
      </c>
      <c r="O300" s="10">
        <v>171.4</v>
      </c>
      <c r="P300" s="10">
        <v>162</v>
      </c>
      <c r="Q300" s="10">
        <f t="shared" si="26"/>
        <v>160.73846153846154</v>
      </c>
      <c r="R300" s="10">
        <v>194.4</v>
      </c>
      <c r="S300" s="10">
        <v>155.9</v>
      </c>
      <c r="T300" s="10">
        <v>139.30000000000001</v>
      </c>
      <c r="U300" s="10">
        <v>153.4</v>
      </c>
      <c r="V300" s="10">
        <f t="shared" si="31"/>
        <v>149.53333333333333</v>
      </c>
      <c r="W300" s="10">
        <v>161.4</v>
      </c>
      <c r="X300" s="10">
        <v>154.9</v>
      </c>
      <c r="Y300" s="10">
        <v>147.6</v>
      </c>
      <c r="Z300" s="10">
        <f t="shared" si="33"/>
        <v>154.63333333333333</v>
      </c>
      <c r="AA300" s="10">
        <v>157.5</v>
      </c>
      <c r="AB300" s="10">
        <v>142.1</v>
      </c>
      <c r="AC300" s="10">
        <v>149.1</v>
      </c>
      <c r="AD300" s="10">
        <v>157.6</v>
      </c>
      <c r="AE300" s="10">
        <v>156.6</v>
      </c>
      <c r="AF300" s="10">
        <f t="shared" si="36"/>
        <v>152.85</v>
      </c>
      <c r="AG300" s="10">
        <v>150.5</v>
      </c>
      <c r="AH300" s="10">
        <v>158</v>
      </c>
      <c r="AI300" s="9">
        <f t="shared" si="39"/>
        <v>0.70108349267048709</v>
      </c>
    </row>
    <row r="301" spans="1:35" x14ac:dyDescent="0.2">
      <c r="A301" s="1" t="s">
        <v>34</v>
      </c>
      <c r="B301" s="1">
        <v>2021</v>
      </c>
      <c r="C301" s="1" t="s">
        <v>37</v>
      </c>
      <c r="D301" s="10">
        <v>144.30000000000001</v>
      </c>
      <c r="E301" s="10">
        <v>198</v>
      </c>
      <c r="F301" s="10">
        <v>164.6</v>
      </c>
      <c r="G301" s="10">
        <v>155.4</v>
      </c>
      <c r="H301" s="10">
        <v>170.1</v>
      </c>
      <c r="I301" s="10">
        <v>164.4</v>
      </c>
      <c r="J301" s="10">
        <v>144.1</v>
      </c>
      <c r="K301" s="10">
        <v>161.69999999999999</v>
      </c>
      <c r="L301" s="10">
        <v>113.1</v>
      </c>
      <c r="M301" s="10">
        <v>163.9</v>
      </c>
      <c r="N301" s="10">
        <v>157.6</v>
      </c>
      <c r="O301" s="10">
        <v>168.9</v>
      </c>
      <c r="P301" s="10">
        <v>158</v>
      </c>
      <c r="Q301" s="10">
        <f t="shared" si="26"/>
        <v>158.77692307692308</v>
      </c>
      <c r="R301" s="10">
        <v>188.8</v>
      </c>
      <c r="S301" s="10">
        <v>158.80000000000001</v>
      </c>
      <c r="T301" s="10">
        <v>148.5</v>
      </c>
      <c r="U301" s="10">
        <v>157.30000000000001</v>
      </c>
      <c r="V301" s="10">
        <f t="shared" si="31"/>
        <v>154.86666666666667</v>
      </c>
      <c r="W301" s="10">
        <v>161.4</v>
      </c>
      <c r="X301" s="10">
        <v>155.6</v>
      </c>
      <c r="Y301" s="10">
        <v>151.80000000000001</v>
      </c>
      <c r="Z301" s="10">
        <f t="shared" si="33"/>
        <v>156.26666666666668</v>
      </c>
      <c r="AA301" s="10">
        <v>162.30000000000001</v>
      </c>
      <c r="AB301" s="10">
        <v>146.6</v>
      </c>
      <c r="AC301" s="10">
        <v>153.19999999999999</v>
      </c>
      <c r="AD301" s="10">
        <v>160.30000000000001</v>
      </c>
      <c r="AE301" s="10">
        <v>155.4</v>
      </c>
      <c r="AF301" s="10">
        <f t="shared" si="36"/>
        <v>154.30000000000001</v>
      </c>
      <c r="AG301" s="10">
        <v>154.4</v>
      </c>
      <c r="AH301" s="10">
        <v>157.80000000000001</v>
      </c>
      <c r="AI301" s="9">
        <f t="shared" si="39"/>
        <v>0.6377551020408162</v>
      </c>
    </row>
    <row r="302" spans="1:35" x14ac:dyDescent="0.2">
      <c r="A302" s="1" t="s">
        <v>30</v>
      </c>
      <c r="B302" s="1">
        <v>2021</v>
      </c>
      <c r="C302" s="1" t="s">
        <v>38</v>
      </c>
      <c r="D302" s="10">
        <v>145.1</v>
      </c>
      <c r="E302" s="10">
        <v>198.5</v>
      </c>
      <c r="F302" s="10">
        <v>168.6</v>
      </c>
      <c r="G302" s="10">
        <v>155.80000000000001</v>
      </c>
      <c r="H302" s="10">
        <v>184.4</v>
      </c>
      <c r="I302" s="10">
        <v>162.30000000000001</v>
      </c>
      <c r="J302" s="10">
        <v>138.4</v>
      </c>
      <c r="K302" s="10">
        <v>165.1</v>
      </c>
      <c r="L302" s="10">
        <v>114.3</v>
      </c>
      <c r="M302" s="10">
        <v>169.7</v>
      </c>
      <c r="N302" s="10">
        <v>164.6</v>
      </c>
      <c r="O302" s="10">
        <v>169.8</v>
      </c>
      <c r="P302" s="10">
        <v>158.69999999999999</v>
      </c>
      <c r="Q302" s="10">
        <f t="shared" si="26"/>
        <v>161.17692307692306</v>
      </c>
      <c r="R302" s="10">
        <v>189.6</v>
      </c>
      <c r="S302" s="10">
        <v>165.3</v>
      </c>
      <c r="T302" s="10">
        <v>160.6</v>
      </c>
      <c r="U302" s="10">
        <v>164.5</v>
      </c>
      <c r="V302" s="10">
        <f t="shared" si="31"/>
        <v>163.46666666666667</v>
      </c>
      <c r="W302" s="10">
        <v>161.6</v>
      </c>
      <c r="X302" s="10">
        <v>161.69999999999999</v>
      </c>
      <c r="Y302" s="10">
        <v>158.80000000000001</v>
      </c>
      <c r="Z302" s="10">
        <f t="shared" si="33"/>
        <v>160.69999999999999</v>
      </c>
      <c r="AA302" s="10">
        <v>169.1</v>
      </c>
      <c r="AB302" s="10">
        <v>153.19999999999999</v>
      </c>
      <c r="AC302" s="10">
        <v>160</v>
      </c>
      <c r="AD302" s="10">
        <v>167.6</v>
      </c>
      <c r="AE302" s="10">
        <v>159.30000000000001</v>
      </c>
      <c r="AF302" s="10">
        <f t="shared" si="36"/>
        <v>159.65</v>
      </c>
      <c r="AG302" s="10">
        <v>161.1</v>
      </c>
      <c r="AH302" s="10">
        <v>161.1</v>
      </c>
      <c r="AI302" s="9">
        <f t="shared" si="39"/>
        <v>2.2208121827411169</v>
      </c>
    </row>
    <row r="303" spans="1:35" x14ac:dyDescent="0.2">
      <c r="A303" s="1" t="s">
        <v>33</v>
      </c>
      <c r="B303" s="1">
        <v>2021</v>
      </c>
      <c r="C303" s="1" t="s">
        <v>38</v>
      </c>
      <c r="D303" s="10">
        <v>148.80000000000001</v>
      </c>
      <c r="E303" s="10">
        <v>204.3</v>
      </c>
      <c r="F303" s="10">
        <v>173</v>
      </c>
      <c r="G303" s="10">
        <v>156.5</v>
      </c>
      <c r="H303" s="10">
        <v>168.8</v>
      </c>
      <c r="I303" s="10">
        <v>172.5</v>
      </c>
      <c r="J303" s="10">
        <v>166.5</v>
      </c>
      <c r="K303" s="10">
        <v>165.9</v>
      </c>
      <c r="L303" s="10">
        <v>115.9</v>
      </c>
      <c r="M303" s="10">
        <v>165.2</v>
      </c>
      <c r="N303" s="10">
        <v>152</v>
      </c>
      <c r="O303" s="10">
        <v>171.1</v>
      </c>
      <c r="P303" s="10">
        <v>164.2</v>
      </c>
      <c r="Q303" s="10">
        <f t="shared" si="26"/>
        <v>163.43846153846155</v>
      </c>
      <c r="R303" s="10">
        <v>198.2</v>
      </c>
      <c r="S303" s="10">
        <v>156.5</v>
      </c>
      <c r="T303" s="10">
        <v>140.19999999999999</v>
      </c>
      <c r="U303" s="10">
        <v>154.1</v>
      </c>
      <c r="V303" s="10">
        <f t="shared" si="31"/>
        <v>150.26666666666665</v>
      </c>
      <c r="W303" s="10">
        <v>161.6</v>
      </c>
      <c r="X303" s="10">
        <v>155.5</v>
      </c>
      <c r="Y303" s="10">
        <v>150.1</v>
      </c>
      <c r="Z303" s="10">
        <f t="shared" si="33"/>
        <v>155.73333333333335</v>
      </c>
      <c r="AA303" s="10">
        <v>160.4</v>
      </c>
      <c r="AB303" s="10">
        <v>145</v>
      </c>
      <c r="AC303" s="10">
        <v>152.6</v>
      </c>
      <c r="AD303" s="10">
        <v>156.6</v>
      </c>
      <c r="AE303" s="10">
        <v>157.5</v>
      </c>
      <c r="AF303" s="10">
        <f t="shared" si="36"/>
        <v>155.05000000000001</v>
      </c>
      <c r="AG303" s="10">
        <v>152.30000000000001</v>
      </c>
      <c r="AH303" s="10">
        <v>159.5</v>
      </c>
      <c r="AI303" s="9">
        <f t="shared" si="39"/>
        <v>0.949367088607595</v>
      </c>
    </row>
    <row r="304" spans="1:35" x14ac:dyDescent="0.2">
      <c r="A304" s="1" t="s">
        <v>34</v>
      </c>
      <c r="B304" s="1">
        <v>2021</v>
      </c>
      <c r="C304" s="1" t="s">
        <v>38</v>
      </c>
      <c r="D304" s="10">
        <v>146.30000000000001</v>
      </c>
      <c r="E304" s="10">
        <v>200.5</v>
      </c>
      <c r="F304" s="10">
        <v>170.3</v>
      </c>
      <c r="G304" s="10">
        <v>156.1</v>
      </c>
      <c r="H304" s="10">
        <v>178.7</v>
      </c>
      <c r="I304" s="10">
        <v>167.1</v>
      </c>
      <c r="J304" s="10">
        <v>147.9</v>
      </c>
      <c r="K304" s="10">
        <v>165.4</v>
      </c>
      <c r="L304" s="10">
        <v>114.8</v>
      </c>
      <c r="M304" s="10">
        <v>168.2</v>
      </c>
      <c r="N304" s="10">
        <v>159.30000000000001</v>
      </c>
      <c r="O304" s="10">
        <v>170.4</v>
      </c>
      <c r="P304" s="10">
        <v>160.69999999999999</v>
      </c>
      <c r="Q304" s="10">
        <f t="shared" si="26"/>
        <v>161.9769230769231</v>
      </c>
      <c r="R304" s="10">
        <v>191.9</v>
      </c>
      <c r="S304" s="10">
        <v>161.80000000000001</v>
      </c>
      <c r="T304" s="10">
        <v>152.1</v>
      </c>
      <c r="U304" s="10">
        <v>160.4</v>
      </c>
      <c r="V304" s="10">
        <f t="shared" si="31"/>
        <v>158.1</v>
      </c>
      <c r="W304" s="10">
        <v>161.6</v>
      </c>
      <c r="X304" s="10">
        <v>159.4</v>
      </c>
      <c r="Y304" s="10">
        <v>154.69999999999999</v>
      </c>
      <c r="Z304" s="10">
        <f t="shared" si="33"/>
        <v>158.56666666666666</v>
      </c>
      <c r="AA304" s="10">
        <v>165.8</v>
      </c>
      <c r="AB304" s="10">
        <v>148.9</v>
      </c>
      <c r="AC304" s="10">
        <v>155.80000000000001</v>
      </c>
      <c r="AD304" s="10">
        <v>161.19999999999999</v>
      </c>
      <c r="AE304" s="10">
        <v>158.6</v>
      </c>
      <c r="AF304" s="10">
        <f t="shared" si="36"/>
        <v>157.19999999999999</v>
      </c>
      <c r="AG304" s="10">
        <v>156.80000000000001</v>
      </c>
      <c r="AH304" s="10">
        <v>160.4</v>
      </c>
      <c r="AI304" s="9">
        <f t="shared" si="39"/>
        <v>1.6476552598225565</v>
      </c>
    </row>
    <row r="305" spans="1:35" x14ac:dyDescent="0.2">
      <c r="A305" s="1" t="s">
        <v>30</v>
      </c>
      <c r="B305" s="1">
        <v>2021</v>
      </c>
      <c r="C305" s="1" t="s">
        <v>39</v>
      </c>
      <c r="D305" s="10">
        <v>145.6</v>
      </c>
      <c r="E305" s="10">
        <v>200.1</v>
      </c>
      <c r="F305" s="10">
        <v>179.3</v>
      </c>
      <c r="G305" s="10">
        <v>156.1</v>
      </c>
      <c r="H305" s="10">
        <v>190.4</v>
      </c>
      <c r="I305" s="10">
        <v>158.6</v>
      </c>
      <c r="J305" s="10">
        <v>144.69999999999999</v>
      </c>
      <c r="K305" s="10">
        <v>165.5</v>
      </c>
      <c r="L305" s="10">
        <v>114.6</v>
      </c>
      <c r="M305" s="10">
        <v>170</v>
      </c>
      <c r="N305" s="10">
        <v>165.5</v>
      </c>
      <c r="O305" s="10">
        <v>171.7</v>
      </c>
      <c r="P305" s="10">
        <v>160.5</v>
      </c>
      <c r="Q305" s="10">
        <f t="shared" si="26"/>
        <v>163.27692307692308</v>
      </c>
      <c r="R305" s="10">
        <v>189.1</v>
      </c>
      <c r="S305" s="10">
        <v>165.3</v>
      </c>
      <c r="T305" s="10">
        <v>159.9</v>
      </c>
      <c r="U305" s="10">
        <v>164.6</v>
      </c>
      <c r="V305" s="10">
        <f t="shared" si="31"/>
        <v>163.26666666666668</v>
      </c>
      <c r="W305" s="10">
        <v>160.5</v>
      </c>
      <c r="X305" s="10">
        <v>162.1</v>
      </c>
      <c r="Y305" s="10">
        <v>159.19999999999999</v>
      </c>
      <c r="Z305" s="10">
        <f t="shared" si="33"/>
        <v>160.6</v>
      </c>
      <c r="AA305" s="10">
        <v>169.7</v>
      </c>
      <c r="AB305" s="10">
        <v>154.19999999999999</v>
      </c>
      <c r="AC305" s="10">
        <v>160.4</v>
      </c>
      <c r="AD305" s="10">
        <v>166.8</v>
      </c>
      <c r="AE305" s="10">
        <v>159.4</v>
      </c>
      <c r="AF305" s="10">
        <f t="shared" si="36"/>
        <v>159.9</v>
      </c>
      <c r="AG305" s="10">
        <v>161.5</v>
      </c>
      <c r="AH305" s="10">
        <v>162.1</v>
      </c>
      <c r="AI305" s="9">
        <f t="shared" si="39"/>
        <v>0.62073246430788331</v>
      </c>
    </row>
    <row r="306" spans="1:35" x14ac:dyDescent="0.2">
      <c r="A306" s="1" t="s">
        <v>33</v>
      </c>
      <c r="B306" s="1">
        <v>2021</v>
      </c>
      <c r="C306" s="1" t="s">
        <v>39</v>
      </c>
      <c r="D306" s="10">
        <v>149.19999999999999</v>
      </c>
      <c r="E306" s="10">
        <v>205.5</v>
      </c>
      <c r="F306" s="10">
        <v>182.8</v>
      </c>
      <c r="G306" s="10">
        <v>156.5</v>
      </c>
      <c r="H306" s="10">
        <v>172.2</v>
      </c>
      <c r="I306" s="10">
        <v>171.5</v>
      </c>
      <c r="J306" s="10">
        <v>176.2</v>
      </c>
      <c r="K306" s="10">
        <v>166.9</v>
      </c>
      <c r="L306" s="10">
        <v>116.1</v>
      </c>
      <c r="M306" s="10">
        <v>165.5</v>
      </c>
      <c r="N306" s="10">
        <v>152.30000000000001</v>
      </c>
      <c r="O306" s="10">
        <v>173.3</v>
      </c>
      <c r="P306" s="10">
        <v>166.2</v>
      </c>
      <c r="Q306" s="10">
        <f t="shared" si="26"/>
        <v>165.7076923076923</v>
      </c>
      <c r="R306" s="10">
        <v>195.6</v>
      </c>
      <c r="S306" s="10">
        <v>157.30000000000001</v>
      </c>
      <c r="T306" s="10">
        <v>140.5</v>
      </c>
      <c r="U306" s="10">
        <v>154.80000000000001</v>
      </c>
      <c r="V306" s="10">
        <f t="shared" si="31"/>
        <v>150.86666666666667</v>
      </c>
      <c r="W306" s="10">
        <v>160.5</v>
      </c>
      <c r="X306" s="10">
        <v>156.1</v>
      </c>
      <c r="Y306" s="10">
        <v>149.80000000000001</v>
      </c>
      <c r="Z306" s="10">
        <f t="shared" si="33"/>
        <v>155.46666666666667</v>
      </c>
      <c r="AA306" s="10">
        <v>160.80000000000001</v>
      </c>
      <c r="AB306" s="10">
        <v>147.5</v>
      </c>
      <c r="AC306" s="10">
        <v>150.69999999999999</v>
      </c>
      <c r="AD306" s="10">
        <v>158.1</v>
      </c>
      <c r="AE306" s="10">
        <v>158</v>
      </c>
      <c r="AF306" s="10">
        <f t="shared" si="36"/>
        <v>154.35</v>
      </c>
      <c r="AG306" s="10">
        <v>153.4</v>
      </c>
      <c r="AH306" s="10">
        <v>160.4</v>
      </c>
      <c r="AI306" s="9">
        <f t="shared" si="39"/>
        <v>0.56426332288401615</v>
      </c>
    </row>
    <row r="307" spans="1:35" x14ac:dyDescent="0.2">
      <c r="A307" s="1" t="s">
        <v>34</v>
      </c>
      <c r="B307" s="1">
        <v>2021</v>
      </c>
      <c r="C307" s="1" t="s">
        <v>39</v>
      </c>
      <c r="D307" s="10">
        <v>146.69999999999999</v>
      </c>
      <c r="E307" s="10">
        <v>202</v>
      </c>
      <c r="F307" s="10">
        <v>180.7</v>
      </c>
      <c r="G307" s="10">
        <v>156.19999999999999</v>
      </c>
      <c r="H307" s="10">
        <v>183.7</v>
      </c>
      <c r="I307" s="10">
        <v>164.6</v>
      </c>
      <c r="J307" s="10">
        <v>155.4</v>
      </c>
      <c r="K307" s="10">
        <v>166</v>
      </c>
      <c r="L307" s="10">
        <v>115.1</v>
      </c>
      <c r="M307" s="10">
        <v>168.5</v>
      </c>
      <c r="N307" s="10">
        <v>160</v>
      </c>
      <c r="O307" s="10">
        <v>172.4</v>
      </c>
      <c r="P307" s="10">
        <v>162.6</v>
      </c>
      <c r="Q307" s="10">
        <f t="shared" si="26"/>
        <v>164.14615384615385</v>
      </c>
      <c r="R307" s="10">
        <v>190.8</v>
      </c>
      <c r="S307" s="10">
        <v>162.19999999999999</v>
      </c>
      <c r="T307" s="10">
        <v>151.80000000000001</v>
      </c>
      <c r="U307" s="10">
        <v>160.69999999999999</v>
      </c>
      <c r="V307" s="10">
        <f t="shared" si="31"/>
        <v>158.23333333333332</v>
      </c>
      <c r="W307" s="10">
        <v>160.5</v>
      </c>
      <c r="X307" s="10">
        <v>159.80000000000001</v>
      </c>
      <c r="Y307" s="10">
        <v>154.80000000000001</v>
      </c>
      <c r="Z307" s="10">
        <f t="shared" si="33"/>
        <v>158.36666666666667</v>
      </c>
      <c r="AA307" s="10">
        <v>166.3</v>
      </c>
      <c r="AB307" s="10">
        <v>150.69999999999999</v>
      </c>
      <c r="AC307" s="10">
        <v>154.9</v>
      </c>
      <c r="AD307" s="10">
        <v>161.69999999999999</v>
      </c>
      <c r="AE307" s="10">
        <v>158.80000000000001</v>
      </c>
      <c r="AF307" s="10">
        <f t="shared" si="36"/>
        <v>156.85000000000002</v>
      </c>
      <c r="AG307" s="10">
        <v>157.6</v>
      </c>
      <c r="AH307" s="10">
        <v>161.30000000000001</v>
      </c>
      <c r="AI307" s="9">
        <f t="shared" si="39"/>
        <v>0.56109725685785894</v>
      </c>
    </row>
    <row r="308" spans="1:35" x14ac:dyDescent="0.2">
      <c r="A308" s="1" t="s">
        <v>30</v>
      </c>
      <c r="B308" s="1">
        <v>2021</v>
      </c>
      <c r="C308" s="1" t="s">
        <v>40</v>
      </c>
      <c r="D308" s="10">
        <v>145.1</v>
      </c>
      <c r="E308" s="10">
        <v>204.5</v>
      </c>
      <c r="F308" s="10">
        <v>180.4</v>
      </c>
      <c r="G308" s="10">
        <v>157.1</v>
      </c>
      <c r="H308" s="10">
        <v>188.7</v>
      </c>
      <c r="I308" s="10">
        <v>157.69999999999999</v>
      </c>
      <c r="J308" s="10">
        <v>152.80000000000001</v>
      </c>
      <c r="K308" s="10">
        <v>163.6</v>
      </c>
      <c r="L308" s="10">
        <v>113.9</v>
      </c>
      <c r="M308" s="10">
        <v>169.7</v>
      </c>
      <c r="N308" s="10">
        <v>166.2</v>
      </c>
      <c r="O308" s="10">
        <v>171</v>
      </c>
      <c r="P308" s="10">
        <v>161.69999999999999</v>
      </c>
      <c r="Q308" s="10">
        <f t="shared" si="26"/>
        <v>164.03076923076924</v>
      </c>
      <c r="R308" s="10">
        <v>189.7</v>
      </c>
      <c r="S308" s="10">
        <v>166</v>
      </c>
      <c r="T308" s="10">
        <v>161.1</v>
      </c>
      <c r="U308" s="10">
        <v>165.3</v>
      </c>
      <c r="V308" s="10">
        <f t="shared" si="31"/>
        <v>164.13333333333335</v>
      </c>
      <c r="W308" s="10">
        <v>161.5</v>
      </c>
      <c r="X308" s="10">
        <v>162.5</v>
      </c>
      <c r="Y308" s="10">
        <v>160.30000000000001</v>
      </c>
      <c r="Z308" s="10">
        <f t="shared" si="33"/>
        <v>161.43333333333334</v>
      </c>
      <c r="AA308" s="10">
        <v>170.4</v>
      </c>
      <c r="AB308" s="10">
        <v>157.1</v>
      </c>
      <c r="AC308" s="10">
        <v>160.69999999999999</v>
      </c>
      <c r="AD308" s="10">
        <v>167.2</v>
      </c>
      <c r="AE308" s="10">
        <v>160.4</v>
      </c>
      <c r="AF308" s="10">
        <f t="shared" si="36"/>
        <v>160.55000000000001</v>
      </c>
      <c r="AG308" s="10">
        <v>162.80000000000001</v>
      </c>
      <c r="AH308" s="10">
        <v>163.19999999999999</v>
      </c>
      <c r="AI308" s="9">
        <f t="shared" si="39"/>
        <v>0.67859346082664673</v>
      </c>
    </row>
    <row r="309" spans="1:35" x14ac:dyDescent="0.2">
      <c r="A309" s="1" t="s">
        <v>33</v>
      </c>
      <c r="B309" s="1">
        <v>2021</v>
      </c>
      <c r="C309" s="1" t="s">
        <v>40</v>
      </c>
      <c r="D309" s="10">
        <v>149.1</v>
      </c>
      <c r="E309" s="10">
        <v>210.9</v>
      </c>
      <c r="F309" s="10">
        <v>185</v>
      </c>
      <c r="G309" s="10">
        <v>158.19999999999999</v>
      </c>
      <c r="H309" s="10">
        <v>170.6</v>
      </c>
      <c r="I309" s="10">
        <v>170.9</v>
      </c>
      <c r="J309" s="10">
        <v>186.4</v>
      </c>
      <c r="K309" s="10">
        <v>164.7</v>
      </c>
      <c r="L309" s="10">
        <v>115.7</v>
      </c>
      <c r="M309" s="10">
        <v>165.5</v>
      </c>
      <c r="N309" s="10">
        <v>153.4</v>
      </c>
      <c r="O309" s="10">
        <v>173.5</v>
      </c>
      <c r="P309" s="10">
        <v>167.9</v>
      </c>
      <c r="Q309" s="10">
        <f t="shared" si="26"/>
        <v>167.06153846153848</v>
      </c>
      <c r="R309" s="10">
        <v>195.5</v>
      </c>
      <c r="S309" s="10">
        <v>157.9</v>
      </c>
      <c r="T309" s="10">
        <v>141.9</v>
      </c>
      <c r="U309" s="10">
        <v>155.5</v>
      </c>
      <c r="V309" s="10">
        <f t="shared" si="31"/>
        <v>151.76666666666668</v>
      </c>
      <c r="W309" s="10">
        <v>161.5</v>
      </c>
      <c r="X309" s="10">
        <v>157.69999999999999</v>
      </c>
      <c r="Y309" s="10">
        <v>150.69999999999999</v>
      </c>
      <c r="Z309" s="10">
        <f t="shared" si="33"/>
        <v>156.63333333333333</v>
      </c>
      <c r="AA309" s="10">
        <v>161.5</v>
      </c>
      <c r="AB309" s="10">
        <v>149.5</v>
      </c>
      <c r="AC309" s="10">
        <v>151.19999999999999</v>
      </c>
      <c r="AD309" s="10">
        <v>160.30000000000001</v>
      </c>
      <c r="AE309" s="10">
        <v>159.6</v>
      </c>
      <c r="AF309" s="10">
        <f t="shared" si="36"/>
        <v>155.39999999999998</v>
      </c>
      <c r="AG309" s="10">
        <v>155</v>
      </c>
      <c r="AH309" s="10">
        <v>161.80000000000001</v>
      </c>
      <c r="AI309" s="9">
        <f t="shared" si="39"/>
        <v>0.87281795511222304</v>
      </c>
    </row>
    <row r="310" spans="1:35" x14ac:dyDescent="0.2">
      <c r="A310" s="1" t="s">
        <v>34</v>
      </c>
      <c r="B310" s="1">
        <v>2021</v>
      </c>
      <c r="C310" s="1" t="s">
        <v>40</v>
      </c>
      <c r="D310" s="10">
        <v>146.4</v>
      </c>
      <c r="E310" s="10">
        <v>206.8</v>
      </c>
      <c r="F310" s="10">
        <v>182.2</v>
      </c>
      <c r="G310" s="10">
        <v>157.5</v>
      </c>
      <c r="H310" s="10">
        <v>182.1</v>
      </c>
      <c r="I310" s="10">
        <v>163.9</v>
      </c>
      <c r="J310" s="10">
        <v>164.2</v>
      </c>
      <c r="K310" s="10">
        <v>164</v>
      </c>
      <c r="L310" s="10">
        <v>114.5</v>
      </c>
      <c r="M310" s="10">
        <v>168.3</v>
      </c>
      <c r="N310" s="10">
        <v>160.9</v>
      </c>
      <c r="O310" s="10">
        <v>172.2</v>
      </c>
      <c r="P310" s="10">
        <v>164</v>
      </c>
      <c r="Q310" s="10">
        <f t="shared" si="26"/>
        <v>165.15384615384616</v>
      </c>
      <c r="R310" s="10">
        <v>191.2</v>
      </c>
      <c r="S310" s="10">
        <v>162.80000000000001</v>
      </c>
      <c r="T310" s="10">
        <v>153.1</v>
      </c>
      <c r="U310" s="10">
        <v>161.4</v>
      </c>
      <c r="V310" s="10">
        <f t="shared" si="31"/>
        <v>159.1</v>
      </c>
      <c r="W310" s="10">
        <v>161.5</v>
      </c>
      <c r="X310" s="10">
        <v>160.69999999999999</v>
      </c>
      <c r="Y310" s="10">
        <v>155.80000000000001</v>
      </c>
      <c r="Z310" s="10">
        <f t="shared" si="33"/>
        <v>159.33333333333334</v>
      </c>
      <c r="AA310" s="10">
        <v>167</v>
      </c>
      <c r="AB310" s="10">
        <v>153.1</v>
      </c>
      <c r="AC310" s="10">
        <v>155.30000000000001</v>
      </c>
      <c r="AD310" s="10">
        <v>163.19999999999999</v>
      </c>
      <c r="AE310" s="10">
        <v>160.1</v>
      </c>
      <c r="AF310" s="10">
        <f t="shared" si="36"/>
        <v>157.69999999999999</v>
      </c>
      <c r="AG310" s="10">
        <v>159</v>
      </c>
      <c r="AH310" s="10">
        <v>162.5</v>
      </c>
      <c r="AI310" s="9">
        <f t="shared" si="39"/>
        <v>0.74395536267823226</v>
      </c>
    </row>
    <row r="311" spans="1:35" x14ac:dyDescent="0.2">
      <c r="A311" s="1" t="s">
        <v>30</v>
      </c>
      <c r="B311" s="1">
        <v>2021</v>
      </c>
      <c r="C311" s="1" t="s">
        <v>41</v>
      </c>
      <c r="D311" s="10">
        <v>144.9</v>
      </c>
      <c r="E311" s="10">
        <v>202.3</v>
      </c>
      <c r="F311" s="10">
        <v>176.5</v>
      </c>
      <c r="G311" s="10">
        <v>157.5</v>
      </c>
      <c r="H311" s="10">
        <v>190.9</v>
      </c>
      <c r="I311" s="10">
        <v>155.69999999999999</v>
      </c>
      <c r="J311" s="10">
        <v>153.9</v>
      </c>
      <c r="K311" s="10">
        <v>162.80000000000001</v>
      </c>
      <c r="L311" s="10">
        <v>115.2</v>
      </c>
      <c r="M311" s="10">
        <v>169.8</v>
      </c>
      <c r="N311" s="10">
        <v>167.6</v>
      </c>
      <c r="O311" s="10">
        <v>171.9</v>
      </c>
      <c r="P311" s="10">
        <v>161.80000000000001</v>
      </c>
      <c r="Q311" s="10">
        <f t="shared" si="26"/>
        <v>163.90769230769232</v>
      </c>
      <c r="R311" s="10">
        <v>190.2</v>
      </c>
      <c r="S311" s="10">
        <v>167</v>
      </c>
      <c r="T311" s="10">
        <v>162.6</v>
      </c>
      <c r="U311" s="10">
        <v>166.3</v>
      </c>
      <c r="V311" s="10">
        <f t="shared" si="31"/>
        <v>165.3</v>
      </c>
      <c r="W311" s="10">
        <v>162.1</v>
      </c>
      <c r="X311" s="10">
        <v>163.1</v>
      </c>
      <c r="Y311" s="10">
        <v>160.9</v>
      </c>
      <c r="Z311" s="10">
        <f t="shared" si="33"/>
        <v>162.03333333333333</v>
      </c>
      <c r="AA311" s="10">
        <v>171.1</v>
      </c>
      <c r="AB311" s="10">
        <v>157.69999999999999</v>
      </c>
      <c r="AC311" s="10">
        <v>161.1</v>
      </c>
      <c r="AD311" s="10">
        <v>167.5</v>
      </c>
      <c r="AE311" s="10">
        <v>160.30000000000001</v>
      </c>
      <c r="AF311" s="10">
        <f t="shared" si="36"/>
        <v>160.69999999999999</v>
      </c>
      <c r="AG311" s="10">
        <v>163.30000000000001</v>
      </c>
      <c r="AH311" s="10">
        <v>163.6</v>
      </c>
      <c r="AI311" s="9">
        <f t="shared" si="39"/>
        <v>0.24509803921568979</v>
      </c>
    </row>
    <row r="312" spans="1:35" x14ac:dyDescent="0.2">
      <c r="A312" s="1" t="s">
        <v>33</v>
      </c>
      <c r="B312" s="1">
        <v>2021</v>
      </c>
      <c r="C312" s="1" t="s">
        <v>41</v>
      </c>
      <c r="D312" s="10">
        <v>149.30000000000001</v>
      </c>
      <c r="E312" s="10">
        <v>207.4</v>
      </c>
      <c r="F312" s="10">
        <v>174.1</v>
      </c>
      <c r="G312" s="10">
        <v>159.19999999999999</v>
      </c>
      <c r="H312" s="10">
        <v>175</v>
      </c>
      <c r="I312" s="10">
        <v>161.30000000000001</v>
      </c>
      <c r="J312" s="10">
        <v>183.3</v>
      </c>
      <c r="K312" s="10">
        <v>164.5</v>
      </c>
      <c r="L312" s="10">
        <v>120.4</v>
      </c>
      <c r="M312" s="10">
        <v>166.2</v>
      </c>
      <c r="N312" s="10">
        <v>154.80000000000001</v>
      </c>
      <c r="O312" s="10">
        <v>175.1</v>
      </c>
      <c r="P312" s="10">
        <v>167.3</v>
      </c>
      <c r="Q312" s="10">
        <f t="shared" si="26"/>
        <v>165.99230769230769</v>
      </c>
      <c r="R312" s="10">
        <v>196.5</v>
      </c>
      <c r="S312" s="10">
        <v>159.80000000000001</v>
      </c>
      <c r="T312" s="10">
        <v>143.6</v>
      </c>
      <c r="U312" s="10">
        <v>157.30000000000001</v>
      </c>
      <c r="V312" s="10">
        <f t="shared" si="31"/>
        <v>153.56666666666666</v>
      </c>
      <c r="W312" s="10">
        <v>162.1</v>
      </c>
      <c r="X312" s="10">
        <v>160.69999999999999</v>
      </c>
      <c r="Y312" s="10">
        <v>153.19999999999999</v>
      </c>
      <c r="Z312" s="10">
        <f t="shared" si="33"/>
        <v>158.66666666666666</v>
      </c>
      <c r="AA312" s="10">
        <v>162.80000000000001</v>
      </c>
      <c r="AB312" s="10">
        <v>150.4</v>
      </c>
      <c r="AC312" s="10">
        <v>153.69999999999999</v>
      </c>
      <c r="AD312" s="10">
        <v>160.4</v>
      </c>
      <c r="AE312" s="10">
        <v>159.6</v>
      </c>
      <c r="AF312" s="10">
        <f t="shared" si="36"/>
        <v>156.64999999999998</v>
      </c>
      <c r="AG312" s="10">
        <v>156</v>
      </c>
      <c r="AH312" s="10">
        <v>162.30000000000001</v>
      </c>
      <c r="AI312" s="9">
        <f t="shared" si="39"/>
        <v>0.30902348578491967</v>
      </c>
    </row>
    <row r="313" spans="1:35" x14ac:dyDescent="0.2">
      <c r="A313" s="1" t="s">
        <v>34</v>
      </c>
      <c r="B313" s="1">
        <v>2021</v>
      </c>
      <c r="C313" s="1" t="s">
        <v>41</v>
      </c>
      <c r="D313" s="10">
        <v>146.6</v>
      </c>
      <c r="E313" s="10">
        <v>204</v>
      </c>
      <c r="F313" s="10">
        <v>172.8</v>
      </c>
      <c r="G313" s="10">
        <v>158.4</v>
      </c>
      <c r="H313" s="10">
        <v>188</v>
      </c>
      <c r="I313" s="10">
        <v>156.80000000000001</v>
      </c>
      <c r="J313" s="10">
        <v>162.19999999999999</v>
      </c>
      <c r="K313" s="10">
        <v>164.1</v>
      </c>
      <c r="L313" s="10">
        <v>119.7</v>
      </c>
      <c r="M313" s="10">
        <v>168.8</v>
      </c>
      <c r="N313" s="10">
        <v>162.69999999999999</v>
      </c>
      <c r="O313" s="10">
        <v>173.9</v>
      </c>
      <c r="P313" s="10">
        <v>164</v>
      </c>
      <c r="Q313" s="10">
        <f t="shared" si="26"/>
        <v>164.76923076923077</v>
      </c>
      <c r="R313" s="10">
        <v>192.1</v>
      </c>
      <c r="S313" s="10">
        <v>164.5</v>
      </c>
      <c r="T313" s="10">
        <v>155.30000000000001</v>
      </c>
      <c r="U313" s="10">
        <v>163.19999999999999</v>
      </c>
      <c r="V313" s="10">
        <f t="shared" si="31"/>
        <v>161</v>
      </c>
      <c r="W313" s="10">
        <v>162.1</v>
      </c>
      <c r="X313" s="10">
        <v>162.6</v>
      </c>
      <c r="Y313" s="10">
        <v>157.5</v>
      </c>
      <c r="Z313" s="10">
        <f t="shared" si="33"/>
        <v>160.73333333333332</v>
      </c>
      <c r="AA313" s="10">
        <v>168.4</v>
      </c>
      <c r="AB313" s="10">
        <v>154</v>
      </c>
      <c r="AC313" s="10">
        <v>157.6</v>
      </c>
      <c r="AD313" s="10">
        <v>163.80000000000001</v>
      </c>
      <c r="AE313" s="10">
        <v>160</v>
      </c>
      <c r="AF313" s="10">
        <f t="shared" si="36"/>
        <v>158.80000000000001</v>
      </c>
      <c r="AG313" s="10">
        <v>160</v>
      </c>
      <c r="AH313" s="10">
        <v>163.19999999999999</v>
      </c>
      <c r="AI313" s="9">
        <f t="shared" si="39"/>
        <v>0.4307692307692238</v>
      </c>
    </row>
    <row r="314" spans="1:35" x14ac:dyDescent="0.2">
      <c r="A314" s="1" t="s">
        <v>30</v>
      </c>
      <c r="B314" s="1">
        <v>2021</v>
      </c>
      <c r="C314" s="1" t="s">
        <v>42</v>
      </c>
      <c r="D314" s="10">
        <v>145.4</v>
      </c>
      <c r="E314" s="10">
        <v>202.1</v>
      </c>
      <c r="F314" s="10">
        <v>172</v>
      </c>
      <c r="G314" s="10">
        <v>158</v>
      </c>
      <c r="H314" s="10">
        <v>195.5</v>
      </c>
      <c r="I314" s="10">
        <v>152.69999999999999</v>
      </c>
      <c r="J314" s="10">
        <v>151.4</v>
      </c>
      <c r="K314" s="10">
        <v>163.9</v>
      </c>
      <c r="L314" s="10">
        <v>119.3</v>
      </c>
      <c r="M314" s="10">
        <v>170.1</v>
      </c>
      <c r="N314" s="10">
        <v>168.3</v>
      </c>
      <c r="O314" s="10">
        <v>172.8</v>
      </c>
      <c r="P314" s="10">
        <v>162.1</v>
      </c>
      <c r="Q314" s="10">
        <f t="shared" si="26"/>
        <v>164.12307692307692</v>
      </c>
      <c r="R314" s="10">
        <v>190.5</v>
      </c>
      <c r="S314" s="10">
        <v>167.7</v>
      </c>
      <c r="T314" s="10">
        <v>163.6</v>
      </c>
      <c r="U314" s="10">
        <v>167.1</v>
      </c>
      <c r="V314" s="10">
        <f t="shared" si="31"/>
        <v>166.13333333333333</v>
      </c>
      <c r="W314" s="10">
        <v>162.1</v>
      </c>
      <c r="X314" s="10">
        <v>163.69999999999999</v>
      </c>
      <c r="Y314" s="10">
        <v>161.30000000000001</v>
      </c>
      <c r="Z314" s="10">
        <f t="shared" si="33"/>
        <v>162.36666666666665</v>
      </c>
      <c r="AA314" s="10">
        <v>171.9</v>
      </c>
      <c r="AB314" s="10">
        <v>157.80000000000001</v>
      </c>
      <c r="AC314" s="10">
        <v>162.69999999999999</v>
      </c>
      <c r="AD314" s="10">
        <v>168.5</v>
      </c>
      <c r="AE314" s="10">
        <v>160.19999999999999</v>
      </c>
      <c r="AF314" s="10">
        <f t="shared" si="36"/>
        <v>161.44999999999999</v>
      </c>
      <c r="AG314" s="10">
        <v>163.80000000000001</v>
      </c>
      <c r="AH314" s="10">
        <v>164</v>
      </c>
      <c r="AI314" s="9">
        <f t="shared" si="39"/>
        <v>0.24449877750611593</v>
      </c>
    </row>
    <row r="315" spans="1:35" x14ac:dyDescent="0.2">
      <c r="A315" s="1" t="s">
        <v>33</v>
      </c>
      <c r="B315" s="1">
        <v>2021</v>
      </c>
      <c r="C315" s="1" t="s">
        <v>42</v>
      </c>
      <c r="D315" s="10">
        <v>149.30000000000001</v>
      </c>
      <c r="E315" s="10">
        <v>207.4</v>
      </c>
      <c r="F315" s="10">
        <v>174.1</v>
      </c>
      <c r="G315" s="10">
        <v>159.1</v>
      </c>
      <c r="H315" s="10">
        <v>175</v>
      </c>
      <c r="I315" s="10">
        <v>161.19999999999999</v>
      </c>
      <c r="J315" s="10">
        <v>183.5</v>
      </c>
      <c r="K315" s="10">
        <v>164.5</v>
      </c>
      <c r="L315" s="10">
        <v>120.4</v>
      </c>
      <c r="M315" s="10">
        <v>166.2</v>
      </c>
      <c r="N315" s="10">
        <v>154.80000000000001</v>
      </c>
      <c r="O315" s="10">
        <v>175.1</v>
      </c>
      <c r="P315" s="10">
        <v>167.3</v>
      </c>
      <c r="Q315" s="10">
        <f t="shared" si="26"/>
        <v>165.99230769230769</v>
      </c>
      <c r="R315" s="10">
        <v>196.5</v>
      </c>
      <c r="S315" s="10">
        <v>159.80000000000001</v>
      </c>
      <c r="T315" s="10">
        <v>143.6</v>
      </c>
      <c r="U315" s="10">
        <v>157.4</v>
      </c>
      <c r="V315" s="10">
        <f t="shared" si="31"/>
        <v>153.6</v>
      </c>
      <c r="W315" s="10">
        <v>162.1</v>
      </c>
      <c r="X315" s="10">
        <v>160.80000000000001</v>
      </c>
      <c r="Y315" s="10">
        <v>153.30000000000001</v>
      </c>
      <c r="Z315" s="10">
        <f t="shared" si="33"/>
        <v>158.73333333333332</v>
      </c>
      <c r="AA315" s="10">
        <v>162.80000000000001</v>
      </c>
      <c r="AB315" s="10">
        <v>150.5</v>
      </c>
      <c r="AC315" s="10">
        <v>153.9</v>
      </c>
      <c r="AD315" s="10">
        <v>160.30000000000001</v>
      </c>
      <c r="AE315" s="10">
        <v>159.6</v>
      </c>
      <c r="AF315" s="10">
        <f t="shared" si="36"/>
        <v>156.75</v>
      </c>
      <c r="AG315" s="10">
        <v>156</v>
      </c>
      <c r="AH315" s="10">
        <v>162.30000000000001</v>
      </c>
      <c r="AI315" s="9">
        <f t="shared" si="39"/>
        <v>0</v>
      </c>
    </row>
    <row r="316" spans="1:35" x14ac:dyDescent="0.2">
      <c r="A316" s="1" t="s">
        <v>34</v>
      </c>
      <c r="B316" s="1">
        <v>2021</v>
      </c>
      <c r="C316" s="1" t="s">
        <v>42</v>
      </c>
      <c r="D316" s="10">
        <v>146.6</v>
      </c>
      <c r="E316" s="10">
        <v>204</v>
      </c>
      <c r="F316" s="10">
        <v>172.8</v>
      </c>
      <c r="G316" s="10">
        <v>158.4</v>
      </c>
      <c r="H316" s="10">
        <v>188</v>
      </c>
      <c r="I316" s="10">
        <v>156.69999999999999</v>
      </c>
      <c r="J316" s="10">
        <v>162.30000000000001</v>
      </c>
      <c r="K316" s="10">
        <v>164.1</v>
      </c>
      <c r="L316" s="10">
        <v>119.7</v>
      </c>
      <c r="M316" s="10">
        <v>168.8</v>
      </c>
      <c r="N316" s="10">
        <v>162.69999999999999</v>
      </c>
      <c r="O316" s="10">
        <v>173.9</v>
      </c>
      <c r="P316" s="10">
        <v>164</v>
      </c>
      <c r="Q316" s="10">
        <f t="shared" si="26"/>
        <v>164.76923076923077</v>
      </c>
      <c r="R316" s="10">
        <v>192.1</v>
      </c>
      <c r="S316" s="10">
        <v>164.6</v>
      </c>
      <c r="T316" s="10">
        <v>155.30000000000001</v>
      </c>
      <c r="U316" s="10">
        <v>163.30000000000001</v>
      </c>
      <c r="V316" s="10">
        <f t="shared" si="31"/>
        <v>161.06666666666666</v>
      </c>
      <c r="W316" s="10">
        <v>162.1</v>
      </c>
      <c r="X316" s="10">
        <v>162.6</v>
      </c>
      <c r="Y316" s="10">
        <v>157.5</v>
      </c>
      <c r="Z316" s="10">
        <f t="shared" si="33"/>
        <v>160.73333333333332</v>
      </c>
      <c r="AA316" s="10">
        <v>168.4</v>
      </c>
      <c r="AB316" s="10">
        <v>154</v>
      </c>
      <c r="AC316" s="10">
        <v>157.69999999999999</v>
      </c>
      <c r="AD316" s="10">
        <v>163.69999999999999</v>
      </c>
      <c r="AE316" s="10">
        <v>160</v>
      </c>
      <c r="AF316" s="10">
        <f t="shared" si="36"/>
        <v>158.85</v>
      </c>
      <c r="AG316" s="10">
        <v>160</v>
      </c>
      <c r="AH316" s="10">
        <v>163.19999999999999</v>
      </c>
      <c r="AI316" s="9">
        <f t="shared" si="39"/>
        <v>0</v>
      </c>
    </row>
    <row r="317" spans="1:35" x14ac:dyDescent="0.2">
      <c r="A317" s="1" t="s">
        <v>30</v>
      </c>
      <c r="B317" s="1">
        <v>2021</v>
      </c>
      <c r="C317" s="1" t="s">
        <v>43</v>
      </c>
      <c r="D317" s="10">
        <v>146.1</v>
      </c>
      <c r="E317" s="10">
        <v>202.5</v>
      </c>
      <c r="F317" s="10">
        <v>170.1</v>
      </c>
      <c r="G317" s="10">
        <v>158.4</v>
      </c>
      <c r="H317" s="10">
        <v>198.8</v>
      </c>
      <c r="I317" s="10">
        <v>152.6</v>
      </c>
      <c r="J317" s="10">
        <v>170.4</v>
      </c>
      <c r="K317" s="10">
        <v>165.2</v>
      </c>
      <c r="L317" s="10">
        <v>121.6</v>
      </c>
      <c r="M317" s="10">
        <v>170.6</v>
      </c>
      <c r="N317" s="10">
        <v>168.8</v>
      </c>
      <c r="O317" s="10">
        <v>173.6</v>
      </c>
      <c r="P317" s="10">
        <v>165.5</v>
      </c>
      <c r="Q317" s="10">
        <f t="shared" si="26"/>
        <v>166.47692307692307</v>
      </c>
      <c r="R317" s="10">
        <v>191.2</v>
      </c>
      <c r="S317" s="10">
        <v>168.9</v>
      </c>
      <c r="T317" s="10">
        <v>164.8</v>
      </c>
      <c r="U317" s="10">
        <v>168.3</v>
      </c>
      <c r="V317" s="10">
        <f t="shared" si="31"/>
        <v>167.33333333333334</v>
      </c>
      <c r="W317" s="10">
        <v>163.6</v>
      </c>
      <c r="X317" s="10">
        <v>165.5</v>
      </c>
      <c r="Y317" s="10">
        <v>162</v>
      </c>
      <c r="Z317" s="10">
        <f t="shared" si="33"/>
        <v>163.70000000000002</v>
      </c>
      <c r="AA317" s="10">
        <v>172.5</v>
      </c>
      <c r="AB317" s="10">
        <v>159.5</v>
      </c>
      <c r="AC317" s="10">
        <v>163.19999999999999</v>
      </c>
      <c r="AD317" s="10">
        <v>169</v>
      </c>
      <c r="AE317" s="10">
        <v>161.1</v>
      </c>
      <c r="AF317" s="10">
        <f t="shared" si="36"/>
        <v>162.14999999999998</v>
      </c>
      <c r="AG317" s="10">
        <v>164.7</v>
      </c>
      <c r="AH317" s="10">
        <v>166.3</v>
      </c>
      <c r="AI317" s="9">
        <f t="shared" si="39"/>
        <v>1.4024390243902509</v>
      </c>
    </row>
    <row r="318" spans="1:35" x14ac:dyDescent="0.2">
      <c r="A318" s="1" t="s">
        <v>33</v>
      </c>
      <c r="B318" s="1">
        <v>2021</v>
      </c>
      <c r="C318" s="1" t="s">
        <v>43</v>
      </c>
      <c r="D318" s="10">
        <v>150.1</v>
      </c>
      <c r="E318" s="10">
        <v>208.4</v>
      </c>
      <c r="F318" s="10">
        <v>173</v>
      </c>
      <c r="G318" s="10">
        <v>159.19999999999999</v>
      </c>
      <c r="H318" s="10">
        <v>176.6</v>
      </c>
      <c r="I318" s="10">
        <v>159.30000000000001</v>
      </c>
      <c r="J318" s="10">
        <v>214.4</v>
      </c>
      <c r="K318" s="10">
        <v>165.3</v>
      </c>
      <c r="L318" s="10">
        <v>122.5</v>
      </c>
      <c r="M318" s="10">
        <v>166.8</v>
      </c>
      <c r="N318" s="10">
        <v>155.4</v>
      </c>
      <c r="O318" s="10">
        <v>175.9</v>
      </c>
      <c r="P318" s="10">
        <v>171.5</v>
      </c>
      <c r="Q318" s="10">
        <f t="shared" si="26"/>
        <v>169.10769230769236</v>
      </c>
      <c r="R318" s="10">
        <v>197</v>
      </c>
      <c r="S318" s="10">
        <v>160.80000000000001</v>
      </c>
      <c r="T318" s="10">
        <v>144.4</v>
      </c>
      <c r="U318" s="10">
        <v>158.30000000000001</v>
      </c>
      <c r="V318" s="10">
        <f t="shared" si="31"/>
        <v>154.50000000000003</v>
      </c>
      <c r="W318" s="10">
        <v>163.6</v>
      </c>
      <c r="X318" s="10">
        <v>162.19999999999999</v>
      </c>
      <c r="Y318" s="10">
        <v>154.30000000000001</v>
      </c>
      <c r="Z318" s="10">
        <f t="shared" si="33"/>
        <v>160.03333333333333</v>
      </c>
      <c r="AA318" s="10">
        <v>163.5</v>
      </c>
      <c r="AB318" s="10">
        <v>152.19999999999999</v>
      </c>
      <c r="AC318" s="10">
        <v>155.1</v>
      </c>
      <c r="AD318" s="10">
        <v>160.30000000000001</v>
      </c>
      <c r="AE318" s="10">
        <v>160.30000000000001</v>
      </c>
      <c r="AF318" s="10">
        <f t="shared" si="36"/>
        <v>157.69999999999999</v>
      </c>
      <c r="AG318" s="10">
        <v>157</v>
      </c>
      <c r="AH318" s="10">
        <v>164.6</v>
      </c>
      <c r="AI318" s="9">
        <f t="shared" si="39"/>
        <v>1.4171287738755285</v>
      </c>
    </row>
    <row r="319" spans="1:35" x14ac:dyDescent="0.2">
      <c r="A319" s="1" t="s">
        <v>34</v>
      </c>
      <c r="B319" s="1">
        <v>2021</v>
      </c>
      <c r="C319" s="1" t="s">
        <v>43</v>
      </c>
      <c r="D319" s="10">
        <v>147.4</v>
      </c>
      <c r="E319" s="10">
        <v>204.6</v>
      </c>
      <c r="F319" s="10">
        <v>171.2</v>
      </c>
      <c r="G319" s="10">
        <v>158.69999999999999</v>
      </c>
      <c r="H319" s="10">
        <v>190.6</v>
      </c>
      <c r="I319" s="10">
        <v>155.69999999999999</v>
      </c>
      <c r="J319" s="10">
        <v>185.3</v>
      </c>
      <c r="K319" s="10">
        <v>165.2</v>
      </c>
      <c r="L319" s="10">
        <v>121.9</v>
      </c>
      <c r="M319" s="10">
        <v>169.3</v>
      </c>
      <c r="N319" s="10">
        <v>163.19999999999999</v>
      </c>
      <c r="O319" s="10">
        <v>174.7</v>
      </c>
      <c r="P319" s="10">
        <v>167.7</v>
      </c>
      <c r="Q319" s="10">
        <f t="shared" si="26"/>
        <v>167.34615384615384</v>
      </c>
      <c r="R319" s="10">
        <v>192.7</v>
      </c>
      <c r="S319" s="10">
        <v>165.7</v>
      </c>
      <c r="T319" s="10">
        <v>156.30000000000001</v>
      </c>
      <c r="U319" s="10">
        <v>164.3</v>
      </c>
      <c r="V319" s="10">
        <f t="shared" si="31"/>
        <v>162.1</v>
      </c>
      <c r="W319" s="10">
        <v>163.6</v>
      </c>
      <c r="X319" s="10">
        <v>164.2</v>
      </c>
      <c r="Y319" s="10">
        <v>158.4</v>
      </c>
      <c r="Z319" s="10">
        <f t="shared" si="33"/>
        <v>162.06666666666663</v>
      </c>
      <c r="AA319" s="10">
        <v>169.1</v>
      </c>
      <c r="AB319" s="10">
        <v>155.69999999999999</v>
      </c>
      <c r="AC319" s="10">
        <v>158.6</v>
      </c>
      <c r="AD319" s="10">
        <v>163.9</v>
      </c>
      <c r="AE319" s="10">
        <v>160.80000000000001</v>
      </c>
      <c r="AF319" s="10">
        <f t="shared" si="36"/>
        <v>159.69999999999999</v>
      </c>
      <c r="AG319" s="10">
        <v>161</v>
      </c>
      <c r="AH319" s="10">
        <v>165.5</v>
      </c>
      <c r="AI319" s="9">
        <f t="shared" si="39"/>
        <v>1.4093137254902033</v>
      </c>
    </row>
    <row r="320" spans="1:35" x14ac:dyDescent="0.2">
      <c r="A320" s="1" t="s">
        <v>30</v>
      </c>
      <c r="B320" s="1">
        <v>2021</v>
      </c>
      <c r="C320" s="1" t="s">
        <v>44</v>
      </c>
      <c r="D320" s="10">
        <v>146.9</v>
      </c>
      <c r="E320" s="10">
        <v>199.8</v>
      </c>
      <c r="F320" s="10">
        <v>171.5</v>
      </c>
      <c r="G320" s="10">
        <v>159.1</v>
      </c>
      <c r="H320" s="10">
        <v>198.4</v>
      </c>
      <c r="I320" s="10">
        <v>153.19999999999999</v>
      </c>
      <c r="J320" s="10">
        <v>183.9</v>
      </c>
      <c r="K320" s="10">
        <v>165.4</v>
      </c>
      <c r="L320" s="10">
        <v>122.1</v>
      </c>
      <c r="M320" s="10">
        <v>170.8</v>
      </c>
      <c r="N320" s="10">
        <v>169.1</v>
      </c>
      <c r="O320" s="10">
        <v>174.3</v>
      </c>
      <c r="P320" s="10">
        <v>167.5</v>
      </c>
      <c r="Q320" s="10">
        <f t="shared" si="26"/>
        <v>167.84615384615384</v>
      </c>
      <c r="R320" s="10">
        <v>191.4</v>
      </c>
      <c r="S320" s="10">
        <v>170.4</v>
      </c>
      <c r="T320" s="10">
        <v>166</v>
      </c>
      <c r="U320" s="10">
        <v>169.8</v>
      </c>
      <c r="V320" s="10">
        <f t="shared" si="31"/>
        <v>168.73333333333332</v>
      </c>
      <c r="W320" s="10">
        <v>164.2</v>
      </c>
      <c r="X320" s="10">
        <v>165.3</v>
      </c>
      <c r="Y320" s="10">
        <v>162.9</v>
      </c>
      <c r="Z320" s="10">
        <f t="shared" si="33"/>
        <v>164.13333333333333</v>
      </c>
      <c r="AA320" s="10">
        <v>173.4</v>
      </c>
      <c r="AB320" s="10">
        <v>158.9</v>
      </c>
      <c r="AC320" s="10">
        <v>163.80000000000001</v>
      </c>
      <c r="AD320" s="10">
        <v>169.3</v>
      </c>
      <c r="AE320" s="10">
        <v>162.4</v>
      </c>
      <c r="AF320" s="10">
        <f t="shared" si="36"/>
        <v>163.10000000000002</v>
      </c>
      <c r="AG320" s="10">
        <v>165.2</v>
      </c>
      <c r="AH320" s="10">
        <v>167.6</v>
      </c>
      <c r="AI320" s="9">
        <f t="shared" si="39"/>
        <v>0.78171978352374194</v>
      </c>
    </row>
    <row r="321" spans="1:35" x14ac:dyDescent="0.2">
      <c r="A321" s="1" t="s">
        <v>33</v>
      </c>
      <c r="B321" s="1">
        <v>2021</v>
      </c>
      <c r="C321" s="1" t="s">
        <v>44</v>
      </c>
      <c r="D321" s="10">
        <v>151</v>
      </c>
      <c r="E321" s="10">
        <v>204.9</v>
      </c>
      <c r="F321" s="10">
        <v>175.4</v>
      </c>
      <c r="G321" s="10">
        <v>159.6</v>
      </c>
      <c r="H321" s="10">
        <v>175.8</v>
      </c>
      <c r="I321" s="10">
        <v>160.30000000000001</v>
      </c>
      <c r="J321" s="10">
        <v>229.1</v>
      </c>
      <c r="K321" s="10">
        <v>165.1</v>
      </c>
      <c r="L321" s="10">
        <v>123.1</v>
      </c>
      <c r="M321" s="10">
        <v>167.2</v>
      </c>
      <c r="N321" s="10">
        <v>156.1</v>
      </c>
      <c r="O321" s="10">
        <v>176.8</v>
      </c>
      <c r="P321" s="10">
        <v>173.5</v>
      </c>
      <c r="Q321" s="10">
        <f t="shared" si="26"/>
        <v>170.60769230769228</v>
      </c>
      <c r="R321" s="10">
        <v>197</v>
      </c>
      <c r="S321" s="10">
        <v>162.30000000000001</v>
      </c>
      <c r="T321" s="10">
        <v>145.30000000000001</v>
      </c>
      <c r="U321" s="10">
        <v>159.69999999999999</v>
      </c>
      <c r="V321" s="10">
        <f t="shared" si="31"/>
        <v>155.76666666666668</v>
      </c>
      <c r="W321" s="10">
        <v>164.2</v>
      </c>
      <c r="X321" s="10">
        <v>161.6</v>
      </c>
      <c r="Y321" s="10">
        <v>155.19999999999999</v>
      </c>
      <c r="Z321" s="10">
        <f t="shared" si="33"/>
        <v>160.33333333333331</v>
      </c>
      <c r="AA321" s="10">
        <v>164.2</v>
      </c>
      <c r="AB321" s="10">
        <v>151.19999999999999</v>
      </c>
      <c r="AC321" s="10">
        <v>156.69999999999999</v>
      </c>
      <c r="AD321" s="10">
        <v>160.80000000000001</v>
      </c>
      <c r="AE321" s="10">
        <v>161.80000000000001</v>
      </c>
      <c r="AF321" s="10">
        <f t="shared" si="36"/>
        <v>159.25</v>
      </c>
      <c r="AG321" s="10">
        <v>157.30000000000001</v>
      </c>
      <c r="AH321" s="10">
        <v>165.6</v>
      </c>
      <c r="AI321" s="9">
        <f t="shared" si="39"/>
        <v>0.60753341433778862</v>
      </c>
    </row>
    <row r="322" spans="1:35" x14ac:dyDescent="0.2">
      <c r="A322" s="1" t="s">
        <v>34</v>
      </c>
      <c r="B322" s="1">
        <v>2021</v>
      </c>
      <c r="C322" s="1" t="s">
        <v>44</v>
      </c>
      <c r="D322" s="10">
        <v>148.19999999999999</v>
      </c>
      <c r="E322" s="10">
        <v>201.6</v>
      </c>
      <c r="F322" s="10">
        <v>173</v>
      </c>
      <c r="G322" s="10">
        <v>159.30000000000001</v>
      </c>
      <c r="H322" s="10">
        <v>190.1</v>
      </c>
      <c r="I322" s="10">
        <v>156.5</v>
      </c>
      <c r="J322" s="10">
        <v>199.2</v>
      </c>
      <c r="K322" s="10">
        <v>165.3</v>
      </c>
      <c r="L322" s="10">
        <v>122.4</v>
      </c>
      <c r="M322" s="10">
        <v>169.6</v>
      </c>
      <c r="N322" s="10">
        <v>163.69999999999999</v>
      </c>
      <c r="O322" s="10">
        <v>175.5</v>
      </c>
      <c r="P322" s="10">
        <v>169.7</v>
      </c>
      <c r="Q322" s="10">
        <f t="shared" si="26"/>
        <v>168.77692307692308</v>
      </c>
      <c r="R322" s="10">
        <v>192.9</v>
      </c>
      <c r="S322" s="10">
        <v>167.2</v>
      </c>
      <c r="T322" s="10">
        <v>157.4</v>
      </c>
      <c r="U322" s="10">
        <v>165.8</v>
      </c>
      <c r="V322" s="10">
        <f t="shared" si="31"/>
        <v>163.46666666666667</v>
      </c>
      <c r="W322" s="10">
        <v>164.2</v>
      </c>
      <c r="X322" s="10">
        <v>163.9</v>
      </c>
      <c r="Y322" s="10">
        <v>159.30000000000001</v>
      </c>
      <c r="Z322" s="10">
        <f t="shared" si="33"/>
        <v>162.46666666666667</v>
      </c>
      <c r="AA322" s="10">
        <v>169.9</v>
      </c>
      <c r="AB322" s="10">
        <v>154.80000000000001</v>
      </c>
      <c r="AC322" s="10">
        <v>159.80000000000001</v>
      </c>
      <c r="AD322" s="10">
        <v>164.3</v>
      </c>
      <c r="AE322" s="10">
        <v>162.19999999999999</v>
      </c>
      <c r="AF322" s="10">
        <f t="shared" si="36"/>
        <v>161</v>
      </c>
      <c r="AG322" s="10">
        <v>161.4</v>
      </c>
      <c r="AH322" s="10">
        <v>166.7</v>
      </c>
      <c r="AI322" s="9">
        <f t="shared" si="39"/>
        <v>0.72507552870089953</v>
      </c>
    </row>
    <row r="323" spans="1:35" x14ac:dyDescent="0.2">
      <c r="A323" s="1" t="s">
        <v>30</v>
      </c>
      <c r="B323" s="1">
        <v>2021</v>
      </c>
      <c r="C323" s="1" t="s">
        <v>45</v>
      </c>
      <c r="D323" s="10">
        <v>147.4</v>
      </c>
      <c r="E323" s="10">
        <v>197</v>
      </c>
      <c r="F323" s="10">
        <v>176.5</v>
      </c>
      <c r="G323" s="10">
        <v>159.80000000000001</v>
      </c>
      <c r="H323" s="10">
        <v>195.8</v>
      </c>
      <c r="I323" s="10">
        <v>152</v>
      </c>
      <c r="J323" s="10">
        <v>172.3</v>
      </c>
      <c r="K323" s="10">
        <v>164.5</v>
      </c>
      <c r="L323" s="10">
        <v>120.6</v>
      </c>
      <c r="M323" s="10">
        <v>171.7</v>
      </c>
      <c r="N323" s="10">
        <v>169.7</v>
      </c>
      <c r="O323" s="10">
        <v>175.1</v>
      </c>
      <c r="P323" s="10">
        <v>165.8</v>
      </c>
      <c r="Q323" s="10">
        <f t="shared" si="26"/>
        <v>166.78461538461536</v>
      </c>
      <c r="R323" s="10">
        <v>190.8</v>
      </c>
      <c r="S323" s="10">
        <v>171.8</v>
      </c>
      <c r="T323" s="10">
        <v>167.3</v>
      </c>
      <c r="U323" s="10">
        <v>171.2</v>
      </c>
      <c r="V323" s="10">
        <f t="shared" si="31"/>
        <v>170.1</v>
      </c>
      <c r="W323" s="10">
        <v>163.4</v>
      </c>
      <c r="X323" s="10">
        <v>165.6</v>
      </c>
      <c r="Y323" s="10">
        <v>163.9</v>
      </c>
      <c r="Z323" s="10">
        <f t="shared" si="33"/>
        <v>164.29999999999998</v>
      </c>
      <c r="AA323" s="10">
        <v>174</v>
      </c>
      <c r="AB323" s="10">
        <v>160.1</v>
      </c>
      <c r="AC323" s="10">
        <v>164.5</v>
      </c>
      <c r="AD323" s="10">
        <v>169.7</v>
      </c>
      <c r="AE323" s="10">
        <v>162.80000000000001</v>
      </c>
      <c r="AF323" s="10">
        <f t="shared" si="36"/>
        <v>163.65</v>
      </c>
      <c r="AG323" s="10">
        <v>166</v>
      </c>
      <c r="AH323" s="10">
        <v>167</v>
      </c>
      <c r="AI323" s="9">
        <f t="shared" si="39"/>
        <v>-0.35799522673030687</v>
      </c>
    </row>
    <row r="324" spans="1:35" x14ac:dyDescent="0.2">
      <c r="A324" s="1" t="s">
        <v>33</v>
      </c>
      <c r="B324" s="1">
        <v>2021</v>
      </c>
      <c r="C324" s="1" t="s">
        <v>45</v>
      </c>
      <c r="D324" s="10">
        <v>151.6</v>
      </c>
      <c r="E324" s="10">
        <v>202.2</v>
      </c>
      <c r="F324" s="10">
        <v>180</v>
      </c>
      <c r="G324" s="10">
        <v>160</v>
      </c>
      <c r="H324" s="10">
        <v>173.5</v>
      </c>
      <c r="I324" s="10">
        <v>158.30000000000001</v>
      </c>
      <c r="J324" s="10">
        <v>219.5</v>
      </c>
      <c r="K324" s="10">
        <v>164.2</v>
      </c>
      <c r="L324" s="10">
        <v>121.9</v>
      </c>
      <c r="M324" s="10">
        <v>168.2</v>
      </c>
      <c r="N324" s="10">
        <v>156.5</v>
      </c>
      <c r="O324" s="10">
        <v>178.2</v>
      </c>
      <c r="P324" s="10">
        <v>172.2</v>
      </c>
      <c r="Q324" s="10">
        <f t="shared" si="26"/>
        <v>169.71538461538464</v>
      </c>
      <c r="R324" s="10">
        <v>196.8</v>
      </c>
      <c r="S324" s="10">
        <v>163.30000000000001</v>
      </c>
      <c r="T324" s="10">
        <v>146.69999999999999</v>
      </c>
      <c r="U324" s="10">
        <v>160.69999999999999</v>
      </c>
      <c r="V324" s="10">
        <f t="shared" si="31"/>
        <v>156.9</v>
      </c>
      <c r="W324" s="10">
        <v>163.4</v>
      </c>
      <c r="X324" s="10">
        <v>161.69999999999999</v>
      </c>
      <c r="Y324" s="10">
        <v>156</v>
      </c>
      <c r="Z324" s="10">
        <f t="shared" si="33"/>
        <v>160.36666666666667</v>
      </c>
      <c r="AA324" s="10">
        <v>165.1</v>
      </c>
      <c r="AB324" s="10">
        <v>151.80000000000001</v>
      </c>
      <c r="AC324" s="10">
        <v>157.6</v>
      </c>
      <c r="AD324" s="10">
        <v>160.6</v>
      </c>
      <c r="AE324" s="10">
        <v>162.4</v>
      </c>
      <c r="AF324" s="10">
        <f t="shared" si="36"/>
        <v>160</v>
      </c>
      <c r="AG324" s="10">
        <v>157.80000000000001</v>
      </c>
      <c r="AH324" s="10">
        <v>165.2</v>
      </c>
      <c r="AI324" s="9">
        <f t="shared" si="39"/>
        <v>-0.24154589371981022</v>
      </c>
    </row>
    <row r="325" spans="1:35" x14ac:dyDescent="0.2">
      <c r="A325" s="1" t="s">
        <v>34</v>
      </c>
      <c r="B325" s="1">
        <v>2021</v>
      </c>
      <c r="C325" s="1" t="s">
        <v>45</v>
      </c>
      <c r="D325" s="10">
        <v>148.69999999999999</v>
      </c>
      <c r="E325" s="10">
        <v>198.8</v>
      </c>
      <c r="F325" s="10">
        <v>177.9</v>
      </c>
      <c r="G325" s="10">
        <v>159.9</v>
      </c>
      <c r="H325" s="10">
        <v>187.6</v>
      </c>
      <c r="I325" s="10">
        <v>154.9</v>
      </c>
      <c r="J325" s="10">
        <v>188.3</v>
      </c>
      <c r="K325" s="10">
        <v>164.4</v>
      </c>
      <c r="L325" s="10">
        <v>121</v>
      </c>
      <c r="M325" s="10">
        <v>170.5</v>
      </c>
      <c r="N325" s="10">
        <v>164.2</v>
      </c>
      <c r="O325" s="10">
        <v>176.5</v>
      </c>
      <c r="P325" s="10">
        <v>168.2</v>
      </c>
      <c r="Q325" s="10">
        <f t="shared" si="26"/>
        <v>167.76153846153846</v>
      </c>
      <c r="R325" s="10">
        <v>192.4</v>
      </c>
      <c r="S325" s="10">
        <v>168.5</v>
      </c>
      <c r="T325" s="10">
        <v>158.69999999999999</v>
      </c>
      <c r="U325" s="10">
        <v>167</v>
      </c>
      <c r="V325" s="10">
        <f t="shared" si="31"/>
        <v>164.73333333333332</v>
      </c>
      <c r="W325" s="10">
        <v>163.4</v>
      </c>
      <c r="X325" s="10">
        <v>164.1</v>
      </c>
      <c r="Y325" s="10">
        <v>160.19999999999999</v>
      </c>
      <c r="Z325" s="10">
        <f t="shared" si="33"/>
        <v>162.56666666666666</v>
      </c>
      <c r="AA325" s="10">
        <v>170.6</v>
      </c>
      <c r="AB325" s="10">
        <v>155.69999999999999</v>
      </c>
      <c r="AC325" s="10">
        <v>160.6</v>
      </c>
      <c r="AD325" s="10">
        <v>164.4</v>
      </c>
      <c r="AE325" s="10">
        <v>162.6</v>
      </c>
      <c r="AF325" s="10">
        <f t="shared" si="36"/>
        <v>161.6</v>
      </c>
      <c r="AG325" s="10">
        <v>162</v>
      </c>
      <c r="AH325" s="10">
        <v>166.2</v>
      </c>
      <c r="AI325" s="9">
        <f t="shared" si="39"/>
        <v>-0.29994001199760051</v>
      </c>
    </row>
    <row r="326" spans="1:35" x14ac:dyDescent="0.2">
      <c r="A326" s="1" t="s">
        <v>30</v>
      </c>
      <c r="B326" s="1">
        <v>2022</v>
      </c>
      <c r="C326" s="1" t="s">
        <v>31</v>
      </c>
      <c r="D326" s="10">
        <v>148.30000000000001</v>
      </c>
      <c r="E326" s="10">
        <v>196.9</v>
      </c>
      <c r="F326" s="10">
        <v>178</v>
      </c>
      <c r="G326" s="10">
        <v>160.5</v>
      </c>
      <c r="H326" s="10">
        <v>192.6</v>
      </c>
      <c r="I326" s="10">
        <v>151.19999999999999</v>
      </c>
      <c r="J326" s="10">
        <v>159.19999999999999</v>
      </c>
      <c r="K326" s="10">
        <v>164</v>
      </c>
      <c r="L326" s="10">
        <v>119.3</v>
      </c>
      <c r="M326" s="10">
        <v>173.3</v>
      </c>
      <c r="N326" s="10">
        <v>169.8</v>
      </c>
      <c r="O326" s="10">
        <v>175.8</v>
      </c>
      <c r="P326" s="10">
        <v>164.1</v>
      </c>
      <c r="Q326" s="10">
        <f t="shared" si="26"/>
        <v>165.61538461538461</v>
      </c>
      <c r="R326" s="10">
        <v>190.7</v>
      </c>
      <c r="S326" s="10">
        <v>173.2</v>
      </c>
      <c r="T326" s="10">
        <v>169.3</v>
      </c>
      <c r="U326" s="10">
        <v>172.7</v>
      </c>
      <c r="V326" s="10">
        <f t="shared" si="31"/>
        <v>171.73333333333335</v>
      </c>
      <c r="W326" s="10">
        <v>164.5</v>
      </c>
      <c r="X326" s="10">
        <v>165.8</v>
      </c>
      <c r="Y326" s="10">
        <v>164.9</v>
      </c>
      <c r="Z326" s="10">
        <f t="shared" si="33"/>
        <v>165.06666666666669</v>
      </c>
      <c r="AA326" s="10">
        <v>174.7</v>
      </c>
      <c r="AB326" s="10">
        <v>160.80000000000001</v>
      </c>
      <c r="AC326" s="10">
        <v>164.9</v>
      </c>
      <c r="AD326" s="10">
        <v>169.9</v>
      </c>
      <c r="AE326" s="10">
        <v>163.19999999999999</v>
      </c>
      <c r="AF326" s="10">
        <f t="shared" si="36"/>
        <v>164.05</v>
      </c>
      <c r="AG326" s="10">
        <v>166.6</v>
      </c>
      <c r="AH326" s="10">
        <v>166.4</v>
      </c>
      <c r="AI326" s="9">
        <f t="shared" si="39"/>
        <v>-0.35928143712574512</v>
      </c>
    </row>
    <row r="327" spans="1:35" x14ac:dyDescent="0.2">
      <c r="A327" s="1" t="s">
        <v>33</v>
      </c>
      <c r="B327" s="1">
        <v>2022</v>
      </c>
      <c r="C327" s="1" t="s">
        <v>31</v>
      </c>
      <c r="D327" s="10">
        <v>152.19999999999999</v>
      </c>
      <c r="E327" s="10">
        <v>202.1</v>
      </c>
      <c r="F327" s="10">
        <v>180.1</v>
      </c>
      <c r="G327" s="10">
        <v>160.4</v>
      </c>
      <c r="H327" s="10">
        <v>171</v>
      </c>
      <c r="I327" s="10">
        <v>156.5</v>
      </c>
      <c r="J327" s="10">
        <v>203.6</v>
      </c>
      <c r="K327" s="10">
        <v>163.80000000000001</v>
      </c>
      <c r="L327" s="10">
        <v>121.3</v>
      </c>
      <c r="M327" s="10">
        <v>169.8</v>
      </c>
      <c r="N327" s="10">
        <v>156.6</v>
      </c>
      <c r="O327" s="10">
        <v>179</v>
      </c>
      <c r="P327" s="10">
        <v>170.3</v>
      </c>
      <c r="Q327" s="10">
        <f t="shared" ref="Q327:Q376" si="42">AVERAGE(D327:P327)</f>
        <v>168.2076923076923</v>
      </c>
      <c r="R327" s="10">
        <v>196.4</v>
      </c>
      <c r="S327" s="10">
        <v>164.7</v>
      </c>
      <c r="T327" s="10">
        <v>148.5</v>
      </c>
      <c r="U327" s="10">
        <v>162.19999999999999</v>
      </c>
      <c r="V327" s="10">
        <f t="shared" ref="V327:V376" si="43">AVERAGE(S327:U327)</f>
        <v>158.46666666666667</v>
      </c>
      <c r="W327" s="10">
        <v>164.5</v>
      </c>
      <c r="X327" s="10">
        <v>161.6</v>
      </c>
      <c r="Y327" s="10">
        <v>156.80000000000001</v>
      </c>
      <c r="Z327" s="10">
        <f t="shared" ref="Z327:Z376" si="44">AVERAGE(W327:Y327)</f>
        <v>160.96666666666667</v>
      </c>
      <c r="AA327" s="10">
        <v>166.1</v>
      </c>
      <c r="AB327" s="10">
        <v>152.69999999999999</v>
      </c>
      <c r="AC327" s="10">
        <v>158.4</v>
      </c>
      <c r="AD327" s="10">
        <v>161</v>
      </c>
      <c r="AE327" s="10">
        <v>162.80000000000001</v>
      </c>
      <c r="AF327" s="10">
        <f t="shared" ref="AF327:AF376" si="45">AVERAGE(AC327,AE327)</f>
        <v>160.60000000000002</v>
      </c>
      <c r="AG327" s="10">
        <v>158.6</v>
      </c>
      <c r="AH327" s="10">
        <v>165</v>
      </c>
      <c r="AI327" s="9">
        <f t="shared" si="39"/>
        <v>-0.12106537530265657</v>
      </c>
    </row>
    <row r="328" spans="1:35" x14ac:dyDescent="0.2">
      <c r="A328" s="1" t="s">
        <v>34</v>
      </c>
      <c r="B328" s="1">
        <v>2022</v>
      </c>
      <c r="C328" s="1" t="s">
        <v>31</v>
      </c>
      <c r="D328" s="10">
        <v>149.5</v>
      </c>
      <c r="E328" s="10">
        <v>198.7</v>
      </c>
      <c r="F328" s="10">
        <v>178.8</v>
      </c>
      <c r="G328" s="10">
        <v>160.5</v>
      </c>
      <c r="H328" s="10">
        <v>184.7</v>
      </c>
      <c r="I328" s="10">
        <v>153.69999999999999</v>
      </c>
      <c r="J328" s="10">
        <v>174.3</v>
      </c>
      <c r="K328" s="10">
        <v>163.9</v>
      </c>
      <c r="L328" s="10">
        <v>120</v>
      </c>
      <c r="M328" s="10">
        <v>172.1</v>
      </c>
      <c r="N328" s="10">
        <v>164.3</v>
      </c>
      <c r="O328" s="10">
        <v>177.3</v>
      </c>
      <c r="P328" s="10">
        <v>166.4</v>
      </c>
      <c r="Q328" s="10">
        <f t="shared" si="42"/>
        <v>166.47692307692307</v>
      </c>
      <c r="R328" s="10">
        <v>192.2</v>
      </c>
      <c r="S328" s="10">
        <v>169.9</v>
      </c>
      <c r="T328" s="10">
        <v>160.69999999999999</v>
      </c>
      <c r="U328" s="10">
        <v>168.5</v>
      </c>
      <c r="V328" s="10">
        <f t="shared" si="43"/>
        <v>166.36666666666667</v>
      </c>
      <c r="W328" s="10">
        <v>164.5</v>
      </c>
      <c r="X328" s="10">
        <v>164.2</v>
      </c>
      <c r="Y328" s="10">
        <v>161.1</v>
      </c>
      <c r="Z328" s="10">
        <f t="shared" si="44"/>
        <v>163.26666666666665</v>
      </c>
      <c r="AA328" s="10">
        <v>171.4</v>
      </c>
      <c r="AB328" s="10">
        <v>156.5</v>
      </c>
      <c r="AC328" s="10">
        <v>161.19999999999999</v>
      </c>
      <c r="AD328" s="10">
        <v>164.7</v>
      </c>
      <c r="AE328" s="10">
        <v>163</v>
      </c>
      <c r="AF328" s="10">
        <f t="shared" si="45"/>
        <v>162.1</v>
      </c>
      <c r="AG328" s="10">
        <v>162.69999999999999</v>
      </c>
      <c r="AH328" s="10">
        <v>165.7</v>
      </c>
      <c r="AI328" s="9">
        <f t="shared" si="39"/>
        <v>-0.30084235860409148</v>
      </c>
    </row>
    <row r="329" spans="1:35" x14ac:dyDescent="0.2">
      <c r="A329" s="1" t="s">
        <v>30</v>
      </c>
      <c r="B329" s="1">
        <v>2022</v>
      </c>
      <c r="C329" s="1" t="s">
        <v>35</v>
      </c>
      <c r="D329" s="10">
        <v>148.80000000000001</v>
      </c>
      <c r="E329" s="10">
        <v>198.1</v>
      </c>
      <c r="F329" s="10">
        <v>175.5</v>
      </c>
      <c r="G329" s="10">
        <v>160.69999999999999</v>
      </c>
      <c r="H329" s="10">
        <v>192.6</v>
      </c>
      <c r="I329" s="10">
        <v>151.4</v>
      </c>
      <c r="J329" s="10">
        <v>155.19999999999999</v>
      </c>
      <c r="K329" s="10">
        <v>163.9</v>
      </c>
      <c r="L329" s="10">
        <v>118.1</v>
      </c>
      <c r="M329" s="10">
        <v>175.4</v>
      </c>
      <c r="N329" s="10">
        <v>170.5</v>
      </c>
      <c r="O329" s="10">
        <v>176.3</v>
      </c>
      <c r="P329" s="10">
        <v>163.9</v>
      </c>
      <c r="Q329" s="10">
        <f t="shared" si="42"/>
        <v>165.41538461538462</v>
      </c>
      <c r="R329" s="10">
        <v>191.5</v>
      </c>
      <c r="S329" s="10">
        <v>174.1</v>
      </c>
      <c r="T329" s="10">
        <v>171</v>
      </c>
      <c r="U329" s="10">
        <v>173.7</v>
      </c>
      <c r="V329" s="10">
        <f t="shared" si="43"/>
        <v>172.93333333333331</v>
      </c>
      <c r="W329" s="10">
        <v>165.5</v>
      </c>
      <c r="X329" s="10">
        <v>167.4</v>
      </c>
      <c r="Y329" s="10">
        <v>165.7</v>
      </c>
      <c r="Z329" s="10">
        <f t="shared" si="44"/>
        <v>166.2</v>
      </c>
      <c r="AA329" s="10">
        <v>175.3</v>
      </c>
      <c r="AB329" s="10">
        <v>161.19999999999999</v>
      </c>
      <c r="AC329" s="10">
        <v>165.5</v>
      </c>
      <c r="AD329" s="10">
        <v>170.3</v>
      </c>
      <c r="AE329" s="10">
        <v>164.5</v>
      </c>
      <c r="AF329" s="10">
        <f t="shared" si="45"/>
        <v>165</v>
      </c>
      <c r="AG329" s="10">
        <v>167.3</v>
      </c>
      <c r="AH329" s="10">
        <v>166.7</v>
      </c>
      <c r="AI329" s="9">
        <f t="shared" ref="AI329:AI376" si="46">(AH329-AH326)/AH326*100</f>
        <v>0.18028846153845129</v>
      </c>
    </row>
    <row r="330" spans="1:35" x14ac:dyDescent="0.2">
      <c r="A330" s="1" t="s">
        <v>33</v>
      </c>
      <c r="B330" s="1">
        <v>2022</v>
      </c>
      <c r="C330" s="1" t="s">
        <v>35</v>
      </c>
      <c r="D330" s="10">
        <v>152.5</v>
      </c>
      <c r="E330" s="10">
        <v>205.2</v>
      </c>
      <c r="F330" s="10">
        <v>176.4</v>
      </c>
      <c r="G330" s="10">
        <v>160.6</v>
      </c>
      <c r="H330" s="10">
        <v>171.5</v>
      </c>
      <c r="I330" s="10">
        <v>156.4</v>
      </c>
      <c r="J330" s="10">
        <v>198</v>
      </c>
      <c r="K330" s="10">
        <v>163.19999999999999</v>
      </c>
      <c r="L330" s="10">
        <v>120.6</v>
      </c>
      <c r="M330" s="10">
        <v>172.2</v>
      </c>
      <c r="N330" s="10">
        <v>156.69999999999999</v>
      </c>
      <c r="O330" s="10">
        <v>180</v>
      </c>
      <c r="P330" s="10">
        <v>170.2</v>
      </c>
      <c r="Q330" s="10">
        <f t="shared" si="42"/>
        <v>167.96153846153845</v>
      </c>
      <c r="R330" s="10">
        <v>196.5</v>
      </c>
      <c r="S330" s="10">
        <v>165.7</v>
      </c>
      <c r="T330" s="10">
        <v>150.4</v>
      </c>
      <c r="U330" s="10">
        <v>163.4</v>
      </c>
      <c r="V330" s="10">
        <f t="shared" si="43"/>
        <v>159.83333333333334</v>
      </c>
      <c r="W330" s="10">
        <v>165.5</v>
      </c>
      <c r="X330" s="10">
        <v>163</v>
      </c>
      <c r="Y330" s="10">
        <v>157.4</v>
      </c>
      <c r="Z330" s="10">
        <f t="shared" si="44"/>
        <v>161.96666666666667</v>
      </c>
      <c r="AA330" s="10">
        <v>167.2</v>
      </c>
      <c r="AB330" s="10">
        <v>153.1</v>
      </c>
      <c r="AC330" s="10">
        <v>159.5</v>
      </c>
      <c r="AD330" s="10">
        <v>162</v>
      </c>
      <c r="AE330" s="10">
        <v>164.2</v>
      </c>
      <c r="AF330" s="10">
        <f t="shared" si="45"/>
        <v>161.85</v>
      </c>
      <c r="AG330" s="10">
        <v>159.4</v>
      </c>
      <c r="AH330" s="10">
        <v>165.5</v>
      </c>
      <c r="AI330" s="9">
        <f t="shared" si="46"/>
        <v>0.30303030303030304</v>
      </c>
    </row>
    <row r="331" spans="1:35" x14ac:dyDescent="0.2">
      <c r="A331" s="1" t="s">
        <v>34</v>
      </c>
      <c r="B331" s="1">
        <v>2022</v>
      </c>
      <c r="C331" s="1" t="s">
        <v>35</v>
      </c>
      <c r="D331" s="10">
        <v>150</v>
      </c>
      <c r="E331" s="10">
        <v>200.6</v>
      </c>
      <c r="F331" s="10">
        <v>175.8</v>
      </c>
      <c r="G331" s="10">
        <v>160.69999999999999</v>
      </c>
      <c r="H331" s="10">
        <v>184.9</v>
      </c>
      <c r="I331" s="10">
        <v>153.69999999999999</v>
      </c>
      <c r="J331" s="10">
        <v>169.7</v>
      </c>
      <c r="K331" s="10">
        <v>163.69999999999999</v>
      </c>
      <c r="L331" s="10">
        <v>118.9</v>
      </c>
      <c r="M331" s="10">
        <v>174.3</v>
      </c>
      <c r="N331" s="10">
        <v>164.7</v>
      </c>
      <c r="O331" s="10">
        <v>178</v>
      </c>
      <c r="P331" s="10">
        <v>166.2</v>
      </c>
      <c r="Q331" s="10">
        <f t="shared" si="42"/>
        <v>166.24615384615387</v>
      </c>
      <c r="R331" s="10">
        <v>192.8</v>
      </c>
      <c r="S331" s="10">
        <v>170.8</v>
      </c>
      <c r="T331" s="10">
        <v>162.4</v>
      </c>
      <c r="U331" s="10">
        <v>169.6</v>
      </c>
      <c r="V331" s="10">
        <f t="shared" si="43"/>
        <v>167.60000000000002</v>
      </c>
      <c r="W331" s="10">
        <v>165.5</v>
      </c>
      <c r="X331" s="10">
        <v>165.7</v>
      </c>
      <c r="Y331" s="10">
        <v>161.80000000000001</v>
      </c>
      <c r="Z331" s="10">
        <f t="shared" si="44"/>
        <v>164.33333333333334</v>
      </c>
      <c r="AA331" s="10">
        <v>172.2</v>
      </c>
      <c r="AB331" s="10">
        <v>156.9</v>
      </c>
      <c r="AC331" s="10">
        <v>162.1</v>
      </c>
      <c r="AD331" s="10">
        <v>165.4</v>
      </c>
      <c r="AE331" s="10">
        <v>164.4</v>
      </c>
      <c r="AF331" s="10">
        <f t="shared" si="45"/>
        <v>163.25</v>
      </c>
      <c r="AG331" s="10">
        <v>163.5</v>
      </c>
      <c r="AH331" s="10">
        <v>166.1</v>
      </c>
      <c r="AI331" s="9">
        <f t="shared" si="46"/>
        <v>0.24140012070006378</v>
      </c>
    </row>
    <row r="332" spans="1:35" x14ac:dyDescent="0.2">
      <c r="A332" s="1" t="s">
        <v>30</v>
      </c>
      <c r="B332" s="1">
        <v>2022</v>
      </c>
      <c r="C332" s="1" t="s">
        <v>36</v>
      </c>
      <c r="D332" s="10">
        <v>150.19999999999999</v>
      </c>
      <c r="E332" s="10">
        <v>208</v>
      </c>
      <c r="F332" s="10">
        <v>167.9</v>
      </c>
      <c r="G332" s="10">
        <v>162</v>
      </c>
      <c r="H332" s="10">
        <v>203.1</v>
      </c>
      <c r="I332" s="10">
        <v>155.9</v>
      </c>
      <c r="J332" s="10">
        <v>155.80000000000001</v>
      </c>
      <c r="K332" s="10">
        <v>164.2</v>
      </c>
      <c r="L332" s="10">
        <v>118.1</v>
      </c>
      <c r="M332" s="10">
        <v>178.7</v>
      </c>
      <c r="N332" s="10">
        <v>171.2</v>
      </c>
      <c r="O332" s="10">
        <v>177.4</v>
      </c>
      <c r="P332" s="10">
        <v>166.6</v>
      </c>
      <c r="Q332" s="10">
        <f t="shared" si="42"/>
        <v>167.62307692307695</v>
      </c>
      <c r="R332" s="10">
        <v>192.3</v>
      </c>
      <c r="S332" s="10">
        <v>175.4</v>
      </c>
      <c r="T332" s="10">
        <v>173.2</v>
      </c>
      <c r="U332" s="10">
        <v>175.1</v>
      </c>
      <c r="V332" s="10">
        <f t="shared" si="43"/>
        <v>174.56666666666669</v>
      </c>
      <c r="W332" s="10">
        <v>165.3</v>
      </c>
      <c r="X332" s="10">
        <v>168.9</v>
      </c>
      <c r="Y332" s="10">
        <v>166.5</v>
      </c>
      <c r="Z332" s="10">
        <f t="shared" si="44"/>
        <v>166.9</v>
      </c>
      <c r="AA332" s="10">
        <v>176</v>
      </c>
      <c r="AB332" s="10">
        <v>162</v>
      </c>
      <c r="AC332" s="10">
        <v>166.6</v>
      </c>
      <c r="AD332" s="10">
        <v>170.6</v>
      </c>
      <c r="AE332" s="10">
        <v>167.4</v>
      </c>
      <c r="AF332" s="10">
        <f t="shared" si="45"/>
        <v>167</v>
      </c>
      <c r="AG332" s="10">
        <v>168.3</v>
      </c>
      <c r="AH332" s="10">
        <v>168.7</v>
      </c>
      <c r="AI332" s="9">
        <f t="shared" si="46"/>
        <v>1.199760047990402</v>
      </c>
    </row>
    <row r="333" spans="1:35" x14ac:dyDescent="0.2">
      <c r="A333" s="1" t="s">
        <v>33</v>
      </c>
      <c r="B333" s="1">
        <v>2022</v>
      </c>
      <c r="C333" s="1" t="s">
        <v>36</v>
      </c>
      <c r="D333" s="10">
        <v>153.69999999999999</v>
      </c>
      <c r="E333" s="10">
        <v>215.8</v>
      </c>
      <c r="F333" s="10">
        <v>167.7</v>
      </c>
      <c r="G333" s="10">
        <v>162.6</v>
      </c>
      <c r="H333" s="10">
        <v>180</v>
      </c>
      <c r="I333" s="10">
        <v>159.6</v>
      </c>
      <c r="J333" s="10">
        <v>188.4</v>
      </c>
      <c r="K333" s="10">
        <v>163.4</v>
      </c>
      <c r="L333" s="10">
        <v>120.3</v>
      </c>
      <c r="M333" s="10">
        <v>174.7</v>
      </c>
      <c r="N333" s="10">
        <v>157.1</v>
      </c>
      <c r="O333" s="10">
        <v>181.5</v>
      </c>
      <c r="P333" s="10">
        <v>171.5</v>
      </c>
      <c r="Q333" s="10">
        <f t="shared" si="42"/>
        <v>168.94615384615386</v>
      </c>
      <c r="R333" s="10">
        <v>197.5</v>
      </c>
      <c r="S333" s="10">
        <v>167.1</v>
      </c>
      <c r="T333" s="10">
        <v>152.6</v>
      </c>
      <c r="U333" s="10">
        <v>164.9</v>
      </c>
      <c r="V333" s="10">
        <f t="shared" si="43"/>
        <v>161.53333333333333</v>
      </c>
      <c r="W333" s="10">
        <v>165.3</v>
      </c>
      <c r="X333" s="10">
        <v>164.5</v>
      </c>
      <c r="Y333" s="10">
        <v>158.6</v>
      </c>
      <c r="Z333" s="10">
        <f t="shared" si="44"/>
        <v>162.79999999999998</v>
      </c>
      <c r="AA333" s="10">
        <v>168.2</v>
      </c>
      <c r="AB333" s="10">
        <v>154.19999999999999</v>
      </c>
      <c r="AC333" s="10">
        <v>160.80000000000001</v>
      </c>
      <c r="AD333" s="10">
        <v>162.69999999999999</v>
      </c>
      <c r="AE333" s="10">
        <v>166.8</v>
      </c>
      <c r="AF333" s="10">
        <f t="shared" si="45"/>
        <v>163.80000000000001</v>
      </c>
      <c r="AG333" s="10">
        <v>160.6</v>
      </c>
      <c r="AH333" s="10">
        <v>166.5</v>
      </c>
      <c r="AI333" s="9">
        <f t="shared" si="46"/>
        <v>0.60422960725075525</v>
      </c>
    </row>
    <row r="334" spans="1:35" x14ac:dyDescent="0.2">
      <c r="A334" s="1" t="s">
        <v>34</v>
      </c>
      <c r="B334" s="1">
        <v>2022</v>
      </c>
      <c r="C334" s="1" t="s">
        <v>36</v>
      </c>
      <c r="D334" s="10">
        <v>151.30000000000001</v>
      </c>
      <c r="E334" s="10">
        <v>210.7</v>
      </c>
      <c r="F334" s="10">
        <v>167.8</v>
      </c>
      <c r="G334" s="10">
        <v>162.19999999999999</v>
      </c>
      <c r="H334" s="10">
        <v>194.6</v>
      </c>
      <c r="I334" s="10">
        <v>157.6</v>
      </c>
      <c r="J334" s="10">
        <v>166.9</v>
      </c>
      <c r="K334" s="10">
        <v>163.9</v>
      </c>
      <c r="L334" s="10">
        <v>118.8</v>
      </c>
      <c r="M334" s="10">
        <v>177.4</v>
      </c>
      <c r="N334" s="10">
        <v>165.3</v>
      </c>
      <c r="O334" s="10">
        <v>179.3</v>
      </c>
      <c r="P334" s="10">
        <v>168.4</v>
      </c>
      <c r="Q334" s="10">
        <f t="shared" si="42"/>
        <v>168.01538461538465</v>
      </c>
      <c r="R334" s="10">
        <v>193.7</v>
      </c>
      <c r="S334" s="10">
        <v>172.1</v>
      </c>
      <c r="T334" s="10">
        <v>164.6</v>
      </c>
      <c r="U334" s="10">
        <v>171.1</v>
      </c>
      <c r="V334" s="10">
        <f t="shared" si="43"/>
        <v>169.26666666666665</v>
      </c>
      <c r="W334" s="10">
        <v>165.3</v>
      </c>
      <c r="X334" s="10">
        <v>167.2</v>
      </c>
      <c r="Y334" s="10">
        <v>162.80000000000001</v>
      </c>
      <c r="Z334" s="10">
        <f t="shared" si="44"/>
        <v>165.1</v>
      </c>
      <c r="AA334" s="10">
        <v>173</v>
      </c>
      <c r="AB334" s="10">
        <v>157.9</v>
      </c>
      <c r="AC334" s="10">
        <v>163.30000000000001</v>
      </c>
      <c r="AD334" s="10">
        <v>166</v>
      </c>
      <c r="AE334" s="10">
        <v>167.2</v>
      </c>
      <c r="AF334" s="10">
        <f t="shared" si="45"/>
        <v>165.25</v>
      </c>
      <c r="AG334" s="10">
        <v>164.6</v>
      </c>
      <c r="AH334" s="10">
        <v>167.7</v>
      </c>
      <c r="AI334" s="9">
        <f t="shared" si="46"/>
        <v>0.96327513546056243</v>
      </c>
    </row>
    <row r="335" spans="1:35" x14ac:dyDescent="0.2">
      <c r="A335" s="1" t="s">
        <v>30</v>
      </c>
      <c r="B335" s="1">
        <v>2022</v>
      </c>
      <c r="C335" s="1" t="s">
        <v>37</v>
      </c>
      <c r="D335" s="10">
        <v>151.80000000000001</v>
      </c>
      <c r="E335" s="10">
        <v>209.7</v>
      </c>
      <c r="F335" s="10">
        <v>164.5</v>
      </c>
      <c r="G335" s="10">
        <v>163.80000000000001</v>
      </c>
      <c r="H335" s="10">
        <v>207.4</v>
      </c>
      <c r="I335" s="10">
        <v>169.7</v>
      </c>
      <c r="J335" s="10">
        <v>153.6</v>
      </c>
      <c r="K335" s="10">
        <v>165.1</v>
      </c>
      <c r="L335" s="10">
        <v>118.2</v>
      </c>
      <c r="M335" s="10">
        <v>182.9</v>
      </c>
      <c r="N335" s="10">
        <v>172.4</v>
      </c>
      <c r="O335" s="10">
        <v>178.9</v>
      </c>
      <c r="P335" s="10">
        <v>168.6</v>
      </c>
      <c r="Q335" s="10">
        <f t="shared" si="42"/>
        <v>169.73846153846154</v>
      </c>
      <c r="R335" s="10">
        <v>192.8</v>
      </c>
      <c r="S335" s="10">
        <v>177.5</v>
      </c>
      <c r="T335" s="10">
        <v>175.1</v>
      </c>
      <c r="U335" s="10">
        <v>177.1</v>
      </c>
      <c r="V335" s="10">
        <f t="shared" si="43"/>
        <v>176.56666666666669</v>
      </c>
      <c r="W335" s="10">
        <v>167</v>
      </c>
      <c r="X335" s="10">
        <v>173.3</v>
      </c>
      <c r="Y335" s="10">
        <v>167.7</v>
      </c>
      <c r="Z335" s="10">
        <f t="shared" si="44"/>
        <v>169.33333333333334</v>
      </c>
      <c r="AA335" s="10">
        <v>177</v>
      </c>
      <c r="AB335" s="10">
        <v>166.2</v>
      </c>
      <c r="AC335" s="10">
        <v>167.2</v>
      </c>
      <c r="AD335" s="10">
        <v>170.9</v>
      </c>
      <c r="AE335" s="10">
        <v>169</v>
      </c>
      <c r="AF335" s="10">
        <f t="shared" si="45"/>
        <v>168.1</v>
      </c>
      <c r="AG335" s="10">
        <v>170.2</v>
      </c>
      <c r="AH335" s="10">
        <v>170.8</v>
      </c>
      <c r="AI335" s="9">
        <f t="shared" si="46"/>
        <v>1.2448132780083123</v>
      </c>
    </row>
    <row r="336" spans="1:35" x14ac:dyDescent="0.2">
      <c r="A336" s="1" t="s">
        <v>33</v>
      </c>
      <c r="B336" s="1">
        <v>2022</v>
      </c>
      <c r="C336" s="1" t="s">
        <v>37</v>
      </c>
      <c r="D336" s="10">
        <v>155.4</v>
      </c>
      <c r="E336" s="10">
        <v>215.8</v>
      </c>
      <c r="F336" s="10">
        <v>164.6</v>
      </c>
      <c r="G336" s="10">
        <v>164.2</v>
      </c>
      <c r="H336" s="10">
        <v>186</v>
      </c>
      <c r="I336" s="10">
        <v>175.9</v>
      </c>
      <c r="J336" s="10">
        <v>190.7</v>
      </c>
      <c r="K336" s="10">
        <v>164</v>
      </c>
      <c r="L336" s="10">
        <v>120.5</v>
      </c>
      <c r="M336" s="10">
        <v>178</v>
      </c>
      <c r="N336" s="10">
        <v>157.5</v>
      </c>
      <c r="O336" s="10">
        <v>183.3</v>
      </c>
      <c r="P336" s="10">
        <v>174.5</v>
      </c>
      <c r="Q336" s="10">
        <f t="shared" si="42"/>
        <v>171.56923076923078</v>
      </c>
      <c r="R336" s="10">
        <v>197.1</v>
      </c>
      <c r="S336" s="10">
        <v>168.4</v>
      </c>
      <c r="T336" s="10">
        <v>154.5</v>
      </c>
      <c r="U336" s="10">
        <v>166.3</v>
      </c>
      <c r="V336" s="10">
        <f t="shared" si="43"/>
        <v>163.06666666666666</v>
      </c>
      <c r="W336" s="10">
        <v>167</v>
      </c>
      <c r="X336" s="10">
        <v>170.5</v>
      </c>
      <c r="Y336" s="10">
        <v>159.80000000000001</v>
      </c>
      <c r="Z336" s="10">
        <f t="shared" si="44"/>
        <v>165.76666666666668</v>
      </c>
      <c r="AA336" s="10">
        <v>169</v>
      </c>
      <c r="AB336" s="10">
        <v>159.30000000000001</v>
      </c>
      <c r="AC336" s="10">
        <v>162.19999999999999</v>
      </c>
      <c r="AD336" s="10">
        <v>164</v>
      </c>
      <c r="AE336" s="10">
        <v>168.4</v>
      </c>
      <c r="AF336" s="10">
        <f t="shared" si="45"/>
        <v>165.3</v>
      </c>
      <c r="AG336" s="10">
        <v>163.1</v>
      </c>
      <c r="AH336" s="10">
        <v>169.2</v>
      </c>
      <c r="AI336" s="9">
        <f t="shared" si="46"/>
        <v>1.6216216216216148</v>
      </c>
    </row>
    <row r="337" spans="1:35" x14ac:dyDescent="0.2">
      <c r="A337" s="1" t="s">
        <v>34</v>
      </c>
      <c r="B337" s="1">
        <v>2022</v>
      </c>
      <c r="C337" s="1" t="s">
        <v>37</v>
      </c>
      <c r="D337" s="10">
        <v>152.9</v>
      </c>
      <c r="E337" s="10">
        <v>211.8</v>
      </c>
      <c r="F337" s="10">
        <v>164.5</v>
      </c>
      <c r="G337" s="10">
        <v>163.9</v>
      </c>
      <c r="H337" s="10">
        <v>199.5</v>
      </c>
      <c r="I337" s="10">
        <v>172.6</v>
      </c>
      <c r="J337" s="10">
        <v>166.2</v>
      </c>
      <c r="K337" s="10">
        <v>164.7</v>
      </c>
      <c r="L337" s="10">
        <v>119</v>
      </c>
      <c r="M337" s="10">
        <v>181.3</v>
      </c>
      <c r="N337" s="10">
        <v>166.2</v>
      </c>
      <c r="O337" s="10">
        <v>180.9</v>
      </c>
      <c r="P337" s="10">
        <v>170.8</v>
      </c>
      <c r="Q337" s="10">
        <f t="shared" si="42"/>
        <v>170.33076923076925</v>
      </c>
      <c r="R337" s="10">
        <v>193.9</v>
      </c>
      <c r="S337" s="10">
        <v>173.9</v>
      </c>
      <c r="T337" s="10">
        <v>166.5</v>
      </c>
      <c r="U337" s="10">
        <v>172.8</v>
      </c>
      <c r="V337" s="10">
        <f t="shared" si="43"/>
        <v>171.06666666666669</v>
      </c>
      <c r="W337" s="10">
        <v>167</v>
      </c>
      <c r="X337" s="10">
        <v>172.2</v>
      </c>
      <c r="Y337" s="10">
        <v>164</v>
      </c>
      <c r="Z337" s="10">
        <f t="shared" si="44"/>
        <v>167.73333333333332</v>
      </c>
      <c r="AA337" s="10">
        <v>174</v>
      </c>
      <c r="AB337" s="10">
        <v>162.6</v>
      </c>
      <c r="AC337" s="10">
        <v>164.4</v>
      </c>
      <c r="AD337" s="10">
        <v>166.9</v>
      </c>
      <c r="AE337" s="10">
        <v>168.8</v>
      </c>
      <c r="AF337" s="10">
        <f t="shared" si="45"/>
        <v>166.60000000000002</v>
      </c>
      <c r="AG337" s="10">
        <v>166.8</v>
      </c>
      <c r="AH337" s="10">
        <v>170.1</v>
      </c>
      <c r="AI337" s="9">
        <f t="shared" si="46"/>
        <v>1.4311270125223647</v>
      </c>
    </row>
    <row r="338" spans="1:35" x14ac:dyDescent="0.2">
      <c r="A338" s="1" t="s">
        <v>30</v>
      </c>
      <c r="B338" s="1">
        <v>2022</v>
      </c>
      <c r="C338" s="1" t="s">
        <v>38</v>
      </c>
      <c r="D338" s="10">
        <v>152.9</v>
      </c>
      <c r="E338" s="10">
        <v>214.7</v>
      </c>
      <c r="F338" s="10">
        <v>161.4</v>
      </c>
      <c r="G338" s="10">
        <v>164.6</v>
      </c>
      <c r="H338" s="10">
        <v>209.9</v>
      </c>
      <c r="I338" s="10">
        <v>168</v>
      </c>
      <c r="J338" s="10">
        <v>160.4</v>
      </c>
      <c r="K338" s="10">
        <v>165</v>
      </c>
      <c r="L338" s="10">
        <v>118.9</v>
      </c>
      <c r="M338" s="10">
        <v>186.6</v>
      </c>
      <c r="N338" s="10">
        <v>173.2</v>
      </c>
      <c r="O338" s="10">
        <v>180.4</v>
      </c>
      <c r="P338" s="10">
        <v>170.8</v>
      </c>
      <c r="Q338" s="10">
        <f t="shared" si="42"/>
        <v>171.2923076923077</v>
      </c>
      <c r="R338" s="10">
        <v>192.9</v>
      </c>
      <c r="S338" s="10">
        <v>179.3</v>
      </c>
      <c r="T338" s="10">
        <v>177.2</v>
      </c>
      <c r="U338" s="10">
        <v>179</v>
      </c>
      <c r="V338" s="10">
        <f t="shared" si="43"/>
        <v>178.5</v>
      </c>
      <c r="W338" s="10">
        <v>167.5</v>
      </c>
      <c r="X338" s="10">
        <v>175.3</v>
      </c>
      <c r="Y338" s="10">
        <v>168.9</v>
      </c>
      <c r="Z338" s="10">
        <f t="shared" si="44"/>
        <v>170.56666666666669</v>
      </c>
      <c r="AA338" s="10">
        <v>177.7</v>
      </c>
      <c r="AB338" s="10">
        <v>167.1</v>
      </c>
      <c r="AC338" s="10">
        <v>167.6</v>
      </c>
      <c r="AD338" s="10">
        <v>171.8</v>
      </c>
      <c r="AE338" s="10">
        <v>168.5</v>
      </c>
      <c r="AF338" s="10">
        <f t="shared" si="45"/>
        <v>168.05</v>
      </c>
      <c r="AG338" s="10">
        <v>170.9</v>
      </c>
      <c r="AH338" s="10">
        <v>172.5</v>
      </c>
      <c r="AI338" s="9">
        <f t="shared" si="46"/>
        <v>0.99531615925057881</v>
      </c>
    </row>
    <row r="339" spans="1:35" x14ac:dyDescent="0.2">
      <c r="A339" s="1" t="s">
        <v>33</v>
      </c>
      <c r="B339" s="1">
        <v>2022</v>
      </c>
      <c r="C339" s="1" t="s">
        <v>38</v>
      </c>
      <c r="D339" s="10">
        <v>156.69999999999999</v>
      </c>
      <c r="E339" s="10">
        <v>221.2</v>
      </c>
      <c r="F339" s="10">
        <v>164.1</v>
      </c>
      <c r="G339" s="10">
        <v>165.4</v>
      </c>
      <c r="H339" s="10">
        <v>189.5</v>
      </c>
      <c r="I339" s="10">
        <v>174.5</v>
      </c>
      <c r="J339" s="10">
        <v>203.2</v>
      </c>
      <c r="K339" s="10">
        <v>164.1</v>
      </c>
      <c r="L339" s="10">
        <v>121.2</v>
      </c>
      <c r="M339" s="10">
        <v>181.4</v>
      </c>
      <c r="N339" s="10">
        <v>158.5</v>
      </c>
      <c r="O339" s="10">
        <v>184.9</v>
      </c>
      <c r="P339" s="10">
        <v>177.5</v>
      </c>
      <c r="Q339" s="10">
        <f t="shared" si="42"/>
        <v>174.01538461538465</v>
      </c>
      <c r="R339" s="10">
        <v>197.5</v>
      </c>
      <c r="S339" s="10">
        <v>170</v>
      </c>
      <c r="T339" s="10">
        <v>155.9</v>
      </c>
      <c r="U339" s="10">
        <v>167.8</v>
      </c>
      <c r="V339" s="10">
        <f t="shared" si="43"/>
        <v>164.56666666666666</v>
      </c>
      <c r="W339" s="10">
        <v>167.5</v>
      </c>
      <c r="X339" s="10">
        <v>173.5</v>
      </c>
      <c r="Y339" s="10">
        <v>161.1</v>
      </c>
      <c r="Z339" s="10">
        <f t="shared" si="44"/>
        <v>167.36666666666667</v>
      </c>
      <c r="AA339" s="10">
        <v>170.1</v>
      </c>
      <c r="AB339" s="10">
        <v>159.4</v>
      </c>
      <c r="AC339" s="10">
        <v>163.19999999999999</v>
      </c>
      <c r="AD339" s="10">
        <v>165.2</v>
      </c>
      <c r="AE339" s="10">
        <v>168.2</v>
      </c>
      <c r="AF339" s="10">
        <f t="shared" si="45"/>
        <v>165.7</v>
      </c>
      <c r="AG339" s="10">
        <v>163.80000000000001</v>
      </c>
      <c r="AH339" s="10">
        <v>170.8</v>
      </c>
      <c r="AI339" s="9">
        <f t="shared" si="46"/>
        <v>0.94562647754138462</v>
      </c>
    </row>
    <row r="340" spans="1:35" x14ac:dyDescent="0.2">
      <c r="A340" s="1" t="s">
        <v>34</v>
      </c>
      <c r="B340" s="1">
        <v>2022</v>
      </c>
      <c r="C340" s="1" t="s">
        <v>38</v>
      </c>
      <c r="D340" s="10">
        <v>154.1</v>
      </c>
      <c r="E340" s="10">
        <v>217</v>
      </c>
      <c r="F340" s="10">
        <v>162.4</v>
      </c>
      <c r="G340" s="10">
        <v>164.9</v>
      </c>
      <c r="H340" s="10">
        <v>202.4</v>
      </c>
      <c r="I340" s="10">
        <v>171</v>
      </c>
      <c r="J340" s="10">
        <v>174.9</v>
      </c>
      <c r="K340" s="10">
        <v>164.7</v>
      </c>
      <c r="L340" s="10">
        <v>119.7</v>
      </c>
      <c r="M340" s="10">
        <v>184.9</v>
      </c>
      <c r="N340" s="10">
        <v>167.1</v>
      </c>
      <c r="O340" s="10">
        <v>182.5</v>
      </c>
      <c r="P340" s="10">
        <v>173.3</v>
      </c>
      <c r="Q340" s="10">
        <f t="shared" si="42"/>
        <v>172.22307692307697</v>
      </c>
      <c r="R340" s="10">
        <v>194.1</v>
      </c>
      <c r="S340" s="10">
        <v>175.6</v>
      </c>
      <c r="T340" s="10">
        <v>168.4</v>
      </c>
      <c r="U340" s="10">
        <v>174.6</v>
      </c>
      <c r="V340" s="10">
        <f t="shared" si="43"/>
        <v>172.86666666666667</v>
      </c>
      <c r="W340" s="10">
        <v>167.5</v>
      </c>
      <c r="X340" s="10">
        <v>174.6</v>
      </c>
      <c r="Y340" s="10">
        <v>165.2</v>
      </c>
      <c r="Z340" s="10">
        <f t="shared" si="44"/>
        <v>169.1</v>
      </c>
      <c r="AA340" s="10">
        <v>174.8</v>
      </c>
      <c r="AB340" s="10">
        <v>163</v>
      </c>
      <c r="AC340" s="10">
        <v>165.1</v>
      </c>
      <c r="AD340" s="10">
        <v>167.9</v>
      </c>
      <c r="AE340" s="10">
        <v>168.4</v>
      </c>
      <c r="AF340" s="10">
        <f t="shared" si="45"/>
        <v>166.75</v>
      </c>
      <c r="AG340" s="10">
        <v>167.5</v>
      </c>
      <c r="AH340" s="10">
        <v>171.7</v>
      </c>
      <c r="AI340" s="9">
        <f t="shared" si="46"/>
        <v>0.94062316284538183</v>
      </c>
    </row>
    <row r="341" spans="1:35" x14ac:dyDescent="0.2">
      <c r="A341" s="1" t="s">
        <v>30</v>
      </c>
      <c r="B341" s="1">
        <v>2022</v>
      </c>
      <c r="C341" s="1" t="s">
        <v>39</v>
      </c>
      <c r="D341" s="10">
        <v>153.80000000000001</v>
      </c>
      <c r="E341" s="10">
        <v>217.2</v>
      </c>
      <c r="F341" s="10">
        <v>169.6</v>
      </c>
      <c r="G341" s="10">
        <v>165.4</v>
      </c>
      <c r="H341" s="10">
        <v>208.1</v>
      </c>
      <c r="I341" s="10">
        <v>165.8</v>
      </c>
      <c r="J341" s="10">
        <v>167.3</v>
      </c>
      <c r="K341" s="10">
        <v>164.6</v>
      </c>
      <c r="L341" s="10">
        <v>119.1</v>
      </c>
      <c r="M341" s="10">
        <v>188.9</v>
      </c>
      <c r="N341" s="10">
        <v>174.2</v>
      </c>
      <c r="O341" s="10">
        <v>181.9</v>
      </c>
      <c r="P341" s="10">
        <v>172.4</v>
      </c>
      <c r="Q341" s="10">
        <f t="shared" si="42"/>
        <v>172.94615384615386</v>
      </c>
      <c r="R341" s="10">
        <v>192.9</v>
      </c>
      <c r="S341" s="10">
        <v>180.7</v>
      </c>
      <c r="T341" s="10">
        <v>178.7</v>
      </c>
      <c r="U341" s="10">
        <v>180.4</v>
      </c>
      <c r="V341" s="10">
        <f t="shared" si="43"/>
        <v>179.93333333333331</v>
      </c>
      <c r="W341" s="10">
        <v>166.8</v>
      </c>
      <c r="X341" s="10">
        <v>176.7</v>
      </c>
      <c r="Y341" s="10">
        <v>170.3</v>
      </c>
      <c r="Z341" s="10">
        <f t="shared" si="44"/>
        <v>171.26666666666665</v>
      </c>
      <c r="AA341" s="10">
        <v>178.2</v>
      </c>
      <c r="AB341" s="10">
        <v>165.5</v>
      </c>
      <c r="AC341" s="10">
        <v>168</v>
      </c>
      <c r="AD341" s="10">
        <v>172.6</v>
      </c>
      <c r="AE341" s="10">
        <v>169.5</v>
      </c>
      <c r="AF341" s="10">
        <f t="shared" si="45"/>
        <v>168.75</v>
      </c>
      <c r="AG341" s="10">
        <v>171</v>
      </c>
      <c r="AH341" s="10">
        <v>173.6</v>
      </c>
      <c r="AI341" s="9">
        <f t="shared" si="46"/>
        <v>0.63768115942028658</v>
      </c>
    </row>
    <row r="342" spans="1:35" x14ac:dyDescent="0.2">
      <c r="A342" s="1" t="s">
        <v>33</v>
      </c>
      <c r="B342" s="1">
        <v>2022</v>
      </c>
      <c r="C342" s="1" t="s">
        <v>39</v>
      </c>
      <c r="D342" s="10">
        <v>157.5</v>
      </c>
      <c r="E342" s="10">
        <v>223.4</v>
      </c>
      <c r="F342" s="10">
        <v>172.8</v>
      </c>
      <c r="G342" s="10">
        <v>166.4</v>
      </c>
      <c r="H342" s="10">
        <v>188.6</v>
      </c>
      <c r="I342" s="10">
        <v>174.1</v>
      </c>
      <c r="J342" s="10">
        <v>211.5</v>
      </c>
      <c r="K342" s="10">
        <v>163.6</v>
      </c>
      <c r="L342" s="10">
        <v>121.4</v>
      </c>
      <c r="M342" s="10">
        <v>183.5</v>
      </c>
      <c r="N342" s="10">
        <v>159.1</v>
      </c>
      <c r="O342" s="10">
        <v>186.3</v>
      </c>
      <c r="P342" s="10">
        <v>179.3</v>
      </c>
      <c r="Q342" s="10">
        <f t="shared" si="42"/>
        <v>175.96153846153845</v>
      </c>
      <c r="R342" s="10">
        <v>198.3</v>
      </c>
      <c r="S342" s="10">
        <v>171.6</v>
      </c>
      <c r="T342" s="10">
        <v>157.4</v>
      </c>
      <c r="U342" s="10">
        <v>169.4</v>
      </c>
      <c r="V342" s="10">
        <f t="shared" si="43"/>
        <v>166.13333333333333</v>
      </c>
      <c r="W342" s="10">
        <v>166.8</v>
      </c>
      <c r="X342" s="10">
        <v>174.9</v>
      </c>
      <c r="Y342" s="10">
        <v>162.1</v>
      </c>
      <c r="Z342" s="10">
        <f t="shared" si="44"/>
        <v>167.93333333333337</v>
      </c>
      <c r="AA342" s="10">
        <v>170.9</v>
      </c>
      <c r="AB342" s="10">
        <v>157.19999999999999</v>
      </c>
      <c r="AC342" s="10">
        <v>164.1</v>
      </c>
      <c r="AD342" s="10">
        <v>166.5</v>
      </c>
      <c r="AE342" s="10">
        <v>169.2</v>
      </c>
      <c r="AF342" s="10">
        <f t="shared" si="45"/>
        <v>166.64999999999998</v>
      </c>
      <c r="AG342" s="10">
        <v>163.80000000000001</v>
      </c>
      <c r="AH342" s="10">
        <v>171.4</v>
      </c>
      <c r="AI342" s="9">
        <f t="shared" si="46"/>
        <v>0.35128805620608566</v>
      </c>
    </row>
    <row r="343" spans="1:35" x14ac:dyDescent="0.2">
      <c r="A343" s="1" t="s">
        <v>34</v>
      </c>
      <c r="B343" s="1">
        <v>2022</v>
      </c>
      <c r="C343" s="1" t="s">
        <v>39</v>
      </c>
      <c r="D343" s="10">
        <v>155</v>
      </c>
      <c r="E343" s="10">
        <v>219.4</v>
      </c>
      <c r="F343" s="10">
        <v>170.8</v>
      </c>
      <c r="G343" s="10">
        <v>165.8</v>
      </c>
      <c r="H343" s="10">
        <v>200.9</v>
      </c>
      <c r="I343" s="10">
        <v>169.7</v>
      </c>
      <c r="J343" s="10">
        <v>182.3</v>
      </c>
      <c r="K343" s="10">
        <v>164.3</v>
      </c>
      <c r="L343" s="10">
        <v>119.9</v>
      </c>
      <c r="M343" s="10">
        <v>187.1</v>
      </c>
      <c r="N343" s="10">
        <v>167.9</v>
      </c>
      <c r="O343" s="10">
        <v>183.9</v>
      </c>
      <c r="P343" s="10">
        <v>174.9</v>
      </c>
      <c r="Q343" s="10">
        <f t="shared" si="42"/>
        <v>173.99230769230769</v>
      </c>
      <c r="R343" s="10">
        <v>194.3</v>
      </c>
      <c r="S343" s="10">
        <v>177.1</v>
      </c>
      <c r="T343" s="10">
        <v>169.9</v>
      </c>
      <c r="U343" s="10">
        <v>176</v>
      </c>
      <c r="V343" s="10">
        <f t="shared" si="43"/>
        <v>174.33333333333334</v>
      </c>
      <c r="W343" s="10">
        <v>166.8</v>
      </c>
      <c r="X343" s="10">
        <v>176</v>
      </c>
      <c r="Y343" s="10">
        <v>166.4</v>
      </c>
      <c r="Z343" s="10">
        <f t="shared" si="44"/>
        <v>169.73333333333335</v>
      </c>
      <c r="AA343" s="10">
        <v>175.4</v>
      </c>
      <c r="AB343" s="10">
        <v>161.1</v>
      </c>
      <c r="AC343" s="10">
        <v>165.8</v>
      </c>
      <c r="AD343" s="10">
        <v>169</v>
      </c>
      <c r="AE343" s="10">
        <v>169.4</v>
      </c>
      <c r="AF343" s="10">
        <f t="shared" si="45"/>
        <v>167.60000000000002</v>
      </c>
      <c r="AG343" s="10">
        <v>167.5</v>
      </c>
      <c r="AH343" s="10">
        <v>172.6</v>
      </c>
      <c r="AI343" s="9">
        <f t="shared" si="46"/>
        <v>0.52417006406523348</v>
      </c>
    </row>
    <row r="344" spans="1:35" x14ac:dyDescent="0.2">
      <c r="A344" s="1" t="s">
        <v>30</v>
      </c>
      <c r="B344" s="1">
        <v>2022</v>
      </c>
      <c r="C344" s="1" t="s">
        <v>40</v>
      </c>
      <c r="D344" s="10">
        <v>155.19999999999999</v>
      </c>
      <c r="E344" s="10">
        <v>210.8</v>
      </c>
      <c r="F344" s="10">
        <v>174.3</v>
      </c>
      <c r="G344" s="10">
        <v>166.3</v>
      </c>
      <c r="H344" s="10">
        <v>202.2</v>
      </c>
      <c r="I344" s="10">
        <v>169.6</v>
      </c>
      <c r="J344" s="10">
        <v>168.6</v>
      </c>
      <c r="K344" s="10">
        <v>164.4</v>
      </c>
      <c r="L344" s="10">
        <v>119.2</v>
      </c>
      <c r="M344" s="10">
        <v>191.8</v>
      </c>
      <c r="N344" s="10">
        <v>174.5</v>
      </c>
      <c r="O344" s="10">
        <v>183.1</v>
      </c>
      <c r="P344" s="10">
        <v>172.5</v>
      </c>
      <c r="Q344" s="10">
        <f t="shared" si="42"/>
        <v>173.26923076923077</v>
      </c>
      <c r="R344" s="10">
        <v>193.2</v>
      </c>
      <c r="S344" s="10">
        <v>182</v>
      </c>
      <c r="T344" s="10">
        <v>180.3</v>
      </c>
      <c r="U344" s="10">
        <v>181.7</v>
      </c>
      <c r="V344" s="10">
        <f t="shared" si="43"/>
        <v>181.33333333333334</v>
      </c>
      <c r="W344" s="10">
        <v>167.8</v>
      </c>
      <c r="X344" s="10">
        <v>179.6</v>
      </c>
      <c r="Y344" s="10">
        <v>171.3</v>
      </c>
      <c r="Z344" s="10">
        <f t="shared" si="44"/>
        <v>172.9</v>
      </c>
      <c r="AA344" s="10">
        <v>178.8</v>
      </c>
      <c r="AB344" s="10">
        <v>166.3</v>
      </c>
      <c r="AC344" s="10">
        <v>168.6</v>
      </c>
      <c r="AD344" s="10">
        <v>174.7</v>
      </c>
      <c r="AE344" s="10">
        <v>169.7</v>
      </c>
      <c r="AF344" s="10">
        <f t="shared" si="45"/>
        <v>169.14999999999998</v>
      </c>
      <c r="AG344" s="10">
        <v>171.8</v>
      </c>
      <c r="AH344" s="10">
        <v>174.3</v>
      </c>
      <c r="AI344" s="9">
        <f t="shared" si="46"/>
        <v>0.40322580645162276</v>
      </c>
    </row>
    <row r="345" spans="1:35" x14ac:dyDescent="0.2">
      <c r="A345" s="1" t="s">
        <v>33</v>
      </c>
      <c r="B345" s="1">
        <v>2022</v>
      </c>
      <c r="C345" s="1" t="s">
        <v>40</v>
      </c>
      <c r="D345" s="10">
        <v>159.30000000000001</v>
      </c>
      <c r="E345" s="10">
        <v>217.1</v>
      </c>
      <c r="F345" s="10">
        <v>176.6</v>
      </c>
      <c r="G345" s="10">
        <v>167.1</v>
      </c>
      <c r="H345" s="10">
        <v>184.8</v>
      </c>
      <c r="I345" s="10">
        <v>179.5</v>
      </c>
      <c r="J345" s="10">
        <v>208.5</v>
      </c>
      <c r="K345" s="10">
        <v>164</v>
      </c>
      <c r="L345" s="10">
        <v>121.5</v>
      </c>
      <c r="M345" s="10">
        <v>186.3</v>
      </c>
      <c r="N345" s="10">
        <v>159.80000000000001</v>
      </c>
      <c r="O345" s="10">
        <v>187.7</v>
      </c>
      <c r="P345" s="10">
        <v>179.4</v>
      </c>
      <c r="Q345" s="10">
        <f t="shared" si="42"/>
        <v>176.27692307692308</v>
      </c>
      <c r="R345" s="10">
        <v>198.6</v>
      </c>
      <c r="S345" s="10">
        <v>172.7</v>
      </c>
      <c r="T345" s="10">
        <v>158.69999999999999</v>
      </c>
      <c r="U345" s="10">
        <v>170.6</v>
      </c>
      <c r="V345" s="10">
        <f t="shared" si="43"/>
        <v>167.33333333333334</v>
      </c>
      <c r="W345" s="10">
        <v>167.8</v>
      </c>
      <c r="X345" s="10">
        <v>179.5</v>
      </c>
      <c r="Y345" s="10">
        <v>163.1</v>
      </c>
      <c r="Z345" s="10">
        <f t="shared" si="44"/>
        <v>170.13333333333333</v>
      </c>
      <c r="AA345" s="10">
        <v>171.7</v>
      </c>
      <c r="AB345" s="10">
        <v>157.4</v>
      </c>
      <c r="AC345" s="10">
        <v>164.6</v>
      </c>
      <c r="AD345" s="10">
        <v>169.1</v>
      </c>
      <c r="AE345" s="10">
        <v>169.8</v>
      </c>
      <c r="AF345" s="10">
        <f t="shared" si="45"/>
        <v>167.2</v>
      </c>
      <c r="AG345" s="10">
        <v>164.7</v>
      </c>
      <c r="AH345" s="10">
        <v>172.3</v>
      </c>
      <c r="AI345" s="9">
        <f t="shared" si="46"/>
        <v>0.52508751458576763</v>
      </c>
    </row>
    <row r="346" spans="1:35" x14ac:dyDescent="0.2">
      <c r="A346" s="1" t="s">
        <v>34</v>
      </c>
      <c r="B346" s="1">
        <v>2022</v>
      </c>
      <c r="C346" s="1" t="s">
        <v>40</v>
      </c>
      <c r="D346" s="10">
        <v>156.5</v>
      </c>
      <c r="E346" s="10">
        <v>213</v>
      </c>
      <c r="F346" s="10">
        <v>175.2</v>
      </c>
      <c r="G346" s="10">
        <v>166.6</v>
      </c>
      <c r="H346" s="10">
        <v>195.8</v>
      </c>
      <c r="I346" s="10">
        <v>174.2</v>
      </c>
      <c r="J346" s="10">
        <v>182.1</v>
      </c>
      <c r="K346" s="10">
        <v>164.3</v>
      </c>
      <c r="L346" s="10">
        <v>120</v>
      </c>
      <c r="M346" s="10">
        <v>190</v>
      </c>
      <c r="N346" s="10">
        <v>168.4</v>
      </c>
      <c r="O346" s="10">
        <v>185.2</v>
      </c>
      <c r="P346" s="10">
        <v>175</v>
      </c>
      <c r="Q346" s="10">
        <f t="shared" si="42"/>
        <v>174.33076923076925</v>
      </c>
      <c r="R346" s="10">
        <v>194.6</v>
      </c>
      <c r="S346" s="10">
        <v>178.3</v>
      </c>
      <c r="T346" s="10">
        <v>171.3</v>
      </c>
      <c r="U346" s="10">
        <v>177.3</v>
      </c>
      <c r="V346" s="10">
        <f t="shared" si="43"/>
        <v>175.63333333333335</v>
      </c>
      <c r="W346" s="10">
        <v>167.8</v>
      </c>
      <c r="X346" s="10">
        <v>179.6</v>
      </c>
      <c r="Y346" s="10">
        <v>167.4</v>
      </c>
      <c r="Z346" s="10">
        <f t="shared" si="44"/>
        <v>171.6</v>
      </c>
      <c r="AA346" s="10">
        <v>176.1</v>
      </c>
      <c r="AB346" s="10">
        <v>161.6</v>
      </c>
      <c r="AC346" s="10">
        <v>166.3</v>
      </c>
      <c r="AD346" s="10">
        <v>171.4</v>
      </c>
      <c r="AE346" s="10">
        <v>169.7</v>
      </c>
      <c r="AF346" s="10">
        <f t="shared" si="45"/>
        <v>168</v>
      </c>
      <c r="AG346" s="10">
        <v>168.4</v>
      </c>
      <c r="AH346" s="10">
        <v>173.4</v>
      </c>
      <c r="AI346" s="9">
        <f t="shared" si="46"/>
        <v>0.4634994206257308</v>
      </c>
    </row>
    <row r="347" spans="1:35" x14ac:dyDescent="0.2">
      <c r="A347" s="1" t="s">
        <v>30</v>
      </c>
      <c r="B347" s="1">
        <v>2022</v>
      </c>
      <c r="C347" s="1" t="s">
        <v>41</v>
      </c>
      <c r="D347" s="10">
        <v>159.5</v>
      </c>
      <c r="E347" s="10">
        <v>204.1</v>
      </c>
      <c r="F347" s="10">
        <v>168.3</v>
      </c>
      <c r="G347" s="10">
        <v>167.9</v>
      </c>
      <c r="H347" s="10">
        <v>198.1</v>
      </c>
      <c r="I347" s="10">
        <v>169.2</v>
      </c>
      <c r="J347" s="10">
        <v>173.1</v>
      </c>
      <c r="K347" s="10">
        <v>167.1</v>
      </c>
      <c r="L347" s="10">
        <v>120.2</v>
      </c>
      <c r="M347" s="10">
        <v>195.6</v>
      </c>
      <c r="N347" s="10">
        <v>174.8</v>
      </c>
      <c r="O347" s="10">
        <v>184</v>
      </c>
      <c r="P347" s="10">
        <v>173.9</v>
      </c>
      <c r="Q347" s="10">
        <f t="shared" si="42"/>
        <v>173.5230769230769</v>
      </c>
      <c r="R347" s="10">
        <v>193.7</v>
      </c>
      <c r="S347" s="10">
        <v>183.2</v>
      </c>
      <c r="T347" s="10">
        <v>181.7</v>
      </c>
      <c r="U347" s="10">
        <v>183</v>
      </c>
      <c r="V347" s="10">
        <f t="shared" si="43"/>
        <v>182.63333333333333</v>
      </c>
      <c r="W347" s="10">
        <v>169</v>
      </c>
      <c r="X347" s="10">
        <v>179.1</v>
      </c>
      <c r="Y347" s="10">
        <v>172.3</v>
      </c>
      <c r="Z347" s="10">
        <f t="shared" si="44"/>
        <v>173.4666666666667</v>
      </c>
      <c r="AA347" s="10">
        <v>179.4</v>
      </c>
      <c r="AB347" s="10">
        <v>166.6</v>
      </c>
      <c r="AC347" s="10">
        <v>169.3</v>
      </c>
      <c r="AD347" s="10">
        <v>175.7</v>
      </c>
      <c r="AE347" s="10">
        <v>171.1</v>
      </c>
      <c r="AF347" s="10">
        <f t="shared" si="45"/>
        <v>170.2</v>
      </c>
      <c r="AG347" s="10">
        <v>172.6</v>
      </c>
      <c r="AH347" s="10">
        <v>175.3</v>
      </c>
      <c r="AI347" s="9">
        <f t="shared" si="46"/>
        <v>0.57372346528973028</v>
      </c>
    </row>
    <row r="348" spans="1:35" x14ac:dyDescent="0.2">
      <c r="A348" s="1" t="s">
        <v>33</v>
      </c>
      <c r="B348" s="1">
        <v>2022</v>
      </c>
      <c r="C348" s="1" t="s">
        <v>41</v>
      </c>
      <c r="D348" s="10">
        <v>162.1</v>
      </c>
      <c r="E348" s="10">
        <v>210.9</v>
      </c>
      <c r="F348" s="10">
        <v>170.6</v>
      </c>
      <c r="G348" s="10">
        <v>168.4</v>
      </c>
      <c r="H348" s="10">
        <v>182.5</v>
      </c>
      <c r="I348" s="10">
        <v>177.1</v>
      </c>
      <c r="J348" s="10">
        <v>213.1</v>
      </c>
      <c r="K348" s="10">
        <v>167.3</v>
      </c>
      <c r="L348" s="10">
        <v>122.2</v>
      </c>
      <c r="M348" s="10">
        <v>189.7</v>
      </c>
      <c r="N348" s="10">
        <v>160.5</v>
      </c>
      <c r="O348" s="10">
        <v>188.9</v>
      </c>
      <c r="P348" s="10">
        <v>180.4</v>
      </c>
      <c r="Q348" s="10">
        <f t="shared" si="42"/>
        <v>176.43846153846152</v>
      </c>
      <c r="R348" s="10">
        <v>198.7</v>
      </c>
      <c r="S348" s="10">
        <v>173.7</v>
      </c>
      <c r="T348" s="10">
        <v>160</v>
      </c>
      <c r="U348" s="10">
        <v>171.6</v>
      </c>
      <c r="V348" s="10">
        <f t="shared" si="43"/>
        <v>168.43333333333331</v>
      </c>
      <c r="W348" s="10">
        <v>169</v>
      </c>
      <c r="X348" s="10">
        <v>178.4</v>
      </c>
      <c r="Y348" s="10">
        <v>164.2</v>
      </c>
      <c r="Z348" s="10">
        <f t="shared" si="44"/>
        <v>170.53333333333333</v>
      </c>
      <c r="AA348" s="10">
        <v>172.6</v>
      </c>
      <c r="AB348" s="10">
        <v>157.69999999999999</v>
      </c>
      <c r="AC348" s="10">
        <v>165.1</v>
      </c>
      <c r="AD348" s="10">
        <v>169.9</v>
      </c>
      <c r="AE348" s="10">
        <v>171.4</v>
      </c>
      <c r="AF348" s="10">
        <f t="shared" si="45"/>
        <v>168.25</v>
      </c>
      <c r="AG348" s="10">
        <v>165.4</v>
      </c>
      <c r="AH348" s="10">
        <v>173.1</v>
      </c>
      <c r="AI348" s="9">
        <f t="shared" si="46"/>
        <v>0.46430644225187634</v>
      </c>
    </row>
    <row r="349" spans="1:35" x14ac:dyDescent="0.2">
      <c r="A349" s="1" t="s">
        <v>34</v>
      </c>
      <c r="B349" s="1">
        <v>2022</v>
      </c>
      <c r="C349" s="1" t="s">
        <v>41</v>
      </c>
      <c r="D349" s="10">
        <v>160.30000000000001</v>
      </c>
      <c r="E349" s="10">
        <v>206.5</v>
      </c>
      <c r="F349" s="10">
        <v>169.2</v>
      </c>
      <c r="G349" s="10">
        <v>168.1</v>
      </c>
      <c r="H349" s="10">
        <v>192.4</v>
      </c>
      <c r="I349" s="10">
        <v>172.9</v>
      </c>
      <c r="J349" s="10">
        <v>186.7</v>
      </c>
      <c r="K349" s="10">
        <v>167.2</v>
      </c>
      <c r="L349" s="10">
        <v>120.9</v>
      </c>
      <c r="M349" s="10">
        <v>193.6</v>
      </c>
      <c r="N349" s="10">
        <v>168.8</v>
      </c>
      <c r="O349" s="10">
        <v>186.3</v>
      </c>
      <c r="P349" s="10">
        <v>176.3</v>
      </c>
      <c r="Q349" s="10">
        <f t="shared" si="42"/>
        <v>174.55384615384617</v>
      </c>
      <c r="R349" s="10">
        <v>195</v>
      </c>
      <c r="S349" s="10">
        <v>179.5</v>
      </c>
      <c r="T349" s="10">
        <v>172.7</v>
      </c>
      <c r="U349" s="10">
        <v>178.5</v>
      </c>
      <c r="V349" s="10">
        <f t="shared" si="43"/>
        <v>176.9</v>
      </c>
      <c r="W349" s="10">
        <v>169</v>
      </c>
      <c r="X349" s="10">
        <v>178.8</v>
      </c>
      <c r="Y349" s="10">
        <v>168.5</v>
      </c>
      <c r="Z349" s="10">
        <f t="shared" si="44"/>
        <v>172.1</v>
      </c>
      <c r="AA349" s="10">
        <v>176.8</v>
      </c>
      <c r="AB349" s="10">
        <v>161.9</v>
      </c>
      <c r="AC349" s="10">
        <v>166.9</v>
      </c>
      <c r="AD349" s="10">
        <v>172.3</v>
      </c>
      <c r="AE349" s="10">
        <v>171.2</v>
      </c>
      <c r="AF349" s="10">
        <f t="shared" si="45"/>
        <v>169.05</v>
      </c>
      <c r="AG349" s="10">
        <v>169.1</v>
      </c>
      <c r="AH349" s="10">
        <v>174.3</v>
      </c>
      <c r="AI349" s="9">
        <f t="shared" si="46"/>
        <v>0.5190311418685154</v>
      </c>
    </row>
    <row r="350" spans="1:35" x14ac:dyDescent="0.2">
      <c r="A350" s="1" t="s">
        <v>30</v>
      </c>
      <c r="B350" s="1">
        <v>2022</v>
      </c>
      <c r="C350" s="1" t="s">
        <v>42</v>
      </c>
      <c r="D350" s="10">
        <v>162.9</v>
      </c>
      <c r="E350" s="10">
        <v>206.7</v>
      </c>
      <c r="F350" s="10">
        <v>169</v>
      </c>
      <c r="G350" s="10">
        <v>169.5</v>
      </c>
      <c r="H350" s="10">
        <v>194.1</v>
      </c>
      <c r="I350" s="10">
        <v>164.1</v>
      </c>
      <c r="J350" s="10">
        <v>176.9</v>
      </c>
      <c r="K350" s="10">
        <v>169</v>
      </c>
      <c r="L350" s="10">
        <v>120.8</v>
      </c>
      <c r="M350" s="10">
        <v>199.1</v>
      </c>
      <c r="N350" s="10">
        <v>175.4</v>
      </c>
      <c r="O350" s="10">
        <v>184.8</v>
      </c>
      <c r="P350" s="10">
        <v>175.5</v>
      </c>
      <c r="Q350" s="10">
        <f t="shared" si="42"/>
        <v>174.44615384615386</v>
      </c>
      <c r="R350" s="10">
        <v>194.5</v>
      </c>
      <c r="S350" s="10">
        <v>184.7</v>
      </c>
      <c r="T350" s="10">
        <v>183.3</v>
      </c>
      <c r="U350" s="10">
        <v>184.5</v>
      </c>
      <c r="V350" s="10">
        <f t="shared" si="43"/>
        <v>184.16666666666666</v>
      </c>
      <c r="W350" s="10">
        <v>169.5</v>
      </c>
      <c r="X350" s="10">
        <v>179.7</v>
      </c>
      <c r="Y350" s="10">
        <v>173.6</v>
      </c>
      <c r="Z350" s="10">
        <f t="shared" si="44"/>
        <v>174.26666666666665</v>
      </c>
      <c r="AA350" s="10">
        <v>180.2</v>
      </c>
      <c r="AB350" s="10">
        <v>166.9</v>
      </c>
      <c r="AC350" s="10">
        <v>170</v>
      </c>
      <c r="AD350" s="10">
        <v>176.2</v>
      </c>
      <c r="AE350" s="10">
        <v>170.8</v>
      </c>
      <c r="AF350" s="10">
        <f t="shared" si="45"/>
        <v>170.4</v>
      </c>
      <c r="AG350" s="10">
        <v>173.1</v>
      </c>
      <c r="AH350" s="10">
        <v>176.4</v>
      </c>
      <c r="AI350" s="9">
        <f t="shared" si="46"/>
        <v>0.62749572162007661</v>
      </c>
    </row>
    <row r="351" spans="1:35" x14ac:dyDescent="0.2">
      <c r="A351" s="1" t="s">
        <v>33</v>
      </c>
      <c r="B351" s="1">
        <v>2022</v>
      </c>
      <c r="C351" s="1" t="s">
        <v>42</v>
      </c>
      <c r="D351" s="10">
        <v>164.9</v>
      </c>
      <c r="E351" s="10">
        <v>213.7</v>
      </c>
      <c r="F351" s="10">
        <v>170.9</v>
      </c>
      <c r="G351" s="10">
        <v>170.1</v>
      </c>
      <c r="H351" s="10">
        <v>179.3</v>
      </c>
      <c r="I351" s="10">
        <v>167.5</v>
      </c>
      <c r="J351" s="10">
        <v>220.8</v>
      </c>
      <c r="K351" s="10">
        <v>169.2</v>
      </c>
      <c r="L351" s="10">
        <v>123.1</v>
      </c>
      <c r="M351" s="10">
        <v>193.6</v>
      </c>
      <c r="N351" s="10">
        <v>161.1</v>
      </c>
      <c r="O351" s="10">
        <v>190.4</v>
      </c>
      <c r="P351" s="10">
        <v>181.8</v>
      </c>
      <c r="Q351" s="10">
        <f t="shared" si="42"/>
        <v>177.41538461538462</v>
      </c>
      <c r="R351" s="10">
        <v>199.7</v>
      </c>
      <c r="S351" s="10">
        <v>175</v>
      </c>
      <c r="T351" s="10">
        <v>161.69999999999999</v>
      </c>
      <c r="U351" s="10">
        <v>173</v>
      </c>
      <c r="V351" s="10">
        <f t="shared" si="43"/>
        <v>169.9</v>
      </c>
      <c r="W351" s="10">
        <v>169.5</v>
      </c>
      <c r="X351" s="10">
        <v>179.2</v>
      </c>
      <c r="Y351" s="10">
        <v>165</v>
      </c>
      <c r="Z351" s="10">
        <f t="shared" si="44"/>
        <v>171.23333333333335</v>
      </c>
      <c r="AA351" s="10">
        <v>173.8</v>
      </c>
      <c r="AB351" s="10">
        <v>158.19999999999999</v>
      </c>
      <c r="AC351" s="10">
        <v>165.8</v>
      </c>
      <c r="AD351" s="10">
        <v>170.9</v>
      </c>
      <c r="AE351" s="10">
        <v>171.1</v>
      </c>
      <c r="AF351" s="10">
        <f t="shared" si="45"/>
        <v>168.45</v>
      </c>
      <c r="AG351" s="10">
        <v>166.1</v>
      </c>
      <c r="AH351" s="10">
        <v>174.1</v>
      </c>
      <c r="AI351" s="9">
        <f t="shared" si="46"/>
        <v>0.57770075101097629</v>
      </c>
    </row>
    <row r="352" spans="1:35" x14ac:dyDescent="0.2">
      <c r="A352" s="1" t="s">
        <v>34</v>
      </c>
      <c r="B352" s="1">
        <v>2022</v>
      </c>
      <c r="C352" s="1" t="s">
        <v>42</v>
      </c>
      <c r="D352" s="10">
        <v>163.5</v>
      </c>
      <c r="E352" s="10">
        <v>209.2</v>
      </c>
      <c r="F352" s="10">
        <v>169.7</v>
      </c>
      <c r="G352" s="10">
        <v>169.7</v>
      </c>
      <c r="H352" s="10">
        <v>188.7</v>
      </c>
      <c r="I352" s="10">
        <v>165.7</v>
      </c>
      <c r="J352" s="10">
        <v>191.8</v>
      </c>
      <c r="K352" s="10">
        <v>169.1</v>
      </c>
      <c r="L352" s="10">
        <v>121.6</v>
      </c>
      <c r="M352" s="10">
        <v>197.3</v>
      </c>
      <c r="N352" s="10">
        <v>169.4</v>
      </c>
      <c r="O352" s="10">
        <v>187.4</v>
      </c>
      <c r="P352" s="10">
        <v>177.8</v>
      </c>
      <c r="Q352" s="10">
        <f t="shared" si="42"/>
        <v>175.45384615384617</v>
      </c>
      <c r="R352" s="10">
        <v>195.9</v>
      </c>
      <c r="S352" s="10">
        <v>180.9</v>
      </c>
      <c r="T352" s="10">
        <v>174.3</v>
      </c>
      <c r="U352" s="10">
        <v>179.9</v>
      </c>
      <c r="V352" s="10">
        <f t="shared" si="43"/>
        <v>178.36666666666667</v>
      </c>
      <c r="W352" s="10">
        <v>169.5</v>
      </c>
      <c r="X352" s="10">
        <v>179.5</v>
      </c>
      <c r="Y352" s="10">
        <v>169.5</v>
      </c>
      <c r="Z352" s="10">
        <f t="shared" si="44"/>
        <v>172.83333333333334</v>
      </c>
      <c r="AA352" s="10">
        <v>177.8</v>
      </c>
      <c r="AB352" s="10">
        <v>162.30000000000001</v>
      </c>
      <c r="AC352" s="10">
        <v>167.6</v>
      </c>
      <c r="AD352" s="10">
        <v>173.1</v>
      </c>
      <c r="AE352" s="10">
        <v>170.9</v>
      </c>
      <c r="AF352" s="10">
        <f t="shared" si="45"/>
        <v>169.25</v>
      </c>
      <c r="AG352" s="10">
        <v>169.7</v>
      </c>
      <c r="AH352" s="10">
        <v>175.3</v>
      </c>
      <c r="AI352" s="9">
        <f t="shared" si="46"/>
        <v>0.57372346528973028</v>
      </c>
    </row>
    <row r="353" spans="1:35" x14ac:dyDescent="0.2">
      <c r="A353" s="1" t="s">
        <v>30</v>
      </c>
      <c r="B353" s="1">
        <v>2022</v>
      </c>
      <c r="C353" s="1" t="s">
        <v>43</v>
      </c>
      <c r="D353" s="10">
        <v>164.7</v>
      </c>
      <c r="E353" s="10">
        <v>208.8</v>
      </c>
      <c r="F353" s="10">
        <v>170.3</v>
      </c>
      <c r="G353" s="10">
        <v>170.9</v>
      </c>
      <c r="H353" s="10">
        <v>191.6</v>
      </c>
      <c r="I353" s="10">
        <v>162.19999999999999</v>
      </c>
      <c r="J353" s="10">
        <v>184.8</v>
      </c>
      <c r="K353" s="10">
        <v>169.7</v>
      </c>
      <c r="L353" s="10">
        <v>121.1</v>
      </c>
      <c r="M353" s="10">
        <v>201.6</v>
      </c>
      <c r="N353" s="10">
        <v>175.8</v>
      </c>
      <c r="O353" s="10">
        <v>185.6</v>
      </c>
      <c r="P353" s="10">
        <v>177.4</v>
      </c>
      <c r="Q353" s="10">
        <f t="shared" si="42"/>
        <v>175.73076923076923</v>
      </c>
      <c r="R353" s="10">
        <v>194.9</v>
      </c>
      <c r="S353" s="10">
        <v>186.1</v>
      </c>
      <c r="T353" s="10">
        <v>184.4</v>
      </c>
      <c r="U353" s="10">
        <v>185.9</v>
      </c>
      <c r="V353" s="10">
        <f t="shared" si="43"/>
        <v>185.46666666666667</v>
      </c>
      <c r="W353" s="10">
        <v>171.2</v>
      </c>
      <c r="X353" s="10">
        <v>180.8</v>
      </c>
      <c r="Y353" s="10">
        <v>174.4</v>
      </c>
      <c r="Z353" s="10">
        <f t="shared" si="44"/>
        <v>175.46666666666667</v>
      </c>
      <c r="AA353" s="10">
        <v>181.2</v>
      </c>
      <c r="AB353" s="10">
        <v>167.4</v>
      </c>
      <c r="AC353" s="10">
        <v>170.6</v>
      </c>
      <c r="AD353" s="10">
        <v>176.5</v>
      </c>
      <c r="AE353" s="10">
        <v>172</v>
      </c>
      <c r="AF353" s="10">
        <f t="shared" si="45"/>
        <v>171.3</v>
      </c>
      <c r="AG353" s="10">
        <v>173.9</v>
      </c>
      <c r="AH353" s="10">
        <v>177.9</v>
      </c>
      <c r="AI353" s="9">
        <f t="shared" si="46"/>
        <v>0.85034013605442171</v>
      </c>
    </row>
    <row r="354" spans="1:35" x14ac:dyDescent="0.2">
      <c r="A354" s="1" t="s">
        <v>33</v>
      </c>
      <c r="B354" s="1">
        <v>2022</v>
      </c>
      <c r="C354" s="1" t="s">
        <v>43</v>
      </c>
      <c r="D354" s="10">
        <v>166.4</v>
      </c>
      <c r="E354" s="10">
        <v>214.9</v>
      </c>
      <c r="F354" s="10">
        <v>171.9</v>
      </c>
      <c r="G354" s="10">
        <v>171</v>
      </c>
      <c r="H354" s="10">
        <v>177.7</v>
      </c>
      <c r="I354" s="10">
        <v>165.7</v>
      </c>
      <c r="J354" s="10">
        <v>228.6</v>
      </c>
      <c r="K354" s="10">
        <v>169.9</v>
      </c>
      <c r="L354" s="10">
        <v>123.4</v>
      </c>
      <c r="M354" s="10">
        <v>196.4</v>
      </c>
      <c r="N354" s="10">
        <v>161.6</v>
      </c>
      <c r="O354" s="10">
        <v>191.5</v>
      </c>
      <c r="P354" s="10">
        <v>183.3</v>
      </c>
      <c r="Q354" s="10">
        <f t="shared" si="42"/>
        <v>178.63846153846154</v>
      </c>
      <c r="R354" s="10">
        <v>200.1</v>
      </c>
      <c r="S354" s="10">
        <v>175.5</v>
      </c>
      <c r="T354" s="10">
        <v>162.6</v>
      </c>
      <c r="U354" s="10">
        <v>173.6</v>
      </c>
      <c r="V354" s="10">
        <f t="shared" si="43"/>
        <v>170.56666666666669</v>
      </c>
      <c r="W354" s="10">
        <v>171.2</v>
      </c>
      <c r="X354" s="10">
        <v>180</v>
      </c>
      <c r="Y354" s="10">
        <v>166</v>
      </c>
      <c r="Z354" s="10">
        <f t="shared" si="44"/>
        <v>172.4</v>
      </c>
      <c r="AA354" s="10">
        <v>174.7</v>
      </c>
      <c r="AB354" s="10">
        <v>158.80000000000001</v>
      </c>
      <c r="AC354" s="10">
        <v>166.3</v>
      </c>
      <c r="AD354" s="10">
        <v>171.2</v>
      </c>
      <c r="AE354" s="10">
        <v>172.3</v>
      </c>
      <c r="AF354" s="10">
        <f t="shared" si="45"/>
        <v>169.3</v>
      </c>
      <c r="AG354" s="10">
        <v>166.8</v>
      </c>
      <c r="AH354" s="10">
        <v>175.3</v>
      </c>
      <c r="AI354" s="9">
        <f t="shared" si="46"/>
        <v>0.68925904652499548</v>
      </c>
    </row>
    <row r="355" spans="1:35" x14ac:dyDescent="0.2">
      <c r="A355" s="1" t="s">
        <v>34</v>
      </c>
      <c r="B355" s="1">
        <v>2022</v>
      </c>
      <c r="C355" s="1" t="s">
        <v>43</v>
      </c>
      <c r="D355" s="10">
        <v>165.2</v>
      </c>
      <c r="E355" s="10">
        <v>210.9</v>
      </c>
      <c r="F355" s="10">
        <v>170.9</v>
      </c>
      <c r="G355" s="10">
        <v>170.9</v>
      </c>
      <c r="H355" s="10">
        <v>186.5</v>
      </c>
      <c r="I355" s="10">
        <v>163.80000000000001</v>
      </c>
      <c r="J355" s="10">
        <v>199.7</v>
      </c>
      <c r="K355" s="10">
        <v>169.8</v>
      </c>
      <c r="L355" s="10">
        <v>121.9</v>
      </c>
      <c r="M355" s="10">
        <v>199.9</v>
      </c>
      <c r="N355" s="10">
        <v>169.9</v>
      </c>
      <c r="O355" s="10">
        <v>188.3</v>
      </c>
      <c r="P355" s="10">
        <v>179.6</v>
      </c>
      <c r="Q355" s="10">
        <f t="shared" si="42"/>
        <v>176.71538461538464</v>
      </c>
      <c r="R355" s="10">
        <v>196.3</v>
      </c>
      <c r="S355" s="10">
        <v>181.9</v>
      </c>
      <c r="T355" s="10">
        <v>175.3</v>
      </c>
      <c r="U355" s="10">
        <v>181</v>
      </c>
      <c r="V355" s="10">
        <f t="shared" si="43"/>
        <v>179.4</v>
      </c>
      <c r="W355" s="10">
        <v>171.2</v>
      </c>
      <c r="X355" s="10">
        <v>180.5</v>
      </c>
      <c r="Y355" s="10">
        <v>170.4</v>
      </c>
      <c r="Z355" s="10">
        <f t="shared" si="44"/>
        <v>174.03333333333333</v>
      </c>
      <c r="AA355" s="10">
        <v>178.7</v>
      </c>
      <c r="AB355" s="10">
        <v>162.9</v>
      </c>
      <c r="AC355" s="10">
        <v>168.2</v>
      </c>
      <c r="AD355" s="10">
        <v>173.4</v>
      </c>
      <c r="AE355" s="10">
        <v>172.1</v>
      </c>
      <c r="AF355" s="10">
        <f t="shared" si="45"/>
        <v>170.14999999999998</v>
      </c>
      <c r="AG355" s="10">
        <v>170.5</v>
      </c>
      <c r="AH355" s="10">
        <v>176.7</v>
      </c>
      <c r="AI355" s="9">
        <f t="shared" si="46"/>
        <v>0.79863091842554312</v>
      </c>
    </row>
    <row r="356" spans="1:35" x14ac:dyDescent="0.2">
      <c r="A356" s="1" t="s">
        <v>30</v>
      </c>
      <c r="B356" s="1">
        <v>2022</v>
      </c>
      <c r="C356" s="1" t="s">
        <v>44</v>
      </c>
      <c r="D356" s="10">
        <v>166.9</v>
      </c>
      <c r="E356" s="10">
        <v>207.2</v>
      </c>
      <c r="F356" s="10">
        <v>180.2</v>
      </c>
      <c r="G356" s="10">
        <v>172.3</v>
      </c>
      <c r="H356" s="10">
        <v>194</v>
      </c>
      <c r="I356" s="10">
        <v>159.1</v>
      </c>
      <c r="J356" s="10">
        <v>171.6</v>
      </c>
      <c r="K356" s="10">
        <v>170.2</v>
      </c>
      <c r="L356" s="10">
        <v>121.5</v>
      </c>
      <c r="M356" s="10">
        <v>204.8</v>
      </c>
      <c r="N356" s="10">
        <v>176.4</v>
      </c>
      <c r="O356" s="10">
        <v>186.9</v>
      </c>
      <c r="P356" s="10">
        <v>176.6</v>
      </c>
      <c r="Q356" s="10">
        <f t="shared" si="42"/>
        <v>175.97692307692307</v>
      </c>
      <c r="R356" s="10">
        <v>195.5</v>
      </c>
      <c r="S356" s="10">
        <v>187.2</v>
      </c>
      <c r="T356" s="10">
        <v>185.2</v>
      </c>
      <c r="U356" s="10">
        <v>186.9</v>
      </c>
      <c r="V356" s="10">
        <f t="shared" si="43"/>
        <v>186.43333333333331</v>
      </c>
      <c r="W356" s="10">
        <v>171.8</v>
      </c>
      <c r="X356" s="10">
        <v>181.9</v>
      </c>
      <c r="Y356" s="10">
        <v>175.5</v>
      </c>
      <c r="Z356" s="10">
        <f t="shared" si="44"/>
        <v>176.4</v>
      </c>
      <c r="AA356" s="10">
        <v>182.3</v>
      </c>
      <c r="AB356" s="10">
        <v>167.5</v>
      </c>
      <c r="AC356" s="10">
        <v>170.8</v>
      </c>
      <c r="AD356" s="10">
        <v>176.9</v>
      </c>
      <c r="AE356" s="10">
        <v>173.4</v>
      </c>
      <c r="AF356" s="10">
        <f t="shared" si="45"/>
        <v>172.10000000000002</v>
      </c>
      <c r="AG356" s="10">
        <v>174.6</v>
      </c>
      <c r="AH356" s="10">
        <v>177.8</v>
      </c>
      <c r="AI356" s="9">
        <f t="shared" si="46"/>
        <v>-5.6211354693644917E-2</v>
      </c>
    </row>
    <row r="357" spans="1:35" x14ac:dyDescent="0.2">
      <c r="A357" s="1" t="s">
        <v>33</v>
      </c>
      <c r="B357" s="1">
        <v>2022</v>
      </c>
      <c r="C357" s="1" t="s">
        <v>44</v>
      </c>
      <c r="D357" s="10">
        <v>168.4</v>
      </c>
      <c r="E357" s="10">
        <v>213.4</v>
      </c>
      <c r="F357" s="10">
        <v>183.2</v>
      </c>
      <c r="G357" s="10">
        <v>172.3</v>
      </c>
      <c r="H357" s="10">
        <v>180</v>
      </c>
      <c r="I357" s="10">
        <v>162.6</v>
      </c>
      <c r="J357" s="10">
        <v>205.5</v>
      </c>
      <c r="K357" s="10">
        <v>171</v>
      </c>
      <c r="L357" s="10">
        <v>123.4</v>
      </c>
      <c r="M357" s="10">
        <v>198.8</v>
      </c>
      <c r="N357" s="10">
        <v>162.1</v>
      </c>
      <c r="O357" s="10">
        <v>192.4</v>
      </c>
      <c r="P357" s="10">
        <v>181.3</v>
      </c>
      <c r="Q357" s="10">
        <f t="shared" si="42"/>
        <v>178.03076923076924</v>
      </c>
      <c r="R357" s="10">
        <v>200.6</v>
      </c>
      <c r="S357" s="10">
        <v>176.7</v>
      </c>
      <c r="T357" s="10">
        <v>163.5</v>
      </c>
      <c r="U357" s="10">
        <v>174.7</v>
      </c>
      <c r="V357" s="10">
        <f t="shared" si="43"/>
        <v>171.63333333333333</v>
      </c>
      <c r="W357" s="10">
        <v>171.8</v>
      </c>
      <c r="X357" s="10">
        <v>180.3</v>
      </c>
      <c r="Y357" s="10">
        <v>166.9</v>
      </c>
      <c r="Z357" s="10">
        <f t="shared" si="44"/>
        <v>173</v>
      </c>
      <c r="AA357" s="10">
        <v>175.8</v>
      </c>
      <c r="AB357" s="10">
        <v>158.9</v>
      </c>
      <c r="AC357" s="10">
        <v>166.7</v>
      </c>
      <c r="AD357" s="10">
        <v>171.5</v>
      </c>
      <c r="AE357" s="10">
        <v>173.8</v>
      </c>
      <c r="AF357" s="10">
        <f t="shared" si="45"/>
        <v>170.25</v>
      </c>
      <c r="AG357" s="10">
        <v>167.4</v>
      </c>
      <c r="AH357" s="10">
        <v>174.1</v>
      </c>
      <c r="AI357" s="9">
        <f t="shared" si="46"/>
        <v>-0.68454078722191503</v>
      </c>
    </row>
    <row r="358" spans="1:35" x14ac:dyDescent="0.2">
      <c r="A358" s="1" t="s">
        <v>34</v>
      </c>
      <c r="B358" s="1">
        <v>2022</v>
      </c>
      <c r="C358" s="1" t="s">
        <v>44</v>
      </c>
      <c r="D358" s="10">
        <v>167.4</v>
      </c>
      <c r="E358" s="10">
        <v>209.4</v>
      </c>
      <c r="F358" s="10">
        <v>181.4</v>
      </c>
      <c r="G358" s="10">
        <v>172.3</v>
      </c>
      <c r="H358" s="10">
        <v>188.9</v>
      </c>
      <c r="I358" s="10">
        <v>160.69999999999999</v>
      </c>
      <c r="J358" s="10">
        <v>183.1</v>
      </c>
      <c r="K358" s="10">
        <v>170.5</v>
      </c>
      <c r="L358" s="10">
        <v>122.1</v>
      </c>
      <c r="M358" s="10">
        <v>202.8</v>
      </c>
      <c r="N358" s="10">
        <v>170.4</v>
      </c>
      <c r="O358" s="10">
        <v>189.5</v>
      </c>
      <c r="P358" s="10">
        <v>178.3</v>
      </c>
      <c r="Q358" s="10">
        <f t="shared" si="42"/>
        <v>176.67692307692309</v>
      </c>
      <c r="R358" s="10">
        <v>196.9</v>
      </c>
      <c r="S358" s="10">
        <v>183.1</v>
      </c>
      <c r="T358" s="10">
        <v>176.2</v>
      </c>
      <c r="U358" s="10">
        <v>182.1</v>
      </c>
      <c r="V358" s="10">
        <f t="shared" si="43"/>
        <v>180.46666666666667</v>
      </c>
      <c r="W358" s="10">
        <v>171.8</v>
      </c>
      <c r="X358" s="10">
        <v>181.3</v>
      </c>
      <c r="Y358" s="10">
        <v>171.4</v>
      </c>
      <c r="Z358" s="10">
        <f t="shared" si="44"/>
        <v>174.83333333333334</v>
      </c>
      <c r="AA358" s="10">
        <v>179.8</v>
      </c>
      <c r="AB358" s="10">
        <v>163</v>
      </c>
      <c r="AC358" s="10">
        <v>168.5</v>
      </c>
      <c r="AD358" s="10">
        <v>173.7</v>
      </c>
      <c r="AE358" s="10">
        <v>173.6</v>
      </c>
      <c r="AF358" s="10">
        <f t="shared" si="45"/>
        <v>171.05</v>
      </c>
      <c r="AG358" s="10">
        <v>171.1</v>
      </c>
      <c r="AH358" s="10">
        <v>176.5</v>
      </c>
      <c r="AI358" s="9">
        <f t="shared" si="46"/>
        <v>-0.11318619128465683</v>
      </c>
    </row>
    <row r="359" spans="1:35" x14ac:dyDescent="0.2">
      <c r="A359" s="1" t="s">
        <v>30</v>
      </c>
      <c r="B359" s="1">
        <v>2022</v>
      </c>
      <c r="C359" s="1" t="s">
        <v>45</v>
      </c>
      <c r="D359" s="10">
        <v>168.8</v>
      </c>
      <c r="E359" s="10">
        <v>206.9</v>
      </c>
      <c r="F359" s="10">
        <v>189.1</v>
      </c>
      <c r="G359" s="10">
        <v>173.4</v>
      </c>
      <c r="H359" s="10">
        <v>193.9</v>
      </c>
      <c r="I359" s="10">
        <v>156.69999999999999</v>
      </c>
      <c r="J359" s="10">
        <v>150.19999999999999</v>
      </c>
      <c r="K359" s="10">
        <v>170.5</v>
      </c>
      <c r="L359" s="10">
        <v>121.2</v>
      </c>
      <c r="M359" s="10">
        <v>207.5</v>
      </c>
      <c r="N359" s="10">
        <v>176.8</v>
      </c>
      <c r="O359" s="10">
        <v>187.7</v>
      </c>
      <c r="P359" s="10">
        <v>174.4</v>
      </c>
      <c r="Q359" s="10">
        <f t="shared" si="42"/>
        <v>175.16153846153844</v>
      </c>
      <c r="R359" s="10">
        <v>195.9</v>
      </c>
      <c r="S359" s="10">
        <v>188.1</v>
      </c>
      <c r="T359" s="10">
        <v>185.9</v>
      </c>
      <c r="U359" s="10">
        <v>187.8</v>
      </c>
      <c r="V359" s="10">
        <f t="shared" si="43"/>
        <v>187.26666666666665</v>
      </c>
      <c r="W359" s="10">
        <v>170.7</v>
      </c>
      <c r="X359" s="10">
        <v>182.8</v>
      </c>
      <c r="Y359" s="10">
        <v>176.4</v>
      </c>
      <c r="Z359" s="10">
        <f t="shared" si="44"/>
        <v>176.63333333333333</v>
      </c>
      <c r="AA359" s="10">
        <v>183.5</v>
      </c>
      <c r="AB359" s="10">
        <v>167.8</v>
      </c>
      <c r="AC359" s="10">
        <v>171.2</v>
      </c>
      <c r="AD359" s="10">
        <v>177.3</v>
      </c>
      <c r="AE359" s="10">
        <v>175.7</v>
      </c>
      <c r="AF359" s="10">
        <f t="shared" si="45"/>
        <v>173.45</v>
      </c>
      <c r="AG359" s="10">
        <v>175.5</v>
      </c>
      <c r="AH359" s="10">
        <v>177.1</v>
      </c>
      <c r="AI359" s="9">
        <f t="shared" si="46"/>
        <v>-0.39370078740158432</v>
      </c>
    </row>
    <row r="360" spans="1:35" x14ac:dyDescent="0.2">
      <c r="A360" s="1" t="s">
        <v>33</v>
      </c>
      <c r="B360" s="1">
        <v>2022</v>
      </c>
      <c r="C360" s="1" t="s">
        <v>45</v>
      </c>
      <c r="D360" s="10">
        <v>170.2</v>
      </c>
      <c r="E360" s="10">
        <v>212.9</v>
      </c>
      <c r="F360" s="10">
        <v>191.9</v>
      </c>
      <c r="G360" s="10">
        <v>173.9</v>
      </c>
      <c r="H360" s="10">
        <v>179.1</v>
      </c>
      <c r="I360" s="10">
        <v>159.5</v>
      </c>
      <c r="J360" s="10">
        <v>178.7</v>
      </c>
      <c r="K360" s="10">
        <v>171.3</v>
      </c>
      <c r="L360" s="10">
        <v>123.1</v>
      </c>
      <c r="M360" s="10">
        <v>200.5</v>
      </c>
      <c r="N360" s="10">
        <v>162.80000000000001</v>
      </c>
      <c r="O360" s="10">
        <v>193.3</v>
      </c>
      <c r="P360" s="10">
        <v>178.6</v>
      </c>
      <c r="Q360" s="10">
        <f t="shared" si="42"/>
        <v>176.59999999999997</v>
      </c>
      <c r="R360" s="10">
        <v>201.1</v>
      </c>
      <c r="S360" s="10">
        <v>177.7</v>
      </c>
      <c r="T360" s="10">
        <v>164.5</v>
      </c>
      <c r="U360" s="10">
        <v>175.7</v>
      </c>
      <c r="V360" s="10">
        <f t="shared" si="43"/>
        <v>172.63333333333333</v>
      </c>
      <c r="W360" s="10">
        <v>170.7</v>
      </c>
      <c r="X360" s="10">
        <v>180.6</v>
      </c>
      <c r="Y360" s="10">
        <v>167.3</v>
      </c>
      <c r="Z360" s="10">
        <f t="shared" si="44"/>
        <v>172.86666666666665</v>
      </c>
      <c r="AA360" s="10">
        <v>177.2</v>
      </c>
      <c r="AB360" s="10">
        <v>159.4</v>
      </c>
      <c r="AC360" s="10">
        <v>167.1</v>
      </c>
      <c r="AD360" s="10">
        <v>171.8</v>
      </c>
      <c r="AE360" s="10">
        <v>176</v>
      </c>
      <c r="AF360" s="10">
        <f t="shared" si="45"/>
        <v>171.55</v>
      </c>
      <c r="AG360" s="10">
        <v>168.2</v>
      </c>
      <c r="AH360" s="10">
        <v>174.1</v>
      </c>
      <c r="AI360" s="9">
        <f t="shared" si="46"/>
        <v>0</v>
      </c>
    </row>
    <row r="361" spans="1:35" x14ac:dyDescent="0.2">
      <c r="A361" s="1" t="s">
        <v>34</v>
      </c>
      <c r="B361" s="1">
        <v>2022</v>
      </c>
      <c r="C361" s="1" t="s">
        <v>45</v>
      </c>
      <c r="D361" s="10">
        <v>169.2</v>
      </c>
      <c r="E361" s="10">
        <v>209</v>
      </c>
      <c r="F361" s="10">
        <v>190.2</v>
      </c>
      <c r="G361" s="10">
        <v>173.6</v>
      </c>
      <c r="H361" s="10">
        <v>188.5</v>
      </c>
      <c r="I361" s="10">
        <v>158</v>
      </c>
      <c r="J361" s="10">
        <v>159.9</v>
      </c>
      <c r="K361" s="10">
        <v>170.8</v>
      </c>
      <c r="L361" s="10">
        <v>121.8</v>
      </c>
      <c r="M361" s="10">
        <v>205.2</v>
      </c>
      <c r="N361" s="10">
        <v>171</v>
      </c>
      <c r="O361" s="10">
        <v>190.3</v>
      </c>
      <c r="P361" s="10">
        <v>175.9</v>
      </c>
      <c r="Q361" s="10">
        <f t="shared" si="42"/>
        <v>175.64615384615385</v>
      </c>
      <c r="R361" s="10">
        <v>197.3</v>
      </c>
      <c r="S361" s="10">
        <v>184</v>
      </c>
      <c r="T361" s="10">
        <v>177</v>
      </c>
      <c r="U361" s="10">
        <v>183</v>
      </c>
      <c r="V361" s="10">
        <f t="shared" si="43"/>
        <v>181.33333333333334</v>
      </c>
      <c r="W361" s="10">
        <v>170.7</v>
      </c>
      <c r="X361" s="10">
        <v>182</v>
      </c>
      <c r="Y361" s="10">
        <v>172.1</v>
      </c>
      <c r="Z361" s="10">
        <f t="shared" si="44"/>
        <v>174.93333333333331</v>
      </c>
      <c r="AA361" s="10">
        <v>181.1</v>
      </c>
      <c r="AB361" s="10">
        <v>163.4</v>
      </c>
      <c r="AC361" s="10">
        <v>168.9</v>
      </c>
      <c r="AD361" s="10">
        <v>174.1</v>
      </c>
      <c r="AE361" s="10">
        <v>175.8</v>
      </c>
      <c r="AF361" s="10">
        <f t="shared" si="45"/>
        <v>172.35000000000002</v>
      </c>
      <c r="AG361" s="10">
        <v>172</v>
      </c>
      <c r="AH361" s="10">
        <v>175.7</v>
      </c>
      <c r="AI361" s="9">
        <f t="shared" si="46"/>
        <v>-0.4532577903682784</v>
      </c>
    </row>
    <row r="362" spans="1:35" x14ac:dyDescent="0.2">
      <c r="A362" s="1" t="s">
        <v>30</v>
      </c>
      <c r="B362" s="1">
        <v>2023</v>
      </c>
      <c r="C362" s="1" t="s">
        <v>31</v>
      </c>
      <c r="D362" s="10">
        <v>174</v>
      </c>
      <c r="E362" s="10">
        <v>208.3</v>
      </c>
      <c r="F362" s="10">
        <v>192.9</v>
      </c>
      <c r="G362" s="10">
        <v>174.3</v>
      </c>
      <c r="H362" s="10">
        <v>192.6</v>
      </c>
      <c r="I362" s="10">
        <v>156.30000000000001</v>
      </c>
      <c r="J362" s="10">
        <v>142.9</v>
      </c>
      <c r="K362" s="10">
        <v>170.7</v>
      </c>
      <c r="L362" s="10">
        <v>120.3</v>
      </c>
      <c r="M362" s="10">
        <v>210.5</v>
      </c>
      <c r="N362" s="10">
        <v>176.9</v>
      </c>
      <c r="O362" s="10">
        <v>188.5</v>
      </c>
      <c r="P362" s="10">
        <v>175</v>
      </c>
      <c r="Q362" s="10">
        <f t="shared" si="42"/>
        <v>175.63076923076926</v>
      </c>
      <c r="R362" s="10">
        <v>196.9</v>
      </c>
      <c r="S362" s="10">
        <v>189</v>
      </c>
      <c r="T362" s="10">
        <v>186.3</v>
      </c>
      <c r="U362" s="10">
        <v>188.6</v>
      </c>
      <c r="V362" s="10">
        <f t="shared" si="43"/>
        <v>187.96666666666667</v>
      </c>
      <c r="W362" s="10">
        <v>172.1</v>
      </c>
      <c r="X362" s="10">
        <v>183.2</v>
      </c>
      <c r="Y362" s="10">
        <v>177.2</v>
      </c>
      <c r="Z362" s="10">
        <f t="shared" si="44"/>
        <v>177.5</v>
      </c>
      <c r="AA362" s="10">
        <v>184.7</v>
      </c>
      <c r="AB362" s="10">
        <v>168.2</v>
      </c>
      <c r="AC362" s="10">
        <v>171.8</v>
      </c>
      <c r="AD362" s="10">
        <v>177.8</v>
      </c>
      <c r="AE362" s="10">
        <v>178.4</v>
      </c>
      <c r="AF362" s="10">
        <f t="shared" si="45"/>
        <v>175.10000000000002</v>
      </c>
      <c r="AG362" s="10">
        <v>176.5</v>
      </c>
      <c r="AH362" s="10">
        <v>177.8</v>
      </c>
      <c r="AI362" s="9">
        <f t="shared" si="46"/>
        <v>0.39525691699605703</v>
      </c>
    </row>
    <row r="363" spans="1:35" x14ac:dyDescent="0.2">
      <c r="A363" s="1" t="s">
        <v>33</v>
      </c>
      <c r="B363" s="1">
        <v>2023</v>
      </c>
      <c r="C363" s="1" t="s">
        <v>31</v>
      </c>
      <c r="D363" s="10">
        <v>173.3</v>
      </c>
      <c r="E363" s="10">
        <v>215.2</v>
      </c>
      <c r="F363" s="10">
        <v>197</v>
      </c>
      <c r="G363" s="10">
        <v>175.2</v>
      </c>
      <c r="H363" s="10">
        <v>178</v>
      </c>
      <c r="I363" s="10">
        <v>160.5</v>
      </c>
      <c r="J363" s="10">
        <v>175.3</v>
      </c>
      <c r="K363" s="10">
        <v>171.2</v>
      </c>
      <c r="L363" s="10">
        <v>122.7</v>
      </c>
      <c r="M363" s="10">
        <v>204.3</v>
      </c>
      <c r="N363" s="10">
        <v>163.69999999999999</v>
      </c>
      <c r="O363" s="10">
        <v>194.3</v>
      </c>
      <c r="P363" s="10">
        <v>179.5</v>
      </c>
      <c r="Q363" s="10">
        <f t="shared" si="42"/>
        <v>177.70769230769233</v>
      </c>
      <c r="R363" s="10">
        <v>201.6</v>
      </c>
      <c r="S363" s="10">
        <v>178.7</v>
      </c>
      <c r="T363" s="10">
        <v>165.3</v>
      </c>
      <c r="U363" s="10">
        <v>176.6</v>
      </c>
      <c r="V363" s="10">
        <f t="shared" si="43"/>
        <v>173.53333333333333</v>
      </c>
      <c r="W363" s="10">
        <v>172.1</v>
      </c>
      <c r="X363" s="10">
        <v>180.1</v>
      </c>
      <c r="Y363" s="10">
        <v>168</v>
      </c>
      <c r="Z363" s="10">
        <f t="shared" si="44"/>
        <v>173.4</v>
      </c>
      <c r="AA363" s="10">
        <v>178.5</v>
      </c>
      <c r="AB363" s="10">
        <v>159.5</v>
      </c>
      <c r="AC363" s="10">
        <v>167.8</v>
      </c>
      <c r="AD363" s="10">
        <v>171.8</v>
      </c>
      <c r="AE363" s="10">
        <v>178.8</v>
      </c>
      <c r="AF363" s="10">
        <f t="shared" si="45"/>
        <v>173.3</v>
      </c>
      <c r="AG363" s="10">
        <v>168.9</v>
      </c>
      <c r="AH363" s="10">
        <v>174.9</v>
      </c>
      <c r="AI363" s="9">
        <f t="shared" si="46"/>
        <v>0.4595060310166636</v>
      </c>
    </row>
    <row r="364" spans="1:35" x14ac:dyDescent="0.2">
      <c r="A364" s="1" t="s">
        <v>34</v>
      </c>
      <c r="B364" s="1">
        <v>2023</v>
      </c>
      <c r="C364" s="1" t="s">
        <v>31</v>
      </c>
      <c r="D364" s="10">
        <v>173.8</v>
      </c>
      <c r="E364" s="10">
        <v>210.7</v>
      </c>
      <c r="F364" s="10">
        <v>194.5</v>
      </c>
      <c r="G364" s="10">
        <v>174.6</v>
      </c>
      <c r="H364" s="10">
        <v>187.2</v>
      </c>
      <c r="I364" s="10">
        <v>158.30000000000001</v>
      </c>
      <c r="J364" s="10">
        <v>153.9</v>
      </c>
      <c r="K364" s="10">
        <v>170.9</v>
      </c>
      <c r="L364" s="10">
        <v>121.1</v>
      </c>
      <c r="M364" s="10">
        <v>208.4</v>
      </c>
      <c r="N364" s="10">
        <v>171.4</v>
      </c>
      <c r="O364" s="10">
        <v>191.2</v>
      </c>
      <c r="P364" s="10">
        <v>176.7</v>
      </c>
      <c r="Q364" s="10">
        <f t="shared" si="42"/>
        <v>176.36153846153846</v>
      </c>
      <c r="R364" s="10">
        <v>198.2</v>
      </c>
      <c r="S364" s="10">
        <v>184.9</v>
      </c>
      <c r="T364" s="10">
        <v>177.6</v>
      </c>
      <c r="U364" s="10">
        <v>183.8</v>
      </c>
      <c r="V364" s="10">
        <f t="shared" si="43"/>
        <v>182.1</v>
      </c>
      <c r="W364" s="10">
        <v>172.1</v>
      </c>
      <c r="X364" s="10">
        <v>182</v>
      </c>
      <c r="Y364" s="10">
        <v>172.9</v>
      </c>
      <c r="Z364" s="10">
        <f t="shared" si="44"/>
        <v>175.66666666666666</v>
      </c>
      <c r="AA364" s="10">
        <v>182.3</v>
      </c>
      <c r="AB364" s="10">
        <v>163.6</v>
      </c>
      <c r="AC364" s="10">
        <v>169.5</v>
      </c>
      <c r="AD364" s="10">
        <v>174.3</v>
      </c>
      <c r="AE364" s="10">
        <v>178.6</v>
      </c>
      <c r="AF364" s="10">
        <f t="shared" si="45"/>
        <v>174.05</v>
      </c>
      <c r="AG364" s="10">
        <v>172.8</v>
      </c>
      <c r="AH364" s="10">
        <v>176.5</v>
      </c>
      <c r="AI364" s="9">
        <f t="shared" si="46"/>
        <v>0.45532157085942598</v>
      </c>
    </row>
    <row r="365" spans="1:35" x14ac:dyDescent="0.2">
      <c r="A365" s="1" t="s">
        <v>30</v>
      </c>
      <c r="B365" s="1">
        <v>2023</v>
      </c>
      <c r="C365" s="1" t="s">
        <v>35</v>
      </c>
      <c r="D365" s="10">
        <v>174.2</v>
      </c>
      <c r="E365" s="10">
        <v>205.2</v>
      </c>
      <c r="F365" s="10">
        <v>173.9</v>
      </c>
      <c r="G365" s="10">
        <v>177</v>
      </c>
      <c r="H365" s="10">
        <v>183.4</v>
      </c>
      <c r="I365" s="10">
        <v>167.2</v>
      </c>
      <c r="J365" s="10">
        <v>140.9</v>
      </c>
      <c r="K365" s="10">
        <v>170.4</v>
      </c>
      <c r="L365" s="10">
        <v>119.1</v>
      </c>
      <c r="M365" s="10">
        <v>212.1</v>
      </c>
      <c r="N365" s="10">
        <v>177.6</v>
      </c>
      <c r="O365" s="10">
        <v>189.9</v>
      </c>
      <c r="P365" s="10">
        <v>174.8</v>
      </c>
      <c r="Q365" s="10">
        <f t="shared" si="42"/>
        <v>174.28461538461536</v>
      </c>
      <c r="R365" s="10">
        <v>198.3</v>
      </c>
      <c r="S365" s="10">
        <v>190</v>
      </c>
      <c r="T365" s="10">
        <v>187</v>
      </c>
      <c r="U365" s="10">
        <v>189.6</v>
      </c>
      <c r="V365" s="10">
        <f t="shared" si="43"/>
        <v>188.86666666666667</v>
      </c>
      <c r="W365" s="10">
        <v>173.5</v>
      </c>
      <c r="X365" s="10">
        <v>181.6</v>
      </c>
      <c r="Y365" s="10">
        <v>178.6</v>
      </c>
      <c r="Z365" s="10">
        <f t="shared" si="44"/>
        <v>177.9</v>
      </c>
      <c r="AA365" s="10">
        <v>186.6</v>
      </c>
      <c r="AB365" s="10">
        <v>169</v>
      </c>
      <c r="AC365" s="10">
        <v>172.8</v>
      </c>
      <c r="AD365" s="10">
        <v>178.5</v>
      </c>
      <c r="AE365" s="10">
        <v>180.7</v>
      </c>
      <c r="AF365" s="10">
        <f t="shared" si="45"/>
        <v>176.75</v>
      </c>
      <c r="AG365" s="10">
        <v>177.9</v>
      </c>
      <c r="AH365" s="10">
        <v>178</v>
      </c>
      <c r="AI365" s="9">
        <f t="shared" si="46"/>
        <v>0.11248593925758639</v>
      </c>
    </row>
    <row r="366" spans="1:35" x14ac:dyDescent="0.2">
      <c r="A366" s="1" t="s">
        <v>33</v>
      </c>
      <c r="B366" s="1">
        <v>2023</v>
      </c>
      <c r="C366" s="1" t="s">
        <v>35</v>
      </c>
      <c r="D366" s="10">
        <v>174.7</v>
      </c>
      <c r="E366" s="10">
        <v>212.2</v>
      </c>
      <c r="F366" s="10">
        <v>177.2</v>
      </c>
      <c r="G366" s="10">
        <v>177.9</v>
      </c>
      <c r="H366" s="10">
        <v>172.2</v>
      </c>
      <c r="I366" s="10">
        <v>172.1</v>
      </c>
      <c r="J366" s="10">
        <v>175.8</v>
      </c>
      <c r="K366" s="10">
        <v>172.2</v>
      </c>
      <c r="L366" s="10">
        <v>121.9</v>
      </c>
      <c r="M366" s="10">
        <v>204.8</v>
      </c>
      <c r="N366" s="10">
        <v>164.9</v>
      </c>
      <c r="O366" s="10">
        <v>196.6</v>
      </c>
      <c r="P366" s="10">
        <v>180.7</v>
      </c>
      <c r="Q366" s="10">
        <f t="shared" si="42"/>
        <v>177.16923076923075</v>
      </c>
      <c r="R366" s="10">
        <v>202.7</v>
      </c>
      <c r="S366" s="10">
        <v>180.3</v>
      </c>
      <c r="T366" s="10">
        <v>167</v>
      </c>
      <c r="U366" s="10">
        <v>178.2</v>
      </c>
      <c r="V366" s="10">
        <f t="shared" si="43"/>
        <v>175.16666666666666</v>
      </c>
      <c r="W366" s="10">
        <v>173.5</v>
      </c>
      <c r="X366" s="10">
        <v>182.8</v>
      </c>
      <c r="Y366" s="10">
        <v>169.2</v>
      </c>
      <c r="Z366" s="10">
        <f t="shared" si="44"/>
        <v>175.16666666666666</v>
      </c>
      <c r="AA366" s="10">
        <v>180.8</v>
      </c>
      <c r="AB366" s="10">
        <v>159.80000000000001</v>
      </c>
      <c r="AC366" s="10">
        <v>168.4</v>
      </c>
      <c r="AD366" s="10">
        <v>172.5</v>
      </c>
      <c r="AE366" s="10">
        <v>181.4</v>
      </c>
      <c r="AF366" s="10">
        <f t="shared" si="45"/>
        <v>174.9</v>
      </c>
      <c r="AG366" s="10">
        <v>170</v>
      </c>
      <c r="AH366" s="10">
        <v>176.3</v>
      </c>
      <c r="AI366" s="9">
        <f t="shared" si="46"/>
        <v>0.80045740423099232</v>
      </c>
    </row>
    <row r="367" spans="1:35" x14ac:dyDescent="0.2">
      <c r="A367" s="1" t="s">
        <v>34</v>
      </c>
      <c r="B367" s="1">
        <v>2023</v>
      </c>
      <c r="C367" s="1" t="s">
        <v>35</v>
      </c>
      <c r="D367" s="10">
        <v>174.4</v>
      </c>
      <c r="E367" s="10">
        <v>207.7</v>
      </c>
      <c r="F367" s="10">
        <v>175.2</v>
      </c>
      <c r="G367" s="10">
        <v>177.3</v>
      </c>
      <c r="H367" s="10">
        <v>179.3</v>
      </c>
      <c r="I367" s="10">
        <v>169.5</v>
      </c>
      <c r="J367" s="10">
        <v>152.69999999999999</v>
      </c>
      <c r="K367" s="10">
        <v>171</v>
      </c>
      <c r="L367" s="10">
        <v>120</v>
      </c>
      <c r="M367" s="10">
        <v>209.7</v>
      </c>
      <c r="N367" s="10">
        <v>172.3</v>
      </c>
      <c r="O367" s="10">
        <v>193</v>
      </c>
      <c r="P367" s="10">
        <v>177</v>
      </c>
      <c r="Q367" s="10">
        <f t="shared" si="42"/>
        <v>175.3153846153846</v>
      </c>
      <c r="R367" s="10">
        <v>199.5</v>
      </c>
      <c r="S367" s="10">
        <v>186.2</v>
      </c>
      <c r="T367" s="10">
        <v>178.7</v>
      </c>
      <c r="U367" s="10">
        <v>185.1</v>
      </c>
      <c r="V367" s="10">
        <f t="shared" si="43"/>
        <v>183.33333333333334</v>
      </c>
      <c r="W367" s="10">
        <v>173.5</v>
      </c>
      <c r="X367" s="10">
        <v>182.1</v>
      </c>
      <c r="Y367" s="10">
        <v>174.2</v>
      </c>
      <c r="Z367" s="10">
        <f t="shared" si="44"/>
        <v>176.6</v>
      </c>
      <c r="AA367" s="10">
        <v>184.4</v>
      </c>
      <c r="AB367" s="10">
        <v>164.2</v>
      </c>
      <c r="AC367" s="10">
        <v>170.3</v>
      </c>
      <c r="AD367" s="10">
        <v>175</v>
      </c>
      <c r="AE367" s="10">
        <v>181</v>
      </c>
      <c r="AF367" s="10">
        <f t="shared" si="45"/>
        <v>175.65</v>
      </c>
      <c r="AG367" s="10">
        <v>174.1</v>
      </c>
      <c r="AH367" s="10">
        <v>177.2</v>
      </c>
      <c r="AI367" s="9">
        <f t="shared" si="46"/>
        <v>0.39660056657223147</v>
      </c>
    </row>
    <row r="368" spans="1:35" x14ac:dyDescent="0.2">
      <c r="A368" s="1" t="s">
        <v>30</v>
      </c>
      <c r="B368" s="1">
        <v>2023</v>
      </c>
      <c r="C368" s="1" t="s">
        <v>36</v>
      </c>
      <c r="D368" s="10">
        <v>174.3</v>
      </c>
      <c r="E368" s="10">
        <v>205.2</v>
      </c>
      <c r="F368" s="10">
        <v>173.9</v>
      </c>
      <c r="G368" s="10">
        <v>177</v>
      </c>
      <c r="H368" s="10">
        <v>183.3</v>
      </c>
      <c r="I368" s="10">
        <v>167.2</v>
      </c>
      <c r="J368" s="10">
        <v>140.9</v>
      </c>
      <c r="K368" s="10">
        <v>170.5</v>
      </c>
      <c r="L368" s="10">
        <v>119.1</v>
      </c>
      <c r="M368" s="10">
        <v>212.1</v>
      </c>
      <c r="N368" s="10">
        <v>177.6</v>
      </c>
      <c r="O368" s="10">
        <v>189.9</v>
      </c>
      <c r="P368" s="10">
        <v>174.8</v>
      </c>
      <c r="Q368" s="10">
        <f t="shared" si="42"/>
        <v>174.2923076923077</v>
      </c>
      <c r="R368" s="10">
        <v>198.4</v>
      </c>
      <c r="S368" s="10">
        <v>190</v>
      </c>
      <c r="T368" s="10">
        <v>187</v>
      </c>
      <c r="U368" s="10">
        <v>189.6</v>
      </c>
      <c r="V368" s="10">
        <f t="shared" si="43"/>
        <v>188.86666666666667</v>
      </c>
      <c r="W368" s="10">
        <v>173.5</v>
      </c>
      <c r="X368" s="10">
        <v>181.4</v>
      </c>
      <c r="Y368" s="10">
        <v>178.6</v>
      </c>
      <c r="Z368" s="10">
        <f t="shared" si="44"/>
        <v>177.83333333333334</v>
      </c>
      <c r="AA368" s="10">
        <v>186.6</v>
      </c>
      <c r="AB368" s="10">
        <v>169</v>
      </c>
      <c r="AC368" s="10">
        <v>172.8</v>
      </c>
      <c r="AD368" s="10">
        <v>178.5</v>
      </c>
      <c r="AE368" s="10">
        <v>180.7</v>
      </c>
      <c r="AF368" s="10">
        <f t="shared" si="45"/>
        <v>176.75</v>
      </c>
      <c r="AG368" s="10">
        <v>177.9</v>
      </c>
      <c r="AH368" s="10">
        <v>178</v>
      </c>
      <c r="AI368" s="9">
        <f t="shared" si="46"/>
        <v>0</v>
      </c>
    </row>
    <row r="369" spans="1:35" x14ac:dyDescent="0.2">
      <c r="A369" s="1" t="s">
        <v>33</v>
      </c>
      <c r="B369" s="1">
        <v>2023</v>
      </c>
      <c r="C369" s="1" t="s">
        <v>36</v>
      </c>
      <c r="D369" s="10">
        <v>174.7</v>
      </c>
      <c r="E369" s="10">
        <v>212.2</v>
      </c>
      <c r="F369" s="10">
        <v>177.2</v>
      </c>
      <c r="G369" s="10">
        <v>177.9</v>
      </c>
      <c r="H369" s="10">
        <v>172.2</v>
      </c>
      <c r="I369" s="10">
        <v>172.1</v>
      </c>
      <c r="J369" s="10">
        <v>175.9</v>
      </c>
      <c r="K369" s="10">
        <v>172.2</v>
      </c>
      <c r="L369" s="10">
        <v>121.9</v>
      </c>
      <c r="M369" s="10">
        <v>204.8</v>
      </c>
      <c r="N369" s="10">
        <v>164.9</v>
      </c>
      <c r="O369" s="10">
        <v>196.6</v>
      </c>
      <c r="P369" s="10">
        <v>180.8</v>
      </c>
      <c r="Q369" s="10">
        <f t="shared" si="42"/>
        <v>177.1846153846154</v>
      </c>
      <c r="R369" s="10">
        <v>202.7</v>
      </c>
      <c r="S369" s="10">
        <v>180.2</v>
      </c>
      <c r="T369" s="10">
        <v>167</v>
      </c>
      <c r="U369" s="10">
        <v>178.2</v>
      </c>
      <c r="V369" s="10">
        <f t="shared" si="43"/>
        <v>175.13333333333333</v>
      </c>
      <c r="W369" s="10">
        <v>173.5</v>
      </c>
      <c r="X369" s="10">
        <v>182.6</v>
      </c>
      <c r="Y369" s="10">
        <v>169.2</v>
      </c>
      <c r="Z369" s="10">
        <f t="shared" si="44"/>
        <v>175.1</v>
      </c>
      <c r="AA369" s="10">
        <v>180.8</v>
      </c>
      <c r="AB369" s="10">
        <v>159.80000000000001</v>
      </c>
      <c r="AC369" s="10">
        <v>168.4</v>
      </c>
      <c r="AD369" s="10">
        <v>172.5</v>
      </c>
      <c r="AE369" s="10">
        <v>181.5</v>
      </c>
      <c r="AF369" s="10">
        <f t="shared" si="45"/>
        <v>174.95</v>
      </c>
      <c r="AG369" s="10">
        <v>170</v>
      </c>
      <c r="AH369" s="10">
        <v>176.3</v>
      </c>
      <c r="AI369" s="9">
        <f t="shared" si="46"/>
        <v>0</v>
      </c>
    </row>
    <row r="370" spans="1:35" x14ac:dyDescent="0.2">
      <c r="A370" s="1" t="s">
        <v>34</v>
      </c>
      <c r="B370" s="1">
        <v>2023</v>
      </c>
      <c r="C370" s="1" t="s">
        <v>36</v>
      </c>
      <c r="D370" s="10">
        <v>174.4</v>
      </c>
      <c r="E370" s="10">
        <v>207.7</v>
      </c>
      <c r="F370" s="10">
        <v>175.2</v>
      </c>
      <c r="G370" s="10">
        <v>177.3</v>
      </c>
      <c r="H370" s="10">
        <v>179.2</v>
      </c>
      <c r="I370" s="10">
        <v>169.5</v>
      </c>
      <c r="J370" s="10">
        <v>152.80000000000001</v>
      </c>
      <c r="K370" s="10">
        <v>171.1</v>
      </c>
      <c r="L370" s="10">
        <v>120</v>
      </c>
      <c r="M370" s="10">
        <v>209.7</v>
      </c>
      <c r="N370" s="10">
        <v>172.3</v>
      </c>
      <c r="O370" s="10">
        <v>193</v>
      </c>
      <c r="P370" s="10">
        <v>177</v>
      </c>
      <c r="Q370" s="10">
        <f t="shared" si="42"/>
        <v>175.32307692307691</v>
      </c>
      <c r="R370" s="10">
        <v>199.5</v>
      </c>
      <c r="S370" s="10">
        <v>186.1</v>
      </c>
      <c r="T370" s="10">
        <v>178.7</v>
      </c>
      <c r="U370" s="10">
        <v>185.1</v>
      </c>
      <c r="V370" s="10">
        <f t="shared" si="43"/>
        <v>183.29999999999998</v>
      </c>
      <c r="W370" s="10">
        <v>173.5</v>
      </c>
      <c r="X370" s="10">
        <v>181.9</v>
      </c>
      <c r="Y370" s="10">
        <v>174.2</v>
      </c>
      <c r="Z370" s="10">
        <f t="shared" si="44"/>
        <v>176.5333333333333</v>
      </c>
      <c r="AA370" s="10">
        <v>184.4</v>
      </c>
      <c r="AB370" s="10">
        <v>164.2</v>
      </c>
      <c r="AC370" s="10">
        <v>170.3</v>
      </c>
      <c r="AD370" s="10">
        <v>175</v>
      </c>
      <c r="AE370" s="10">
        <v>181</v>
      </c>
      <c r="AF370" s="10">
        <f t="shared" si="45"/>
        <v>175.65</v>
      </c>
      <c r="AG370" s="10">
        <v>174.1</v>
      </c>
      <c r="AH370" s="10">
        <v>177.2</v>
      </c>
      <c r="AI370" s="9">
        <f t="shared" si="46"/>
        <v>0</v>
      </c>
    </row>
    <row r="371" spans="1:35" x14ac:dyDescent="0.2">
      <c r="A371" s="1" t="s">
        <v>30</v>
      </c>
      <c r="B371" s="1">
        <v>2023</v>
      </c>
      <c r="C371" s="1" t="s">
        <v>37</v>
      </c>
      <c r="D371" s="10">
        <v>173.3</v>
      </c>
      <c r="E371" s="10">
        <v>206.9</v>
      </c>
      <c r="F371" s="10">
        <v>167.9</v>
      </c>
      <c r="G371" s="10">
        <v>178.2</v>
      </c>
      <c r="H371" s="10">
        <v>178.5</v>
      </c>
      <c r="I371" s="10">
        <v>173.7</v>
      </c>
      <c r="J371" s="10">
        <v>142.80000000000001</v>
      </c>
      <c r="K371" s="10">
        <v>172.8</v>
      </c>
      <c r="L371" s="10">
        <v>120.4</v>
      </c>
      <c r="M371" s="10">
        <v>215.5</v>
      </c>
      <c r="N371" s="10">
        <v>178.2</v>
      </c>
      <c r="O371" s="10">
        <v>190.5</v>
      </c>
      <c r="P371" s="10">
        <v>175.5</v>
      </c>
      <c r="Q371" s="10">
        <f t="shared" si="42"/>
        <v>174.93846153846152</v>
      </c>
      <c r="R371" s="10">
        <v>199.5</v>
      </c>
      <c r="S371" s="10">
        <v>190.7</v>
      </c>
      <c r="T371" s="10">
        <v>187.3</v>
      </c>
      <c r="U371" s="10">
        <v>190.2</v>
      </c>
      <c r="V371" s="10">
        <f t="shared" si="43"/>
        <v>189.4</v>
      </c>
      <c r="W371" s="10">
        <v>175.2</v>
      </c>
      <c r="X371" s="10">
        <v>181.5</v>
      </c>
      <c r="Y371" s="10">
        <v>179.1</v>
      </c>
      <c r="Z371" s="10">
        <f t="shared" si="44"/>
        <v>178.6</v>
      </c>
      <c r="AA371" s="10">
        <v>187.2</v>
      </c>
      <c r="AB371" s="10">
        <v>169.4</v>
      </c>
      <c r="AC371" s="10">
        <v>173.2</v>
      </c>
      <c r="AD371" s="10">
        <v>179.4</v>
      </c>
      <c r="AE371" s="10">
        <v>183.8</v>
      </c>
      <c r="AF371" s="10">
        <f t="shared" si="45"/>
        <v>178.5</v>
      </c>
      <c r="AG371" s="10">
        <v>178.9</v>
      </c>
      <c r="AH371" s="10">
        <v>178.8</v>
      </c>
      <c r="AI371" s="9">
        <f t="shared" si="46"/>
        <v>0.44943820224719738</v>
      </c>
    </row>
    <row r="372" spans="1:35" x14ac:dyDescent="0.2">
      <c r="A372" s="1" t="s">
        <v>33</v>
      </c>
      <c r="B372" s="1">
        <v>2023</v>
      </c>
      <c r="C372" s="1" t="s">
        <v>37</v>
      </c>
      <c r="D372" s="10">
        <v>174.8</v>
      </c>
      <c r="E372" s="10">
        <v>213.7</v>
      </c>
      <c r="F372" s="10">
        <v>172.4</v>
      </c>
      <c r="G372" s="10">
        <v>178.8</v>
      </c>
      <c r="H372" s="10">
        <v>168.7</v>
      </c>
      <c r="I372" s="10">
        <v>179.2</v>
      </c>
      <c r="J372" s="10">
        <v>179.9</v>
      </c>
      <c r="K372" s="10">
        <v>174.7</v>
      </c>
      <c r="L372" s="10">
        <v>123.1</v>
      </c>
      <c r="M372" s="10">
        <v>207.8</v>
      </c>
      <c r="N372" s="10">
        <v>165.5</v>
      </c>
      <c r="O372" s="10">
        <v>197</v>
      </c>
      <c r="P372" s="10">
        <v>182.1</v>
      </c>
      <c r="Q372" s="10">
        <f t="shared" si="42"/>
        <v>178.28461538461539</v>
      </c>
      <c r="R372" s="10">
        <v>203.5</v>
      </c>
      <c r="S372" s="10">
        <v>181</v>
      </c>
      <c r="T372" s="10">
        <v>167.7</v>
      </c>
      <c r="U372" s="10">
        <v>178.9</v>
      </c>
      <c r="V372" s="10">
        <f t="shared" si="43"/>
        <v>175.86666666666667</v>
      </c>
      <c r="W372" s="10">
        <v>175.2</v>
      </c>
      <c r="X372" s="10">
        <v>182.1</v>
      </c>
      <c r="Y372" s="10">
        <v>169.6</v>
      </c>
      <c r="Z372" s="10">
        <f t="shared" si="44"/>
        <v>175.63333333333333</v>
      </c>
      <c r="AA372" s="10">
        <v>181.5</v>
      </c>
      <c r="AB372" s="10">
        <v>160.1</v>
      </c>
      <c r="AC372" s="10">
        <v>168.8</v>
      </c>
      <c r="AD372" s="10">
        <v>174.2</v>
      </c>
      <c r="AE372" s="10">
        <v>184.4</v>
      </c>
      <c r="AF372" s="10">
        <f t="shared" si="45"/>
        <v>176.60000000000002</v>
      </c>
      <c r="AG372" s="10">
        <v>170.9</v>
      </c>
      <c r="AH372" s="10">
        <v>177.4</v>
      </c>
      <c r="AI372" s="9">
        <f t="shared" si="46"/>
        <v>0.62393647192285551</v>
      </c>
    </row>
    <row r="373" spans="1:35" x14ac:dyDescent="0.2">
      <c r="A373" s="1" t="s">
        <v>34</v>
      </c>
      <c r="B373" s="1">
        <v>2023</v>
      </c>
      <c r="C373" s="1" t="s">
        <v>37</v>
      </c>
      <c r="D373" s="10">
        <v>173.8</v>
      </c>
      <c r="E373" s="10">
        <v>209.3</v>
      </c>
      <c r="F373" s="10">
        <v>169.6</v>
      </c>
      <c r="G373" s="10">
        <v>178.4</v>
      </c>
      <c r="H373" s="10">
        <v>174.9</v>
      </c>
      <c r="I373" s="10">
        <v>176.3</v>
      </c>
      <c r="J373" s="10">
        <v>155.4</v>
      </c>
      <c r="K373" s="10">
        <v>173.4</v>
      </c>
      <c r="L373" s="10">
        <v>121.3</v>
      </c>
      <c r="M373" s="10">
        <v>212.9</v>
      </c>
      <c r="N373" s="10">
        <v>172.9</v>
      </c>
      <c r="O373" s="10">
        <v>193.5</v>
      </c>
      <c r="P373" s="10">
        <v>177.9</v>
      </c>
      <c r="Q373" s="10">
        <f t="shared" si="42"/>
        <v>176.12307692307695</v>
      </c>
      <c r="R373" s="10">
        <v>200.6</v>
      </c>
      <c r="S373" s="10">
        <v>186.9</v>
      </c>
      <c r="T373" s="10">
        <v>179.2</v>
      </c>
      <c r="U373" s="10">
        <v>185.7</v>
      </c>
      <c r="V373" s="10">
        <f t="shared" si="43"/>
        <v>183.93333333333331</v>
      </c>
      <c r="W373" s="10">
        <v>175.2</v>
      </c>
      <c r="X373" s="10">
        <v>181.7</v>
      </c>
      <c r="Y373" s="10">
        <v>174.6</v>
      </c>
      <c r="Z373" s="10">
        <f t="shared" si="44"/>
        <v>177.16666666666666</v>
      </c>
      <c r="AA373" s="10">
        <v>185</v>
      </c>
      <c r="AB373" s="10">
        <v>164.5</v>
      </c>
      <c r="AC373" s="10">
        <v>170.7</v>
      </c>
      <c r="AD373" s="10">
        <v>176.4</v>
      </c>
      <c r="AE373" s="10">
        <v>184</v>
      </c>
      <c r="AF373" s="10">
        <f t="shared" si="45"/>
        <v>177.35</v>
      </c>
      <c r="AG373" s="10">
        <v>175</v>
      </c>
      <c r="AH373" s="10">
        <v>178.1</v>
      </c>
      <c r="AI373" s="9">
        <f t="shared" si="46"/>
        <v>0.50790067720090615</v>
      </c>
    </row>
    <row r="374" spans="1:35" x14ac:dyDescent="0.2">
      <c r="A374" s="1" t="s">
        <v>30</v>
      </c>
      <c r="B374" s="1">
        <v>2023</v>
      </c>
      <c r="C374" s="1" t="s">
        <v>38</v>
      </c>
      <c r="D374" s="10">
        <v>173.2</v>
      </c>
      <c r="E374" s="10">
        <v>211.5</v>
      </c>
      <c r="F374" s="10">
        <v>171</v>
      </c>
      <c r="G374" s="10">
        <v>179.6</v>
      </c>
      <c r="H374" s="10">
        <v>173.3</v>
      </c>
      <c r="I374" s="10">
        <v>169</v>
      </c>
      <c r="J374" s="10">
        <v>148.69999999999999</v>
      </c>
      <c r="K374" s="10">
        <v>174.9</v>
      </c>
      <c r="L374" s="10">
        <v>121.9</v>
      </c>
      <c r="M374" s="10">
        <v>221</v>
      </c>
      <c r="N374" s="10">
        <v>178.7</v>
      </c>
      <c r="O374" s="10">
        <v>191.1</v>
      </c>
      <c r="P374" s="10">
        <v>176.8</v>
      </c>
      <c r="Q374" s="10">
        <f t="shared" si="42"/>
        <v>176.20769230769235</v>
      </c>
      <c r="R374" s="10">
        <v>199.9</v>
      </c>
      <c r="S374" s="10">
        <v>191.2</v>
      </c>
      <c r="T374" s="10">
        <v>187.9</v>
      </c>
      <c r="U374" s="10">
        <v>190.8</v>
      </c>
      <c r="V374" s="10">
        <f t="shared" si="43"/>
        <v>189.9666666666667</v>
      </c>
      <c r="W374" s="10">
        <v>175.6</v>
      </c>
      <c r="X374" s="10">
        <v>182.5</v>
      </c>
      <c r="Y374" s="10">
        <v>179.8</v>
      </c>
      <c r="Z374" s="10">
        <f t="shared" si="44"/>
        <v>179.30000000000004</v>
      </c>
      <c r="AA374" s="10">
        <v>187.8</v>
      </c>
      <c r="AB374" s="10">
        <v>169.7</v>
      </c>
      <c r="AC374" s="10">
        <v>173.8</v>
      </c>
      <c r="AD374" s="10">
        <v>180.3</v>
      </c>
      <c r="AE374" s="10">
        <v>184.9</v>
      </c>
      <c r="AF374" s="10">
        <f t="shared" si="45"/>
        <v>179.35000000000002</v>
      </c>
      <c r="AG374" s="10">
        <v>179.5</v>
      </c>
      <c r="AH374" s="10">
        <v>179.8</v>
      </c>
      <c r="AI374" s="9">
        <f t="shared" si="46"/>
        <v>0.55928411633109609</v>
      </c>
    </row>
    <row r="375" spans="1:35" x14ac:dyDescent="0.2">
      <c r="A375" s="1" t="s">
        <v>33</v>
      </c>
      <c r="B375" s="1">
        <v>2023</v>
      </c>
      <c r="C375" s="1" t="s">
        <v>38</v>
      </c>
      <c r="D375" s="10">
        <v>174.7</v>
      </c>
      <c r="E375" s="10">
        <v>219.4</v>
      </c>
      <c r="F375" s="10">
        <v>176.7</v>
      </c>
      <c r="G375" s="10">
        <v>179.4</v>
      </c>
      <c r="H375" s="10">
        <v>164.4</v>
      </c>
      <c r="I375" s="10">
        <v>175.8</v>
      </c>
      <c r="J375" s="10">
        <v>185</v>
      </c>
      <c r="K375" s="10">
        <v>176.9</v>
      </c>
      <c r="L375" s="10">
        <v>124.2</v>
      </c>
      <c r="M375" s="10">
        <v>211.9</v>
      </c>
      <c r="N375" s="10">
        <v>165.9</v>
      </c>
      <c r="O375" s="10">
        <v>197.7</v>
      </c>
      <c r="P375" s="10">
        <v>183.1</v>
      </c>
      <c r="Q375" s="10">
        <f t="shared" si="42"/>
        <v>179.62307692307692</v>
      </c>
      <c r="R375" s="10">
        <v>204.2</v>
      </c>
      <c r="S375" s="10">
        <v>181.3</v>
      </c>
      <c r="T375" s="10">
        <v>168.1</v>
      </c>
      <c r="U375" s="10">
        <v>179.3</v>
      </c>
      <c r="V375" s="10">
        <f t="shared" si="43"/>
        <v>176.23333333333335</v>
      </c>
      <c r="W375" s="10">
        <v>175.6</v>
      </c>
      <c r="X375" s="10">
        <v>183.4</v>
      </c>
      <c r="Y375" s="10">
        <v>170.1</v>
      </c>
      <c r="Z375" s="10">
        <f t="shared" si="44"/>
        <v>176.36666666666667</v>
      </c>
      <c r="AA375" s="10">
        <v>182.2</v>
      </c>
      <c r="AB375" s="10">
        <v>160.4</v>
      </c>
      <c r="AC375" s="10">
        <v>169.2</v>
      </c>
      <c r="AD375" s="10">
        <v>174.8</v>
      </c>
      <c r="AE375" s="10">
        <v>185.6</v>
      </c>
      <c r="AF375" s="10">
        <f t="shared" si="45"/>
        <v>177.39999999999998</v>
      </c>
      <c r="AG375" s="10">
        <v>171.6</v>
      </c>
      <c r="AH375" s="10">
        <v>178.2</v>
      </c>
      <c r="AI375" s="9">
        <f t="shared" si="46"/>
        <v>0.45095828635850221</v>
      </c>
    </row>
    <row r="376" spans="1:35" x14ac:dyDescent="0.2">
      <c r="A376" s="1" t="s">
        <v>34</v>
      </c>
      <c r="B376" s="1">
        <v>2023</v>
      </c>
      <c r="C376" s="1" t="s">
        <v>38</v>
      </c>
      <c r="D376" s="10">
        <v>173.7</v>
      </c>
      <c r="E376" s="10">
        <v>214.3</v>
      </c>
      <c r="F376" s="10">
        <v>173.2</v>
      </c>
      <c r="G376" s="10">
        <v>179.5</v>
      </c>
      <c r="H376" s="10">
        <v>170</v>
      </c>
      <c r="I376" s="10">
        <v>172.2</v>
      </c>
      <c r="J376" s="10">
        <v>161</v>
      </c>
      <c r="K376" s="10">
        <v>175.6</v>
      </c>
      <c r="L376" s="10">
        <v>122.7</v>
      </c>
      <c r="M376" s="10">
        <v>218</v>
      </c>
      <c r="N376" s="10">
        <v>173.4</v>
      </c>
      <c r="O376" s="10">
        <v>194.2</v>
      </c>
      <c r="P376" s="10">
        <v>179.1</v>
      </c>
      <c r="Q376" s="10">
        <f t="shared" si="42"/>
        <v>177.45384615384617</v>
      </c>
      <c r="R376" s="10">
        <v>201</v>
      </c>
      <c r="S376" s="10">
        <v>187.3</v>
      </c>
      <c r="T376" s="10">
        <v>179.7</v>
      </c>
      <c r="U376" s="10">
        <v>186.2</v>
      </c>
      <c r="V376" s="10">
        <f t="shared" si="43"/>
        <v>184.4</v>
      </c>
      <c r="W376" s="10">
        <v>175.6</v>
      </c>
      <c r="X376" s="10">
        <v>182.8</v>
      </c>
      <c r="Y376" s="10">
        <v>175.2</v>
      </c>
      <c r="Z376" s="10">
        <f t="shared" si="44"/>
        <v>177.86666666666665</v>
      </c>
      <c r="AA376" s="10">
        <v>185.7</v>
      </c>
      <c r="AB376" s="10">
        <v>164.8</v>
      </c>
      <c r="AC376" s="10">
        <v>171.2</v>
      </c>
      <c r="AD376" s="10">
        <v>177.1</v>
      </c>
      <c r="AE376" s="10">
        <v>185.2</v>
      </c>
      <c r="AF376" s="10">
        <f t="shared" si="45"/>
        <v>178.2</v>
      </c>
      <c r="AG376" s="10">
        <v>175.7</v>
      </c>
      <c r="AH376" s="10">
        <v>179.1</v>
      </c>
      <c r="AI376" s="9">
        <f t="shared" si="46"/>
        <v>0.56148231330713083</v>
      </c>
    </row>
  </sheetData>
  <autoFilter ref="A1:AI376" xr:uid="{94BB4754-9008-4D1A-9A32-284D76B0EE4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1E219-E3D4-43F7-A605-DF8CC9DB6BE2}">
  <sheetPr>
    <tabColor rgb="FF92D050"/>
  </sheetPr>
  <dimension ref="A1:L58"/>
  <sheetViews>
    <sheetView showGridLines="0" tabSelected="1" topLeftCell="A16" workbookViewId="0">
      <selection activeCell="O33" sqref="O33"/>
    </sheetView>
  </sheetViews>
  <sheetFormatPr defaultRowHeight="12.75" x14ac:dyDescent="0.2"/>
  <sheetData>
    <row r="1" spans="1:12" ht="15.75" thickBot="1" x14ac:dyDescent="0.25">
      <c r="A1" s="97" t="s">
        <v>82</v>
      </c>
      <c r="B1" s="98"/>
      <c r="C1" s="99"/>
    </row>
    <row r="2" spans="1:12" ht="12.75" customHeight="1" x14ac:dyDescent="0.2">
      <c r="A2" s="100" t="s">
        <v>83</v>
      </c>
      <c r="B2" s="101"/>
      <c r="C2" s="101"/>
      <c r="D2" s="101"/>
      <c r="E2" s="101"/>
      <c r="F2" s="101"/>
      <c r="G2" s="101"/>
      <c r="H2" s="101"/>
      <c r="I2" s="101"/>
      <c r="J2" s="101"/>
      <c r="K2" s="101"/>
      <c r="L2" s="102"/>
    </row>
    <row r="3" spans="1:12" ht="12.75" customHeight="1" x14ac:dyDescent="0.2">
      <c r="A3" s="103"/>
      <c r="B3" s="104"/>
      <c r="C3" s="104"/>
      <c r="D3" s="104"/>
      <c r="E3" s="104"/>
      <c r="F3" s="104"/>
      <c r="G3" s="104"/>
      <c r="H3" s="104"/>
      <c r="I3" s="104"/>
      <c r="J3" s="104"/>
      <c r="K3" s="104"/>
      <c r="L3" s="105"/>
    </row>
    <row r="4" spans="1:12" ht="12.75" customHeight="1" x14ac:dyDescent="0.2">
      <c r="A4" s="103"/>
      <c r="B4" s="104"/>
      <c r="C4" s="104"/>
      <c r="D4" s="104"/>
      <c r="E4" s="104"/>
      <c r="F4" s="104"/>
      <c r="G4" s="104"/>
      <c r="H4" s="104"/>
      <c r="I4" s="104"/>
      <c r="J4" s="104"/>
      <c r="K4" s="104"/>
      <c r="L4" s="105"/>
    </row>
    <row r="5" spans="1:12" ht="12.75" customHeight="1" x14ac:dyDescent="0.2">
      <c r="A5" s="103"/>
      <c r="B5" s="104"/>
      <c r="C5" s="104"/>
      <c r="D5" s="104"/>
      <c r="E5" s="104"/>
      <c r="F5" s="104"/>
      <c r="G5" s="104"/>
      <c r="H5" s="104"/>
      <c r="I5" s="104"/>
      <c r="J5" s="104"/>
      <c r="K5" s="104"/>
      <c r="L5" s="105"/>
    </row>
    <row r="6" spans="1:12" ht="12.75" customHeight="1" x14ac:dyDescent="0.2">
      <c r="A6" s="103"/>
      <c r="B6" s="104"/>
      <c r="C6" s="104"/>
      <c r="D6" s="104"/>
      <c r="E6" s="104"/>
      <c r="F6" s="104"/>
      <c r="G6" s="104"/>
      <c r="H6" s="104"/>
      <c r="I6" s="104"/>
      <c r="J6" s="104"/>
      <c r="K6" s="104"/>
      <c r="L6" s="105"/>
    </row>
    <row r="7" spans="1:12" ht="12.75" customHeight="1" x14ac:dyDescent="0.2">
      <c r="A7" s="103"/>
      <c r="B7" s="104"/>
      <c r="C7" s="104"/>
      <c r="D7" s="104"/>
      <c r="E7" s="104"/>
      <c r="F7" s="104"/>
      <c r="G7" s="104"/>
      <c r="H7" s="104"/>
      <c r="I7" s="104"/>
      <c r="J7" s="104"/>
      <c r="K7" s="104"/>
      <c r="L7" s="105"/>
    </row>
    <row r="8" spans="1:12" ht="12.75" customHeight="1" x14ac:dyDescent="0.2">
      <c r="A8" s="103"/>
      <c r="B8" s="104"/>
      <c r="C8" s="104"/>
      <c r="D8" s="104"/>
      <c r="E8" s="104"/>
      <c r="F8" s="104"/>
      <c r="G8" s="104"/>
      <c r="H8" s="104"/>
      <c r="I8" s="104"/>
      <c r="J8" s="104"/>
      <c r="K8" s="104"/>
      <c r="L8" s="105"/>
    </row>
    <row r="9" spans="1:12" ht="13.5" customHeight="1" thickBot="1" x14ac:dyDescent="0.25">
      <c r="A9" s="106"/>
      <c r="B9" s="107"/>
      <c r="C9" s="107"/>
      <c r="D9" s="107"/>
      <c r="E9" s="107"/>
      <c r="F9" s="107"/>
      <c r="G9" s="107"/>
      <c r="H9" s="107"/>
      <c r="I9" s="107"/>
      <c r="J9" s="107"/>
      <c r="K9" s="107"/>
      <c r="L9" s="108"/>
    </row>
    <row r="16" spans="1:12" ht="13.5" thickBot="1" x14ac:dyDescent="0.25"/>
    <row r="17" spans="1:12" ht="12.75" customHeight="1" x14ac:dyDescent="0.2">
      <c r="A17" s="79" t="s">
        <v>84</v>
      </c>
      <c r="B17" s="80"/>
      <c r="C17" s="80"/>
      <c r="D17" s="80"/>
      <c r="E17" s="80"/>
      <c r="F17" s="80"/>
      <c r="G17" s="80"/>
      <c r="H17" s="80"/>
      <c r="I17" s="80"/>
      <c r="J17" s="80"/>
      <c r="K17" s="80"/>
      <c r="L17" s="81"/>
    </row>
    <row r="18" spans="1:12" ht="12.75" customHeight="1" x14ac:dyDescent="0.2">
      <c r="A18" s="82"/>
      <c r="B18" s="83"/>
      <c r="C18" s="83"/>
      <c r="D18" s="83"/>
      <c r="E18" s="83"/>
      <c r="F18" s="83"/>
      <c r="G18" s="83"/>
      <c r="H18" s="83"/>
      <c r="I18" s="83"/>
      <c r="J18" s="83"/>
      <c r="K18" s="83"/>
      <c r="L18" s="84"/>
    </row>
    <row r="19" spans="1:12" ht="12.75" customHeight="1" x14ac:dyDescent="0.2">
      <c r="A19" s="82"/>
      <c r="B19" s="83"/>
      <c r="C19" s="83"/>
      <c r="D19" s="83"/>
      <c r="E19" s="83"/>
      <c r="F19" s="83"/>
      <c r="G19" s="83"/>
      <c r="H19" s="83"/>
      <c r="I19" s="83"/>
      <c r="J19" s="83"/>
      <c r="K19" s="83"/>
      <c r="L19" s="84"/>
    </row>
    <row r="20" spans="1:12" ht="12.75" customHeight="1" x14ac:dyDescent="0.2">
      <c r="A20" s="82"/>
      <c r="B20" s="83"/>
      <c r="C20" s="83"/>
      <c r="D20" s="83"/>
      <c r="E20" s="83"/>
      <c r="F20" s="83"/>
      <c r="G20" s="83"/>
      <c r="H20" s="83"/>
      <c r="I20" s="83"/>
      <c r="J20" s="83"/>
      <c r="K20" s="83"/>
      <c r="L20" s="84"/>
    </row>
    <row r="21" spans="1:12" ht="12.75" customHeight="1" x14ac:dyDescent="0.2">
      <c r="A21" s="82"/>
      <c r="B21" s="83"/>
      <c r="C21" s="83"/>
      <c r="D21" s="83"/>
      <c r="E21" s="83"/>
      <c r="F21" s="83"/>
      <c r="G21" s="83"/>
      <c r="H21" s="83"/>
      <c r="I21" s="83"/>
      <c r="J21" s="83"/>
      <c r="K21" s="83"/>
      <c r="L21" s="84"/>
    </row>
    <row r="22" spans="1:12" ht="12.75" customHeight="1" x14ac:dyDescent="0.2">
      <c r="A22" s="82"/>
      <c r="B22" s="83"/>
      <c r="C22" s="83"/>
      <c r="D22" s="83"/>
      <c r="E22" s="83"/>
      <c r="F22" s="83"/>
      <c r="G22" s="83"/>
      <c r="H22" s="83"/>
      <c r="I22" s="83"/>
      <c r="J22" s="83"/>
      <c r="K22" s="83"/>
      <c r="L22" s="84"/>
    </row>
    <row r="23" spans="1:12" ht="12.75" customHeight="1" x14ac:dyDescent="0.2">
      <c r="A23" s="82"/>
      <c r="B23" s="83"/>
      <c r="C23" s="83"/>
      <c r="D23" s="83"/>
      <c r="E23" s="83"/>
      <c r="F23" s="83"/>
      <c r="G23" s="83"/>
      <c r="H23" s="83"/>
      <c r="I23" s="83"/>
      <c r="J23" s="83"/>
      <c r="K23" s="83"/>
      <c r="L23" s="84"/>
    </row>
    <row r="24" spans="1:12" ht="12.75" customHeight="1" thickBot="1" x14ac:dyDescent="0.25">
      <c r="A24" s="85"/>
      <c r="B24" s="86"/>
      <c r="C24" s="86"/>
      <c r="D24" s="86"/>
      <c r="E24" s="86"/>
      <c r="F24" s="86"/>
      <c r="G24" s="86"/>
      <c r="H24" s="86"/>
      <c r="I24" s="86"/>
      <c r="J24" s="86"/>
      <c r="K24" s="86"/>
      <c r="L24" s="87"/>
    </row>
    <row r="27" spans="1:12" ht="13.5" thickBot="1" x14ac:dyDescent="0.25"/>
    <row r="28" spans="1:12" ht="12.75" customHeight="1" x14ac:dyDescent="0.2">
      <c r="A28" s="79" t="s">
        <v>85</v>
      </c>
      <c r="B28" s="80"/>
      <c r="C28" s="80"/>
      <c r="D28" s="80"/>
      <c r="E28" s="80"/>
      <c r="F28" s="80"/>
      <c r="G28" s="80"/>
      <c r="H28" s="80"/>
      <c r="I28" s="80"/>
      <c r="J28" s="80"/>
      <c r="K28" s="80"/>
      <c r="L28" s="81"/>
    </row>
    <row r="29" spans="1:12" ht="12.75" customHeight="1" x14ac:dyDescent="0.2">
      <c r="A29" s="82"/>
      <c r="B29" s="83"/>
      <c r="C29" s="83"/>
      <c r="D29" s="83"/>
      <c r="E29" s="83"/>
      <c r="F29" s="83"/>
      <c r="G29" s="83"/>
      <c r="H29" s="83"/>
      <c r="I29" s="83"/>
      <c r="J29" s="83"/>
      <c r="K29" s="83"/>
      <c r="L29" s="84"/>
    </row>
    <row r="30" spans="1:12" ht="12.75" customHeight="1" x14ac:dyDescent="0.2">
      <c r="A30" s="82"/>
      <c r="B30" s="83"/>
      <c r="C30" s="83"/>
      <c r="D30" s="83"/>
      <c r="E30" s="83"/>
      <c r="F30" s="83"/>
      <c r="G30" s="83"/>
      <c r="H30" s="83"/>
      <c r="I30" s="83"/>
      <c r="J30" s="83"/>
      <c r="K30" s="83"/>
      <c r="L30" s="84"/>
    </row>
    <row r="31" spans="1:12" ht="12.75" customHeight="1" thickBot="1" x14ac:dyDescent="0.25">
      <c r="A31" s="85"/>
      <c r="B31" s="86"/>
      <c r="C31" s="86"/>
      <c r="D31" s="86"/>
      <c r="E31" s="86"/>
      <c r="F31" s="86"/>
      <c r="G31" s="86"/>
      <c r="H31" s="86"/>
      <c r="I31" s="86"/>
      <c r="J31" s="86"/>
      <c r="K31" s="86"/>
      <c r="L31" s="87"/>
    </row>
    <row r="34" spans="1:12" ht="13.5" thickBot="1" x14ac:dyDescent="0.25"/>
    <row r="35" spans="1:12" ht="12.75" customHeight="1" x14ac:dyDescent="0.2">
      <c r="A35" s="79" t="s">
        <v>86</v>
      </c>
      <c r="B35" s="80"/>
      <c r="C35" s="80"/>
      <c r="D35" s="80"/>
      <c r="E35" s="80"/>
      <c r="F35" s="80"/>
      <c r="G35" s="80"/>
      <c r="H35" s="80"/>
      <c r="I35" s="80"/>
      <c r="J35" s="80"/>
      <c r="K35" s="80"/>
      <c r="L35" s="81"/>
    </row>
    <row r="36" spans="1:12" ht="12.75" customHeight="1" x14ac:dyDescent="0.2">
      <c r="A36" s="82"/>
      <c r="B36" s="83"/>
      <c r="C36" s="83"/>
      <c r="D36" s="83"/>
      <c r="E36" s="83"/>
      <c r="F36" s="83"/>
      <c r="G36" s="83"/>
      <c r="H36" s="83"/>
      <c r="I36" s="83"/>
      <c r="J36" s="83"/>
      <c r="K36" s="83"/>
      <c r="L36" s="84"/>
    </row>
    <row r="37" spans="1:12" ht="12.75" customHeight="1" x14ac:dyDescent="0.2">
      <c r="A37" s="82"/>
      <c r="B37" s="83"/>
      <c r="C37" s="83"/>
      <c r="D37" s="83"/>
      <c r="E37" s="83"/>
      <c r="F37" s="83"/>
      <c r="G37" s="83"/>
      <c r="H37" s="83"/>
      <c r="I37" s="83"/>
      <c r="J37" s="83"/>
      <c r="K37" s="83"/>
      <c r="L37" s="84"/>
    </row>
    <row r="38" spans="1:12" ht="12.75" customHeight="1" x14ac:dyDescent="0.2">
      <c r="A38" s="82"/>
      <c r="B38" s="83"/>
      <c r="C38" s="83"/>
      <c r="D38" s="83"/>
      <c r="E38" s="83"/>
      <c r="F38" s="83"/>
      <c r="G38" s="83"/>
      <c r="H38" s="83"/>
      <c r="I38" s="83"/>
      <c r="J38" s="83"/>
      <c r="K38" s="83"/>
      <c r="L38" s="84"/>
    </row>
    <row r="39" spans="1:12" ht="12.75" customHeight="1" x14ac:dyDescent="0.2">
      <c r="A39" s="82"/>
      <c r="B39" s="83"/>
      <c r="C39" s="83"/>
      <c r="D39" s="83"/>
      <c r="E39" s="83"/>
      <c r="F39" s="83"/>
      <c r="G39" s="83"/>
      <c r="H39" s="83"/>
      <c r="I39" s="83"/>
      <c r="J39" s="83"/>
      <c r="K39" s="83"/>
      <c r="L39" s="84"/>
    </row>
    <row r="40" spans="1:12" ht="12.75" customHeight="1" thickBot="1" x14ac:dyDescent="0.25">
      <c r="A40" s="85"/>
      <c r="B40" s="86"/>
      <c r="C40" s="86"/>
      <c r="D40" s="86"/>
      <c r="E40" s="86"/>
      <c r="F40" s="86"/>
      <c r="G40" s="86"/>
      <c r="H40" s="86"/>
      <c r="I40" s="86"/>
      <c r="J40" s="86"/>
      <c r="K40" s="86"/>
      <c r="L40" s="87"/>
    </row>
    <row r="43" spans="1:12" ht="13.5" thickBot="1" x14ac:dyDescent="0.25"/>
    <row r="44" spans="1:12" ht="12.75" customHeight="1" x14ac:dyDescent="0.2">
      <c r="A44" s="79" t="s">
        <v>89</v>
      </c>
      <c r="B44" s="80"/>
      <c r="C44" s="80"/>
      <c r="D44" s="80"/>
      <c r="E44" s="80"/>
      <c r="F44" s="80"/>
      <c r="G44" s="80"/>
      <c r="H44" s="80"/>
      <c r="I44" s="80"/>
      <c r="J44" s="80"/>
      <c r="K44" s="80"/>
      <c r="L44" s="81"/>
    </row>
    <row r="45" spans="1:12" ht="12.75" customHeight="1" x14ac:dyDescent="0.2">
      <c r="A45" s="82"/>
      <c r="B45" s="83"/>
      <c r="C45" s="83"/>
      <c r="D45" s="83"/>
      <c r="E45" s="83"/>
      <c r="F45" s="83"/>
      <c r="G45" s="83"/>
      <c r="H45" s="83"/>
      <c r="I45" s="83"/>
      <c r="J45" s="83"/>
      <c r="K45" s="83"/>
      <c r="L45" s="84"/>
    </row>
    <row r="46" spans="1:12" ht="12.75" customHeight="1" x14ac:dyDescent="0.2">
      <c r="A46" s="82"/>
      <c r="B46" s="83"/>
      <c r="C46" s="83"/>
      <c r="D46" s="83"/>
      <c r="E46" s="83"/>
      <c r="F46" s="83"/>
      <c r="G46" s="83"/>
      <c r="H46" s="83"/>
      <c r="I46" s="83"/>
      <c r="J46" s="83"/>
      <c r="K46" s="83"/>
      <c r="L46" s="84"/>
    </row>
    <row r="47" spans="1:12" ht="12.75" customHeight="1" x14ac:dyDescent="0.2">
      <c r="A47" s="82"/>
      <c r="B47" s="83"/>
      <c r="C47" s="83"/>
      <c r="D47" s="83"/>
      <c r="E47" s="83"/>
      <c r="F47" s="83"/>
      <c r="G47" s="83"/>
      <c r="H47" s="83"/>
      <c r="I47" s="83"/>
      <c r="J47" s="83"/>
      <c r="K47" s="83"/>
      <c r="L47" s="84"/>
    </row>
    <row r="48" spans="1:12" ht="12.75" customHeight="1" x14ac:dyDescent="0.2">
      <c r="A48" s="82"/>
      <c r="B48" s="83"/>
      <c r="C48" s="83"/>
      <c r="D48" s="83"/>
      <c r="E48" s="83"/>
      <c r="F48" s="83"/>
      <c r="G48" s="83"/>
      <c r="H48" s="83"/>
      <c r="I48" s="83"/>
      <c r="J48" s="83"/>
      <c r="K48" s="83"/>
      <c r="L48" s="84"/>
    </row>
    <row r="49" spans="1:12" ht="12.75" customHeight="1" thickBot="1" x14ac:dyDescent="0.25">
      <c r="A49" s="85"/>
      <c r="B49" s="86"/>
      <c r="C49" s="86"/>
      <c r="D49" s="86"/>
      <c r="E49" s="86"/>
      <c r="F49" s="86"/>
      <c r="G49" s="86"/>
      <c r="H49" s="86"/>
      <c r="I49" s="86"/>
      <c r="J49" s="86"/>
      <c r="K49" s="86"/>
      <c r="L49" s="87"/>
    </row>
    <row r="52" spans="1:12" ht="13.5" thickBot="1" x14ac:dyDescent="0.25"/>
    <row r="53" spans="1:12" ht="12.75" customHeight="1" x14ac:dyDescent="0.2">
      <c r="A53" s="88" t="s">
        <v>90</v>
      </c>
      <c r="B53" s="89"/>
      <c r="C53" s="89"/>
      <c r="D53" s="89"/>
      <c r="E53" s="89"/>
      <c r="F53" s="89"/>
      <c r="G53" s="89"/>
      <c r="H53" s="89"/>
      <c r="I53" s="89"/>
      <c r="J53" s="89"/>
      <c r="K53" s="89"/>
      <c r="L53" s="90"/>
    </row>
    <row r="54" spans="1:12" ht="12.75" customHeight="1" x14ac:dyDescent="0.2">
      <c r="A54" s="91"/>
      <c r="B54" s="92"/>
      <c r="C54" s="92"/>
      <c r="D54" s="92"/>
      <c r="E54" s="92"/>
      <c r="F54" s="92"/>
      <c r="G54" s="92"/>
      <c r="H54" s="92"/>
      <c r="I54" s="92"/>
      <c r="J54" s="92"/>
      <c r="K54" s="92"/>
      <c r="L54" s="93"/>
    </row>
    <row r="55" spans="1:12" ht="12.75" customHeight="1" x14ac:dyDescent="0.2">
      <c r="A55" s="91"/>
      <c r="B55" s="92"/>
      <c r="C55" s="92"/>
      <c r="D55" s="92"/>
      <c r="E55" s="92"/>
      <c r="F55" s="92"/>
      <c r="G55" s="92"/>
      <c r="H55" s="92"/>
      <c r="I55" s="92"/>
      <c r="J55" s="92"/>
      <c r="K55" s="92"/>
      <c r="L55" s="93"/>
    </row>
    <row r="56" spans="1:12" ht="12.75" customHeight="1" x14ac:dyDescent="0.2">
      <c r="A56" s="91"/>
      <c r="B56" s="92"/>
      <c r="C56" s="92"/>
      <c r="D56" s="92"/>
      <c r="E56" s="92"/>
      <c r="F56" s="92"/>
      <c r="G56" s="92"/>
      <c r="H56" s="92"/>
      <c r="I56" s="92"/>
      <c r="J56" s="92"/>
      <c r="K56" s="92"/>
      <c r="L56" s="93"/>
    </row>
    <row r="57" spans="1:12" ht="12.75" customHeight="1" x14ac:dyDescent="0.2">
      <c r="A57" s="91"/>
      <c r="B57" s="92"/>
      <c r="C57" s="92"/>
      <c r="D57" s="92"/>
      <c r="E57" s="92"/>
      <c r="F57" s="92"/>
      <c r="G57" s="92"/>
      <c r="H57" s="92"/>
      <c r="I57" s="92"/>
      <c r="J57" s="92"/>
      <c r="K57" s="92"/>
      <c r="L57" s="93"/>
    </row>
    <row r="58" spans="1:12" ht="12.75" customHeight="1" thickBot="1" x14ac:dyDescent="0.25">
      <c r="A58" s="94"/>
      <c r="B58" s="95"/>
      <c r="C58" s="95"/>
      <c r="D58" s="95"/>
      <c r="E58" s="95"/>
      <c r="F58" s="95"/>
      <c r="G58" s="95"/>
      <c r="H58" s="95"/>
      <c r="I58" s="95"/>
      <c r="J58" s="95"/>
      <c r="K58" s="95"/>
      <c r="L58" s="96"/>
    </row>
  </sheetData>
  <mergeCells count="7">
    <mergeCell ref="A44:L49"/>
    <mergeCell ref="A53:L58"/>
    <mergeCell ref="A1:C1"/>
    <mergeCell ref="A17:L24"/>
    <mergeCell ref="A28:L31"/>
    <mergeCell ref="A2:L9"/>
    <mergeCell ref="A35:L4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80A2-D977-4DB4-8461-C917486FF0A4}">
  <dimension ref="A1:AM399"/>
  <sheetViews>
    <sheetView topLeftCell="A349" zoomScaleNormal="100" workbookViewId="0">
      <selection activeCell="N12" sqref="N12"/>
    </sheetView>
  </sheetViews>
  <sheetFormatPr defaultRowHeight="12.75" x14ac:dyDescent="0.2"/>
  <cols>
    <col min="1" max="1" width="11.28515625" bestFit="1" customWidth="1"/>
    <col min="2" max="2" width="8.5703125" bestFit="1" customWidth="1"/>
    <col min="3" max="3" width="10" bestFit="1" customWidth="1"/>
    <col min="4" max="4" width="17.7109375" bestFit="1" customWidth="1"/>
    <col min="5" max="5" width="34" bestFit="1" customWidth="1"/>
    <col min="6" max="6" width="28" bestFit="1" customWidth="1"/>
    <col min="7" max="7" width="20.28515625" bestFit="1" customWidth="1"/>
    <col min="8" max="8" width="16.7109375" bestFit="1" customWidth="1"/>
    <col min="9" max="9" width="28.28515625" bestFit="1" customWidth="1"/>
    <col min="10" max="10" width="17.5703125" bestFit="1" customWidth="1"/>
    <col min="11" max="11" width="20.85546875" bestFit="1" customWidth="1"/>
    <col min="12" max="12" width="23.5703125" bestFit="1" customWidth="1"/>
    <col min="13" max="13" width="12.42578125" bestFit="1" customWidth="1"/>
    <col min="14" max="14" width="30.7109375" bestFit="1" customWidth="1"/>
    <col min="16" max="16" width="19.140625" bestFit="1" customWidth="1"/>
    <col min="17" max="17" width="21.140625" bestFit="1" customWidth="1"/>
    <col min="18" max="18" width="14.42578125" bestFit="1" customWidth="1"/>
    <col min="19" max="19" width="24.85546875" bestFit="1" customWidth="1"/>
    <col min="22" max="22" width="19" bestFit="1" customWidth="1"/>
    <col min="23" max="23" width="34.7109375" bestFit="1" customWidth="1"/>
    <col min="24" max="24" width="28" bestFit="1" customWidth="1"/>
    <col min="25" max="25" width="12" bestFit="1" customWidth="1"/>
    <col min="26" max="26" width="12.140625" bestFit="1" customWidth="1"/>
    <col min="27" max="27" width="26.7109375" bestFit="1" customWidth="1"/>
    <col min="28" max="28" width="26.7109375" customWidth="1"/>
    <col min="29" max="29" width="18" bestFit="1" customWidth="1"/>
    <col min="30" max="30" width="21" bestFit="1" customWidth="1"/>
    <col min="31" max="31" width="40.5703125" bestFit="1" customWidth="1"/>
    <col min="32" max="33" width="24.140625" bestFit="1" customWidth="1"/>
    <col min="34" max="34" width="20.28515625" bestFit="1" customWidth="1"/>
    <col min="35" max="35" width="27.5703125" bestFit="1" customWidth="1"/>
    <col min="36" max="36" width="20.85546875" bestFit="1" customWidth="1"/>
    <col min="37" max="37" width="27.85546875" bestFit="1" customWidth="1"/>
    <col min="38" max="38" width="12.42578125" bestFit="1" customWidth="1"/>
    <col min="39" max="39" width="30.7109375" bestFit="1" customWidth="1"/>
  </cols>
  <sheetData>
    <row r="1" spans="1:39" s="20" customFormat="1" x14ac:dyDescent="0.2">
      <c r="A1" s="20" t="s">
        <v>0</v>
      </c>
      <c r="B1" s="20" t="s">
        <v>1</v>
      </c>
      <c r="C1" s="20" t="s">
        <v>2</v>
      </c>
      <c r="D1" s="21" t="s">
        <v>3</v>
      </c>
      <c r="E1" s="22" t="s">
        <v>4</v>
      </c>
      <c r="F1" s="21" t="s">
        <v>5</v>
      </c>
      <c r="G1" s="21" t="s">
        <v>6</v>
      </c>
      <c r="H1" s="21" t="s">
        <v>7</v>
      </c>
      <c r="I1" s="22" t="s">
        <v>8</v>
      </c>
      <c r="J1" s="21" t="s">
        <v>9</v>
      </c>
      <c r="K1" s="21" t="s">
        <v>10</v>
      </c>
      <c r="L1" s="22" t="s">
        <v>11</v>
      </c>
      <c r="M1" s="21" t="s">
        <v>12</v>
      </c>
      <c r="N1" s="21" t="s">
        <v>13</v>
      </c>
      <c r="O1" s="20" t="s">
        <v>48</v>
      </c>
      <c r="P1" s="20" t="s">
        <v>15</v>
      </c>
      <c r="Q1" s="30" t="s">
        <v>91</v>
      </c>
      <c r="R1" s="20" t="s">
        <v>53</v>
      </c>
      <c r="S1" s="30" t="s">
        <v>92</v>
      </c>
      <c r="T1" s="20" t="s">
        <v>17</v>
      </c>
      <c r="U1" s="20" t="s">
        <v>18</v>
      </c>
      <c r="V1" s="20" t="s">
        <v>19</v>
      </c>
      <c r="W1" s="30" t="s">
        <v>93</v>
      </c>
      <c r="X1" s="20" t="s">
        <v>54</v>
      </c>
      <c r="Y1" s="20" t="s">
        <v>20</v>
      </c>
      <c r="Z1" s="20" t="s">
        <v>21</v>
      </c>
      <c r="AA1" s="20" t="s">
        <v>22</v>
      </c>
      <c r="AB1" s="30" t="s">
        <v>94</v>
      </c>
      <c r="AC1" s="20" t="s">
        <v>55</v>
      </c>
      <c r="AD1" s="30" t="s">
        <v>95</v>
      </c>
      <c r="AE1" s="30" t="s">
        <v>96</v>
      </c>
      <c r="AF1" s="20" t="s">
        <v>25</v>
      </c>
      <c r="AG1" s="30" t="s">
        <v>98</v>
      </c>
      <c r="AH1" s="20" t="s">
        <v>49</v>
      </c>
      <c r="AI1" s="30" t="s">
        <v>97</v>
      </c>
      <c r="AJ1" s="20" t="s">
        <v>57</v>
      </c>
      <c r="AK1" s="30" t="s">
        <v>99</v>
      </c>
      <c r="AL1" s="20" t="s">
        <v>29</v>
      </c>
      <c r="AM1" s="20" t="s">
        <v>52</v>
      </c>
    </row>
    <row r="2" spans="1:39" x14ac:dyDescent="0.2">
      <c r="A2" t="s">
        <v>30</v>
      </c>
      <c r="B2">
        <v>2013</v>
      </c>
      <c r="C2" t="s">
        <v>31</v>
      </c>
      <c r="D2">
        <v>107.5</v>
      </c>
      <c r="E2">
        <v>106.3</v>
      </c>
      <c r="F2">
        <v>108.1</v>
      </c>
      <c r="G2">
        <v>104.9</v>
      </c>
      <c r="H2">
        <v>106.1</v>
      </c>
      <c r="I2">
        <v>103.9</v>
      </c>
      <c r="J2">
        <v>101.9</v>
      </c>
      <c r="K2">
        <v>106.1</v>
      </c>
      <c r="L2">
        <v>106.8</v>
      </c>
      <c r="M2">
        <v>103.1</v>
      </c>
      <c r="N2">
        <v>104.8</v>
      </c>
      <c r="O2">
        <v>106.7</v>
      </c>
      <c r="P2">
        <v>105.5</v>
      </c>
      <c r="Q2">
        <f>SUM(D2:P2)</f>
        <v>1371.6999999999998</v>
      </c>
      <c r="R2">
        <v>105.5153846153846</v>
      </c>
      <c r="S2">
        <v>105.1</v>
      </c>
      <c r="T2">
        <v>106.5</v>
      </c>
      <c r="U2">
        <v>105.8</v>
      </c>
      <c r="V2">
        <v>106.4</v>
      </c>
      <c r="W2">
        <f>SUM(T2:V2)</f>
        <v>318.70000000000005</v>
      </c>
      <c r="X2">
        <v>106.23333333333335</v>
      </c>
      <c r="Y2">
        <v>100.3</v>
      </c>
      <c r="Z2">
        <v>105.5</v>
      </c>
      <c r="AA2">
        <v>104.8</v>
      </c>
      <c r="AB2">
        <f>SUM(Y2:AA2)</f>
        <v>310.60000000000002</v>
      </c>
      <c r="AC2">
        <v>103.53333333333335</v>
      </c>
      <c r="AD2">
        <v>104</v>
      </c>
      <c r="AE2">
        <v>103.3</v>
      </c>
      <c r="AF2">
        <v>103.4</v>
      </c>
      <c r="AG2">
        <v>103.8</v>
      </c>
      <c r="AH2">
        <v>104.7</v>
      </c>
      <c r="AI2">
        <f>SUM(AF2,AH2)</f>
        <v>208.10000000000002</v>
      </c>
      <c r="AJ2">
        <v>104.05</v>
      </c>
      <c r="AK2">
        <v>104</v>
      </c>
      <c r="AL2">
        <v>105.1</v>
      </c>
    </row>
    <row r="3" spans="1:39" x14ac:dyDescent="0.2">
      <c r="A3" t="s">
        <v>33</v>
      </c>
      <c r="B3">
        <v>2013</v>
      </c>
      <c r="C3" t="s">
        <v>31</v>
      </c>
      <c r="D3">
        <v>110.5</v>
      </c>
      <c r="E3">
        <v>109.1</v>
      </c>
      <c r="F3">
        <v>113</v>
      </c>
      <c r="G3">
        <v>103.6</v>
      </c>
      <c r="H3">
        <v>103.4</v>
      </c>
      <c r="I3">
        <v>102.3</v>
      </c>
      <c r="J3">
        <v>102.9</v>
      </c>
      <c r="K3">
        <v>105.8</v>
      </c>
      <c r="L3">
        <v>105.1</v>
      </c>
      <c r="M3">
        <v>101.8</v>
      </c>
      <c r="N3">
        <v>105.1</v>
      </c>
      <c r="O3">
        <v>107.9</v>
      </c>
      <c r="P3">
        <v>105.9</v>
      </c>
      <c r="Q3">
        <f t="shared" ref="Q3:Q66" si="0">SUM(D3:P3)</f>
        <v>1376.4</v>
      </c>
      <c r="R3">
        <v>105.87692307692308</v>
      </c>
      <c r="S3">
        <v>105.2</v>
      </c>
      <c r="T3">
        <v>105.9</v>
      </c>
      <c r="U3">
        <v>105</v>
      </c>
      <c r="V3">
        <v>105.8</v>
      </c>
      <c r="W3">
        <f t="shared" ref="W3:W66" si="1">SUM(T3:V3)</f>
        <v>316.7</v>
      </c>
      <c r="X3">
        <v>105.56666666666666</v>
      </c>
      <c r="Y3">
        <v>100.3</v>
      </c>
      <c r="Z3">
        <v>105.4</v>
      </c>
      <c r="AA3">
        <v>104.8</v>
      </c>
      <c r="AB3">
        <f t="shared" ref="AB3:AB66" si="2">SUM(Y3:AA3)</f>
        <v>310.5</v>
      </c>
      <c r="AC3">
        <v>103.5</v>
      </c>
      <c r="AD3">
        <v>104.1</v>
      </c>
      <c r="AE3">
        <v>103.2</v>
      </c>
      <c r="AF3">
        <v>102.9</v>
      </c>
      <c r="AG3">
        <v>103.5</v>
      </c>
      <c r="AH3">
        <v>104.3</v>
      </c>
      <c r="AI3">
        <f t="shared" ref="AI3:AI66" si="3">SUM(AF3,AH3)</f>
        <v>207.2</v>
      </c>
      <c r="AJ3">
        <v>103.6</v>
      </c>
      <c r="AK3">
        <v>103.7</v>
      </c>
      <c r="AL3">
        <v>104</v>
      </c>
    </row>
    <row r="4" spans="1:39" x14ac:dyDescent="0.2">
      <c r="A4" t="s">
        <v>34</v>
      </c>
      <c r="B4">
        <v>2013</v>
      </c>
      <c r="C4" t="s">
        <v>31</v>
      </c>
      <c r="D4">
        <v>108.4</v>
      </c>
      <c r="E4">
        <v>107.3</v>
      </c>
      <c r="F4">
        <v>110</v>
      </c>
      <c r="G4">
        <v>104.4</v>
      </c>
      <c r="H4">
        <v>105.1</v>
      </c>
      <c r="I4">
        <v>103.2</v>
      </c>
      <c r="J4">
        <v>102.2</v>
      </c>
      <c r="K4">
        <v>106</v>
      </c>
      <c r="L4">
        <v>106.2</v>
      </c>
      <c r="M4">
        <v>102.7</v>
      </c>
      <c r="N4">
        <v>104.9</v>
      </c>
      <c r="O4">
        <v>107.3</v>
      </c>
      <c r="P4">
        <v>105.6</v>
      </c>
      <c r="Q4">
        <f t="shared" si="0"/>
        <v>1373.3000000000002</v>
      </c>
      <c r="R4">
        <v>105.63846153846156</v>
      </c>
      <c r="S4">
        <v>105.1</v>
      </c>
      <c r="T4">
        <v>106.3</v>
      </c>
      <c r="U4">
        <v>105.5</v>
      </c>
      <c r="V4">
        <v>106.2</v>
      </c>
      <c r="W4">
        <f t="shared" si="1"/>
        <v>318</v>
      </c>
      <c r="X4">
        <v>106</v>
      </c>
      <c r="Y4">
        <v>100.3</v>
      </c>
      <c r="Z4">
        <v>105.5</v>
      </c>
      <c r="AA4">
        <v>104.8</v>
      </c>
      <c r="AB4">
        <f t="shared" si="2"/>
        <v>310.60000000000002</v>
      </c>
      <c r="AC4">
        <v>103.53333333333335</v>
      </c>
      <c r="AD4">
        <v>104</v>
      </c>
      <c r="AE4">
        <v>103.2</v>
      </c>
      <c r="AF4">
        <v>103.1</v>
      </c>
      <c r="AG4">
        <v>103.6</v>
      </c>
      <c r="AH4">
        <v>104.5</v>
      </c>
      <c r="AI4">
        <f t="shared" si="3"/>
        <v>207.6</v>
      </c>
      <c r="AJ4">
        <v>103.8</v>
      </c>
      <c r="AK4">
        <v>103.9</v>
      </c>
      <c r="AL4">
        <v>104.6</v>
      </c>
    </row>
    <row r="5" spans="1:39" x14ac:dyDescent="0.2">
      <c r="A5" t="s">
        <v>30</v>
      </c>
      <c r="B5">
        <v>2013</v>
      </c>
      <c r="C5" t="s">
        <v>35</v>
      </c>
      <c r="D5">
        <v>109.2</v>
      </c>
      <c r="E5">
        <v>108.7</v>
      </c>
      <c r="F5">
        <v>110.2</v>
      </c>
      <c r="G5">
        <v>105.4</v>
      </c>
      <c r="H5">
        <v>106.7</v>
      </c>
      <c r="I5">
        <v>104</v>
      </c>
      <c r="J5">
        <v>102.4</v>
      </c>
      <c r="K5">
        <v>105.9</v>
      </c>
      <c r="L5">
        <v>105.7</v>
      </c>
      <c r="M5">
        <v>103.1</v>
      </c>
      <c r="N5">
        <v>105.1</v>
      </c>
      <c r="O5">
        <v>107.7</v>
      </c>
      <c r="P5">
        <v>106.3</v>
      </c>
      <c r="Q5">
        <f t="shared" si="0"/>
        <v>1380.3999999999999</v>
      </c>
      <c r="R5">
        <v>106.18461538461537</v>
      </c>
      <c r="S5">
        <v>105.6</v>
      </c>
      <c r="T5">
        <v>107.1</v>
      </c>
      <c r="U5">
        <v>106.3</v>
      </c>
      <c r="V5">
        <v>107</v>
      </c>
      <c r="W5">
        <f t="shared" si="1"/>
        <v>320.39999999999998</v>
      </c>
      <c r="X5">
        <v>106.8</v>
      </c>
      <c r="Y5">
        <v>100.4</v>
      </c>
      <c r="Z5">
        <v>106.2</v>
      </c>
      <c r="AA5">
        <v>105.2</v>
      </c>
      <c r="AB5">
        <f t="shared" si="2"/>
        <v>311.8</v>
      </c>
      <c r="AC5">
        <v>103.93333333333334</v>
      </c>
      <c r="AD5">
        <v>104.4</v>
      </c>
      <c r="AE5">
        <v>103.9</v>
      </c>
      <c r="AF5">
        <v>104</v>
      </c>
      <c r="AG5">
        <v>104.1</v>
      </c>
      <c r="AH5">
        <v>104.6</v>
      </c>
      <c r="AI5">
        <f t="shared" si="3"/>
        <v>208.6</v>
      </c>
      <c r="AJ5">
        <v>104.3</v>
      </c>
      <c r="AK5">
        <v>104.4</v>
      </c>
      <c r="AL5">
        <v>105.8</v>
      </c>
      <c r="AM5">
        <v>0.66603235014272388</v>
      </c>
    </row>
    <row r="6" spans="1:39" x14ac:dyDescent="0.2">
      <c r="A6" t="s">
        <v>33</v>
      </c>
      <c r="B6">
        <v>2013</v>
      </c>
      <c r="C6" t="s">
        <v>35</v>
      </c>
      <c r="D6">
        <v>112.9</v>
      </c>
      <c r="E6">
        <v>112.9</v>
      </c>
      <c r="F6">
        <v>116.9</v>
      </c>
      <c r="G6">
        <v>104</v>
      </c>
      <c r="H6">
        <v>103.5</v>
      </c>
      <c r="I6">
        <v>103.1</v>
      </c>
      <c r="J6">
        <v>104.9</v>
      </c>
      <c r="K6">
        <v>104.1</v>
      </c>
      <c r="L6">
        <v>103.8</v>
      </c>
      <c r="M6">
        <v>102.3</v>
      </c>
      <c r="N6">
        <v>106</v>
      </c>
      <c r="O6">
        <v>109</v>
      </c>
      <c r="P6">
        <v>107.2</v>
      </c>
      <c r="Q6">
        <f t="shared" si="0"/>
        <v>1390.6000000000001</v>
      </c>
      <c r="R6">
        <v>106.96923076923078</v>
      </c>
      <c r="S6">
        <v>106</v>
      </c>
      <c r="T6">
        <v>106.6</v>
      </c>
      <c r="U6">
        <v>105.5</v>
      </c>
      <c r="V6">
        <v>106.4</v>
      </c>
      <c r="W6">
        <f t="shared" si="1"/>
        <v>318.5</v>
      </c>
      <c r="X6">
        <v>106.16666666666667</v>
      </c>
      <c r="Y6">
        <v>100.4</v>
      </c>
      <c r="Z6">
        <v>105.7</v>
      </c>
      <c r="AA6">
        <v>105.2</v>
      </c>
      <c r="AB6">
        <f>SUM(Y6:AA6)</f>
        <v>311.3</v>
      </c>
      <c r="AC6">
        <v>103.76666666666667</v>
      </c>
      <c r="AD6">
        <v>104.7</v>
      </c>
      <c r="AE6">
        <v>104.4</v>
      </c>
      <c r="AF6">
        <v>103.3</v>
      </c>
      <c r="AG6">
        <v>103.7</v>
      </c>
      <c r="AH6">
        <v>104.3</v>
      </c>
      <c r="AI6">
        <f t="shared" si="3"/>
        <v>207.6</v>
      </c>
      <c r="AJ6">
        <v>103.8</v>
      </c>
      <c r="AK6">
        <v>104.3</v>
      </c>
      <c r="AL6">
        <v>104.7</v>
      </c>
      <c r="AM6">
        <v>0.67307692307692579</v>
      </c>
    </row>
    <row r="7" spans="1:39" x14ac:dyDescent="0.2">
      <c r="A7" t="s">
        <v>34</v>
      </c>
      <c r="B7">
        <v>2013</v>
      </c>
      <c r="C7" t="s">
        <v>35</v>
      </c>
      <c r="D7">
        <v>110.4</v>
      </c>
      <c r="E7">
        <v>110.2</v>
      </c>
      <c r="F7">
        <v>112.8</v>
      </c>
      <c r="G7">
        <v>104.9</v>
      </c>
      <c r="H7">
        <v>105.5</v>
      </c>
      <c r="I7">
        <v>103.6</v>
      </c>
      <c r="J7">
        <v>103.2</v>
      </c>
      <c r="K7">
        <v>105.3</v>
      </c>
      <c r="L7">
        <v>105.1</v>
      </c>
      <c r="M7">
        <v>102.8</v>
      </c>
      <c r="N7">
        <v>105.5</v>
      </c>
      <c r="O7">
        <v>108.3</v>
      </c>
      <c r="P7">
        <v>106.6</v>
      </c>
      <c r="Q7">
        <f t="shared" si="0"/>
        <v>1384.2</v>
      </c>
      <c r="R7">
        <v>106.47692307692309</v>
      </c>
      <c r="S7">
        <v>105.7</v>
      </c>
      <c r="T7">
        <v>106.9</v>
      </c>
      <c r="U7">
        <v>106</v>
      </c>
      <c r="V7">
        <v>106.8</v>
      </c>
      <c r="W7">
        <f t="shared" si="1"/>
        <v>319.7</v>
      </c>
      <c r="X7">
        <v>106.56666666666666</v>
      </c>
      <c r="Y7">
        <v>100.4</v>
      </c>
      <c r="Z7">
        <v>106</v>
      </c>
      <c r="AA7">
        <v>105.2</v>
      </c>
      <c r="AB7">
        <f t="shared" si="2"/>
        <v>311.60000000000002</v>
      </c>
      <c r="AC7">
        <v>103.86666666666667</v>
      </c>
      <c r="AD7">
        <v>104.5</v>
      </c>
      <c r="AE7">
        <v>104.2</v>
      </c>
      <c r="AF7">
        <v>103.6</v>
      </c>
      <c r="AG7">
        <v>103.9</v>
      </c>
      <c r="AH7">
        <v>104.5</v>
      </c>
      <c r="AI7">
        <f t="shared" si="3"/>
        <v>208.1</v>
      </c>
      <c r="AJ7">
        <v>104.05</v>
      </c>
      <c r="AK7">
        <v>104.4</v>
      </c>
      <c r="AL7">
        <v>105.3</v>
      </c>
      <c r="AM7">
        <v>0.66921606118547117</v>
      </c>
    </row>
    <row r="8" spans="1:39" x14ac:dyDescent="0.2">
      <c r="A8" t="s">
        <v>30</v>
      </c>
      <c r="B8">
        <v>2013</v>
      </c>
      <c r="C8" t="s">
        <v>36</v>
      </c>
      <c r="D8">
        <v>110.2</v>
      </c>
      <c r="E8">
        <v>108.8</v>
      </c>
      <c r="F8">
        <v>109.9</v>
      </c>
      <c r="G8">
        <v>105.6</v>
      </c>
      <c r="H8">
        <v>106.2</v>
      </c>
      <c r="I8">
        <v>105.7</v>
      </c>
      <c r="J8">
        <v>101.4</v>
      </c>
      <c r="K8">
        <v>105.7</v>
      </c>
      <c r="L8">
        <v>105</v>
      </c>
      <c r="M8">
        <v>103.3</v>
      </c>
      <c r="N8">
        <v>105.6</v>
      </c>
      <c r="O8">
        <v>108.2</v>
      </c>
      <c r="P8">
        <v>106.6</v>
      </c>
      <c r="Q8">
        <f t="shared" si="0"/>
        <v>1382.2</v>
      </c>
      <c r="R8">
        <v>106.32307692307693</v>
      </c>
      <c r="S8">
        <v>106.5</v>
      </c>
      <c r="T8">
        <v>107.6</v>
      </c>
      <c r="U8">
        <v>106.8</v>
      </c>
      <c r="V8">
        <v>107.5</v>
      </c>
      <c r="W8">
        <f t="shared" si="1"/>
        <v>321.89999999999998</v>
      </c>
      <c r="X8">
        <v>107.3</v>
      </c>
      <c r="Y8">
        <v>100.4</v>
      </c>
      <c r="Z8">
        <v>106.1</v>
      </c>
      <c r="AA8">
        <v>105.6</v>
      </c>
      <c r="AB8">
        <f t="shared" si="2"/>
        <v>312.10000000000002</v>
      </c>
      <c r="AC8">
        <v>104.03333333333335</v>
      </c>
      <c r="AD8">
        <v>104.7</v>
      </c>
      <c r="AE8">
        <v>104.6</v>
      </c>
      <c r="AF8">
        <v>104</v>
      </c>
      <c r="AG8">
        <v>104.3</v>
      </c>
      <c r="AH8">
        <v>104.3</v>
      </c>
      <c r="AI8">
        <f t="shared" si="3"/>
        <v>208.3</v>
      </c>
      <c r="AJ8">
        <v>104.15</v>
      </c>
      <c r="AK8">
        <v>104.6</v>
      </c>
      <c r="AL8">
        <v>106</v>
      </c>
      <c r="AM8">
        <v>0.18903591682419929</v>
      </c>
    </row>
    <row r="9" spans="1:39" x14ac:dyDescent="0.2">
      <c r="A9" t="s">
        <v>33</v>
      </c>
      <c r="B9">
        <v>2013</v>
      </c>
      <c r="C9" t="s">
        <v>36</v>
      </c>
      <c r="D9">
        <v>113.9</v>
      </c>
      <c r="E9">
        <v>111.4</v>
      </c>
      <c r="F9">
        <v>113.2</v>
      </c>
      <c r="G9">
        <v>104.3</v>
      </c>
      <c r="H9">
        <v>102.7</v>
      </c>
      <c r="I9">
        <v>104.9</v>
      </c>
      <c r="J9">
        <v>103.8</v>
      </c>
      <c r="K9">
        <v>103.5</v>
      </c>
      <c r="L9">
        <v>102.6</v>
      </c>
      <c r="M9">
        <v>102.4</v>
      </c>
      <c r="N9">
        <v>107</v>
      </c>
      <c r="O9">
        <v>109.8</v>
      </c>
      <c r="P9">
        <v>107.3</v>
      </c>
      <c r="Q9">
        <f t="shared" si="0"/>
        <v>1386.8</v>
      </c>
      <c r="R9">
        <v>106.67692307692307</v>
      </c>
      <c r="S9">
        <v>106.8</v>
      </c>
      <c r="T9">
        <v>107.2</v>
      </c>
      <c r="U9">
        <v>106</v>
      </c>
      <c r="V9">
        <v>107</v>
      </c>
      <c r="W9">
        <f>SUM(T9:V9)</f>
        <v>320.2</v>
      </c>
      <c r="X9">
        <v>106.73333333333333</v>
      </c>
      <c r="Y9">
        <v>100.4</v>
      </c>
      <c r="Z9">
        <v>106</v>
      </c>
      <c r="AA9">
        <v>105.7</v>
      </c>
      <c r="AB9">
        <f t="shared" si="2"/>
        <v>312.10000000000002</v>
      </c>
      <c r="AC9">
        <v>104.03333333333335</v>
      </c>
      <c r="AD9">
        <v>105.2</v>
      </c>
      <c r="AE9">
        <v>105.5</v>
      </c>
      <c r="AF9">
        <v>103.5</v>
      </c>
      <c r="AG9">
        <v>103.8</v>
      </c>
      <c r="AH9">
        <v>104.2</v>
      </c>
      <c r="AI9">
        <f t="shared" si="3"/>
        <v>207.7</v>
      </c>
      <c r="AJ9">
        <v>103.85</v>
      </c>
      <c r="AK9">
        <v>104.9</v>
      </c>
      <c r="AL9">
        <v>105</v>
      </c>
      <c r="AM9">
        <v>0.28653295128939554</v>
      </c>
    </row>
    <row r="10" spans="1:39" x14ac:dyDescent="0.2">
      <c r="A10" t="s">
        <v>34</v>
      </c>
      <c r="B10">
        <v>2013</v>
      </c>
      <c r="C10" t="s">
        <v>36</v>
      </c>
      <c r="D10">
        <v>111.4</v>
      </c>
      <c r="E10">
        <v>109.7</v>
      </c>
      <c r="F10">
        <v>111.2</v>
      </c>
      <c r="G10">
        <v>105.1</v>
      </c>
      <c r="H10">
        <v>104.9</v>
      </c>
      <c r="I10">
        <v>105.3</v>
      </c>
      <c r="J10">
        <v>102.2</v>
      </c>
      <c r="K10">
        <v>105</v>
      </c>
      <c r="L10">
        <v>104.2</v>
      </c>
      <c r="M10">
        <v>103</v>
      </c>
      <c r="N10">
        <v>106.2</v>
      </c>
      <c r="O10">
        <v>108.9</v>
      </c>
      <c r="P10">
        <v>106.9</v>
      </c>
      <c r="Q10">
        <f t="shared" si="0"/>
        <v>1384.0000000000002</v>
      </c>
      <c r="R10">
        <v>106.46153846153848</v>
      </c>
      <c r="S10">
        <v>106.6</v>
      </c>
      <c r="T10">
        <v>107.4</v>
      </c>
      <c r="U10">
        <v>106.5</v>
      </c>
      <c r="V10">
        <v>107.3</v>
      </c>
      <c r="W10">
        <f t="shared" si="1"/>
        <v>321.2</v>
      </c>
      <c r="X10">
        <v>107.06666666666666</v>
      </c>
      <c r="Y10">
        <v>100.4</v>
      </c>
      <c r="Z10">
        <v>106.1</v>
      </c>
      <c r="AA10">
        <v>105.6</v>
      </c>
      <c r="AB10">
        <f t="shared" si="2"/>
        <v>312.10000000000002</v>
      </c>
      <c r="AC10">
        <v>104.03333333333335</v>
      </c>
      <c r="AD10">
        <v>104.9</v>
      </c>
      <c r="AE10">
        <v>105.1</v>
      </c>
      <c r="AF10">
        <v>103.7</v>
      </c>
      <c r="AG10">
        <v>104</v>
      </c>
      <c r="AH10">
        <v>104.3</v>
      </c>
      <c r="AI10">
        <f t="shared" si="3"/>
        <v>208</v>
      </c>
      <c r="AJ10">
        <v>104</v>
      </c>
      <c r="AK10">
        <v>104.7</v>
      </c>
      <c r="AL10">
        <v>105.5</v>
      </c>
      <c r="AM10">
        <v>0.18993352326685931</v>
      </c>
    </row>
    <row r="11" spans="1:39" x14ac:dyDescent="0.2">
      <c r="A11" t="s">
        <v>30</v>
      </c>
      <c r="B11">
        <v>2013</v>
      </c>
      <c r="C11" t="s">
        <v>37</v>
      </c>
      <c r="D11">
        <v>110.2</v>
      </c>
      <c r="E11">
        <v>109.5</v>
      </c>
      <c r="F11">
        <v>106.9</v>
      </c>
      <c r="G11">
        <v>106.3</v>
      </c>
      <c r="H11">
        <v>105.7</v>
      </c>
      <c r="I11">
        <v>108.3</v>
      </c>
      <c r="J11">
        <v>103.4</v>
      </c>
      <c r="K11">
        <v>105.7</v>
      </c>
      <c r="L11">
        <v>104.2</v>
      </c>
      <c r="M11">
        <v>103.2</v>
      </c>
      <c r="N11">
        <v>106.5</v>
      </c>
      <c r="O11">
        <v>108.8</v>
      </c>
      <c r="P11">
        <v>107.1</v>
      </c>
      <c r="Q11">
        <f t="shared" si="0"/>
        <v>1385.8</v>
      </c>
      <c r="R11">
        <v>106.6</v>
      </c>
      <c r="S11">
        <v>107.1</v>
      </c>
      <c r="T11">
        <v>108.1</v>
      </c>
      <c r="U11">
        <v>107.4</v>
      </c>
      <c r="V11">
        <v>108</v>
      </c>
      <c r="W11">
        <f t="shared" si="1"/>
        <v>323.5</v>
      </c>
      <c r="X11">
        <v>107.83333333333333</v>
      </c>
      <c r="Y11">
        <v>100.5</v>
      </c>
      <c r="Z11">
        <v>106.5</v>
      </c>
      <c r="AA11">
        <v>106.1</v>
      </c>
      <c r="AB11">
        <f t="shared" si="2"/>
        <v>313.10000000000002</v>
      </c>
      <c r="AC11">
        <v>104.36666666666667</v>
      </c>
      <c r="AD11">
        <v>105.1</v>
      </c>
      <c r="AE11">
        <v>104.4</v>
      </c>
      <c r="AF11">
        <v>104.5</v>
      </c>
      <c r="AG11">
        <v>104.8</v>
      </c>
      <c r="AH11">
        <v>102.7</v>
      </c>
      <c r="AI11">
        <f t="shared" si="3"/>
        <v>207.2</v>
      </c>
      <c r="AJ11">
        <v>103.6</v>
      </c>
      <c r="AK11">
        <v>104.6</v>
      </c>
      <c r="AL11">
        <v>106.4</v>
      </c>
      <c r="AM11">
        <v>0.37735849056604309</v>
      </c>
    </row>
    <row r="12" spans="1:39" x14ac:dyDescent="0.2">
      <c r="A12" t="s">
        <v>33</v>
      </c>
      <c r="B12">
        <v>2013</v>
      </c>
      <c r="C12" t="s">
        <v>37</v>
      </c>
      <c r="D12">
        <v>114.6</v>
      </c>
      <c r="E12">
        <v>113.4</v>
      </c>
      <c r="F12">
        <v>106</v>
      </c>
      <c r="G12">
        <v>104.7</v>
      </c>
      <c r="H12">
        <v>102.1</v>
      </c>
      <c r="I12">
        <v>109.5</v>
      </c>
      <c r="J12">
        <v>109.7</v>
      </c>
      <c r="K12">
        <v>104.6</v>
      </c>
      <c r="L12">
        <v>102</v>
      </c>
      <c r="M12">
        <v>103.5</v>
      </c>
      <c r="N12">
        <v>108.2</v>
      </c>
      <c r="O12">
        <v>110.6</v>
      </c>
      <c r="P12">
        <v>108.8</v>
      </c>
      <c r="Q12">
        <f t="shared" si="0"/>
        <v>1397.6999999999998</v>
      </c>
      <c r="R12">
        <v>107.5153846153846</v>
      </c>
      <c r="S12">
        <v>108.5</v>
      </c>
      <c r="T12">
        <v>107.9</v>
      </c>
      <c r="U12">
        <v>106.4</v>
      </c>
      <c r="V12">
        <v>107.7</v>
      </c>
      <c r="W12">
        <f t="shared" si="1"/>
        <v>322</v>
      </c>
      <c r="X12">
        <v>107.33333333333333</v>
      </c>
      <c r="Y12">
        <v>100.5</v>
      </c>
      <c r="Z12">
        <v>106.4</v>
      </c>
      <c r="AA12">
        <v>106.5</v>
      </c>
      <c r="AB12">
        <f t="shared" si="2"/>
        <v>313.39999999999998</v>
      </c>
      <c r="AC12">
        <v>104.46666666666665</v>
      </c>
      <c r="AD12">
        <v>105.7</v>
      </c>
      <c r="AE12">
        <v>105</v>
      </c>
      <c r="AF12">
        <v>104</v>
      </c>
      <c r="AG12">
        <v>105.2</v>
      </c>
      <c r="AH12">
        <v>103.2</v>
      </c>
      <c r="AI12">
        <f t="shared" si="3"/>
        <v>207.2</v>
      </c>
      <c r="AJ12">
        <v>103.6</v>
      </c>
      <c r="AK12">
        <v>105.1</v>
      </c>
      <c r="AL12">
        <v>105.7</v>
      </c>
      <c r="AM12">
        <v>0.66666666666666941</v>
      </c>
    </row>
    <row r="13" spans="1:39" x14ac:dyDescent="0.2">
      <c r="A13" t="s">
        <v>34</v>
      </c>
      <c r="B13">
        <v>2013</v>
      </c>
      <c r="C13" t="s">
        <v>37</v>
      </c>
      <c r="D13">
        <v>111.6</v>
      </c>
      <c r="E13">
        <v>110.9</v>
      </c>
      <c r="F13">
        <v>106.6</v>
      </c>
      <c r="G13">
        <v>105.7</v>
      </c>
      <c r="H13">
        <v>104.4</v>
      </c>
      <c r="I13">
        <v>108.9</v>
      </c>
      <c r="J13">
        <v>105.5</v>
      </c>
      <c r="K13">
        <v>105.3</v>
      </c>
      <c r="L13">
        <v>103.5</v>
      </c>
      <c r="M13">
        <v>103.3</v>
      </c>
      <c r="N13">
        <v>107.2</v>
      </c>
      <c r="O13">
        <v>109.6</v>
      </c>
      <c r="P13">
        <v>107.7</v>
      </c>
      <c r="Q13">
        <f t="shared" si="0"/>
        <v>1390.2</v>
      </c>
      <c r="R13">
        <v>106.93846153846154</v>
      </c>
      <c r="S13">
        <v>107.5</v>
      </c>
      <c r="T13">
        <v>108</v>
      </c>
      <c r="U13">
        <v>107</v>
      </c>
      <c r="V13">
        <v>107.9</v>
      </c>
      <c r="W13">
        <f t="shared" si="1"/>
        <v>322.89999999999998</v>
      </c>
      <c r="X13">
        <v>107.63333333333333</v>
      </c>
      <c r="Y13">
        <v>100.5</v>
      </c>
      <c r="Z13">
        <v>106.5</v>
      </c>
      <c r="AA13">
        <v>106.3</v>
      </c>
      <c r="AB13">
        <f t="shared" si="2"/>
        <v>313.3</v>
      </c>
      <c r="AC13">
        <v>104.43333333333334</v>
      </c>
      <c r="AD13">
        <v>105.3</v>
      </c>
      <c r="AE13">
        <v>104.7</v>
      </c>
      <c r="AF13">
        <v>104.2</v>
      </c>
      <c r="AG13">
        <v>105</v>
      </c>
      <c r="AH13">
        <v>102.9</v>
      </c>
      <c r="AI13">
        <f t="shared" si="3"/>
        <v>207.10000000000002</v>
      </c>
      <c r="AJ13">
        <v>103.55000000000001</v>
      </c>
      <c r="AK13">
        <v>104.8</v>
      </c>
      <c r="AL13">
        <v>106.1</v>
      </c>
      <c r="AM13">
        <v>0.56872037914691398</v>
      </c>
    </row>
    <row r="14" spans="1:39" x14ac:dyDescent="0.2">
      <c r="A14" t="s">
        <v>30</v>
      </c>
      <c r="B14">
        <v>2013</v>
      </c>
      <c r="C14" t="s">
        <v>38</v>
      </c>
      <c r="D14">
        <v>110.9</v>
      </c>
      <c r="E14">
        <v>109.8</v>
      </c>
      <c r="F14">
        <v>105.9</v>
      </c>
      <c r="G14">
        <v>107.5</v>
      </c>
      <c r="H14">
        <v>105.3</v>
      </c>
      <c r="I14">
        <v>108.1</v>
      </c>
      <c r="J14">
        <v>107.3</v>
      </c>
      <c r="K14">
        <v>106.1</v>
      </c>
      <c r="L14">
        <v>103.7</v>
      </c>
      <c r="M14">
        <v>104</v>
      </c>
      <c r="N14">
        <v>107.4</v>
      </c>
      <c r="O14">
        <v>109.9</v>
      </c>
      <c r="P14">
        <v>108.1</v>
      </c>
      <c r="Q14">
        <f t="shared" si="0"/>
        <v>1394</v>
      </c>
      <c r="R14">
        <v>107.23076923076923</v>
      </c>
      <c r="S14">
        <v>108.1</v>
      </c>
      <c r="T14">
        <v>108.8</v>
      </c>
      <c r="U14">
        <v>107.9</v>
      </c>
      <c r="V14">
        <v>108.6</v>
      </c>
      <c r="W14">
        <f t="shared" si="1"/>
        <v>325.29999999999995</v>
      </c>
      <c r="X14">
        <v>108.43333333333332</v>
      </c>
      <c r="Y14">
        <v>100.5</v>
      </c>
      <c r="Z14">
        <v>107.5</v>
      </c>
      <c r="AA14">
        <v>106.8</v>
      </c>
      <c r="AB14">
        <f t="shared" si="2"/>
        <v>314.8</v>
      </c>
      <c r="AC14">
        <v>104.93333333333334</v>
      </c>
      <c r="AD14">
        <v>105.7</v>
      </c>
      <c r="AE14">
        <v>104.1</v>
      </c>
      <c r="AF14">
        <v>105</v>
      </c>
      <c r="AG14">
        <v>105.5</v>
      </c>
      <c r="AH14">
        <v>102.1</v>
      </c>
      <c r="AI14">
        <f t="shared" si="3"/>
        <v>207.1</v>
      </c>
      <c r="AJ14">
        <v>103.55</v>
      </c>
      <c r="AK14">
        <v>104.8</v>
      </c>
      <c r="AL14">
        <v>107.2</v>
      </c>
      <c r="AM14">
        <v>0.75187969924811759</v>
      </c>
    </row>
    <row r="15" spans="1:39" x14ac:dyDescent="0.2">
      <c r="A15" t="s">
        <v>33</v>
      </c>
      <c r="B15">
        <v>2013</v>
      </c>
      <c r="C15" t="s">
        <v>38</v>
      </c>
      <c r="D15">
        <v>115.4</v>
      </c>
      <c r="E15">
        <v>114.2</v>
      </c>
      <c r="F15">
        <v>102.7</v>
      </c>
      <c r="G15">
        <v>105.5</v>
      </c>
      <c r="H15">
        <v>101.5</v>
      </c>
      <c r="I15">
        <v>110.6</v>
      </c>
      <c r="J15">
        <v>123.7</v>
      </c>
      <c r="K15">
        <v>105.2</v>
      </c>
      <c r="L15">
        <v>101.9</v>
      </c>
      <c r="M15">
        <v>105</v>
      </c>
      <c r="N15">
        <v>109.1</v>
      </c>
      <c r="O15">
        <v>111.3</v>
      </c>
      <c r="P15">
        <v>111.1</v>
      </c>
      <c r="Q15">
        <f t="shared" si="0"/>
        <v>1417.1999999999998</v>
      </c>
      <c r="R15">
        <v>109.0153846153846</v>
      </c>
      <c r="S15">
        <v>109.8</v>
      </c>
      <c r="T15">
        <v>108.5</v>
      </c>
      <c r="U15">
        <v>106.7</v>
      </c>
      <c r="V15">
        <v>108.3</v>
      </c>
      <c r="W15">
        <f t="shared" si="1"/>
        <v>323.5</v>
      </c>
      <c r="X15">
        <v>107.83333333333333</v>
      </c>
      <c r="Y15">
        <v>100.5</v>
      </c>
      <c r="Z15">
        <v>107.2</v>
      </c>
      <c r="AA15">
        <v>107.1</v>
      </c>
      <c r="AB15">
        <f t="shared" si="2"/>
        <v>314.79999999999995</v>
      </c>
      <c r="AC15">
        <v>104.93333333333332</v>
      </c>
      <c r="AD15">
        <v>106.2</v>
      </c>
      <c r="AE15">
        <v>103.9</v>
      </c>
      <c r="AF15">
        <v>104.6</v>
      </c>
      <c r="AG15">
        <v>105.7</v>
      </c>
      <c r="AH15">
        <v>102.6</v>
      </c>
      <c r="AI15">
        <f t="shared" si="3"/>
        <v>207.2</v>
      </c>
      <c r="AJ15">
        <v>103.6</v>
      </c>
      <c r="AK15">
        <v>104.9</v>
      </c>
      <c r="AL15">
        <v>106.6</v>
      </c>
      <c r="AM15">
        <v>0.85146641438031356</v>
      </c>
    </row>
    <row r="16" spans="1:39" x14ac:dyDescent="0.2">
      <c r="A16" t="s">
        <v>34</v>
      </c>
      <c r="B16">
        <v>2013</v>
      </c>
      <c r="C16" t="s">
        <v>38</v>
      </c>
      <c r="D16">
        <v>112.3</v>
      </c>
      <c r="E16">
        <v>111.3</v>
      </c>
      <c r="F16">
        <v>104.7</v>
      </c>
      <c r="G16">
        <v>106.8</v>
      </c>
      <c r="H16">
        <v>103.9</v>
      </c>
      <c r="I16">
        <v>109.3</v>
      </c>
      <c r="J16">
        <v>112.9</v>
      </c>
      <c r="K16">
        <v>105.8</v>
      </c>
      <c r="L16">
        <v>103.1</v>
      </c>
      <c r="M16">
        <v>104.3</v>
      </c>
      <c r="N16">
        <v>108.1</v>
      </c>
      <c r="O16">
        <v>110.5</v>
      </c>
      <c r="P16">
        <v>109.2</v>
      </c>
      <c r="Q16">
        <f t="shared" si="0"/>
        <v>1402.1999999999998</v>
      </c>
      <c r="R16">
        <v>107.86153846153844</v>
      </c>
      <c r="S16">
        <v>108.6</v>
      </c>
      <c r="T16">
        <v>108.7</v>
      </c>
      <c r="U16">
        <v>107.4</v>
      </c>
      <c r="V16">
        <v>108.5</v>
      </c>
      <c r="W16">
        <f t="shared" si="1"/>
        <v>324.60000000000002</v>
      </c>
      <c r="X16">
        <v>108.2</v>
      </c>
      <c r="Y16">
        <v>100.5</v>
      </c>
      <c r="Z16">
        <v>107.4</v>
      </c>
      <c r="AA16">
        <v>106.9</v>
      </c>
      <c r="AB16">
        <f t="shared" si="2"/>
        <v>314.8</v>
      </c>
      <c r="AC16">
        <v>104.93333333333334</v>
      </c>
      <c r="AD16">
        <v>105.9</v>
      </c>
      <c r="AE16">
        <v>104</v>
      </c>
      <c r="AF16">
        <v>104.8</v>
      </c>
      <c r="AG16">
        <v>105.6</v>
      </c>
      <c r="AH16">
        <v>102.3</v>
      </c>
      <c r="AI16">
        <f t="shared" si="3"/>
        <v>207.1</v>
      </c>
      <c r="AJ16">
        <v>103.55</v>
      </c>
      <c r="AK16">
        <v>104.8</v>
      </c>
      <c r="AL16">
        <v>106.9</v>
      </c>
      <c r="AM16">
        <v>0.75400565504242356</v>
      </c>
    </row>
    <row r="17" spans="1:39" x14ac:dyDescent="0.2">
      <c r="A17" t="s">
        <v>30</v>
      </c>
      <c r="B17">
        <v>2013</v>
      </c>
      <c r="C17" t="s">
        <v>39</v>
      </c>
      <c r="D17">
        <v>112.3</v>
      </c>
      <c r="E17">
        <v>112.1</v>
      </c>
      <c r="F17">
        <v>108.1</v>
      </c>
      <c r="G17">
        <v>108.3</v>
      </c>
      <c r="H17">
        <v>105.9</v>
      </c>
      <c r="I17">
        <v>109.2</v>
      </c>
      <c r="J17">
        <v>118</v>
      </c>
      <c r="K17">
        <v>106.8</v>
      </c>
      <c r="L17">
        <v>104.1</v>
      </c>
      <c r="M17">
        <v>105.4</v>
      </c>
      <c r="N17">
        <v>108.2</v>
      </c>
      <c r="O17">
        <v>111</v>
      </c>
      <c r="P17">
        <v>110.6</v>
      </c>
      <c r="Q17">
        <f t="shared" si="0"/>
        <v>1420</v>
      </c>
      <c r="R17">
        <v>109.23076923076923</v>
      </c>
      <c r="S17">
        <v>109</v>
      </c>
      <c r="T17">
        <v>109.7</v>
      </c>
      <c r="U17">
        <v>108.8</v>
      </c>
      <c r="V17">
        <v>109.5</v>
      </c>
      <c r="W17">
        <f t="shared" si="1"/>
        <v>328</v>
      </c>
      <c r="X17">
        <v>109.33333333333333</v>
      </c>
      <c r="Y17">
        <v>106.6</v>
      </c>
      <c r="Z17">
        <v>108.5</v>
      </c>
      <c r="AA17">
        <v>107.5</v>
      </c>
      <c r="AB17">
        <f t="shared" si="2"/>
        <v>322.60000000000002</v>
      </c>
      <c r="AC17">
        <v>107.53333333333335</v>
      </c>
      <c r="AD17">
        <v>106.3</v>
      </c>
      <c r="AE17">
        <v>105</v>
      </c>
      <c r="AF17">
        <v>105.6</v>
      </c>
      <c r="AG17">
        <v>106.5</v>
      </c>
      <c r="AH17">
        <v>102.5</v>
      </c>
      <c r="AI17">
        <f t="shared" si="3"/>
        <v>208.1</v>
      </c>
      <c r="AJ17">
        <v>104.05</v>
      </c>
      <c r="AK17">
        <v>105.5</v>
      </c>
      <c r="AL17">
        <v>108.9</v>
      </c>
      <c r="AM17">
        <v>1.5858208955223905</v>
      </c>
    </row>
    <row r="18" spans="1:39" x14ac:dyDescent="0.2">
      <c r="A18" t="s">
        <v>33</v>
      </c>
      <c r="B18">
        <v>2013</v>
      </c>
      <c r="C18" t="s">
        <v>39</v>
      </c>
      <c r="D18">
        <v>117</v>
      </c>
      <c r="E18">
        <v>120.1</v>
      </c>
      <c r="F18">
        <v>112.5</v>
      </c>
      <c r="G18">
        <v>107.3</v>
      </c>
      <c r="H18">
        <v>101.3</v>
      </c>
      <c r="I18">
        <v>112.4</v>
      </c>
      <c r="J18">
        <v>143.6</v>
      </c>
      <c r="K18">
        <v>105.4</v>
      </c>
      <c r="L18">
        <v>101.4</v>
      </c>
      <c r="M18">
        <v>106.4</v>
      </c>
      <c r="N18">
        <v>110</v>
      </c>
      <c r="O18">
        <v>112.2</v>
      </c>
      <c r="P18">
        <v>115</v>
      </c>
      <c r="Q18">
        <f t="shared" si="0"/>
        <v>1464.6000000000001</v>
      </c>
      <c r="R18">
        <v>112.66153846153847</v>
      </c>
      <c r="S18">
        <v>110.9</v>
      </c>
      <c r="T18">
        <v>109.2</v>
      </c>
      <c r="U18">
        <v>107.2</v>
      </c>
      <c r="V18">
        <v>108.9</v>
      </c>
      <c r="W18">
        <f t="shared" si="1"/>
        <v>325.3</v>
      </c>
      <c r="X18">
        <v>108.43333333333334</v>
      </c>
      <c r="Y18">
        <v>106.6</v>
      </c>
      <c r="Z18">
        <v>108</v>
      </c>
      <c r="AA18">
        <v>107.7</v>
      </c>
      <c r="AB18">
        <f t="shared" si="2"/>
        <v>322.3</v>
      </c>
      <c r="AC18">
        <v>107.43333333333334</v>
      </c>
      <c r="AD18">
        <v>106.5</v>
      </c>
      <c r="AE18">
        <v>105.2</v>
      </c>
      <c r="AF18">
        <v>105.2</v>
      </c>
      <c r="AG18">
        <v>108.1</v>
      </c>
      <c r="AH18">
        <v>103.3</v>
      </c>
      <c r="AI18">
        <f t="shared" si="3"/>
        <v>208.5</v>
      </c>
      <c r="AJ18">
        <v>104.25</v>
      </c>
      <c r="AK18">
        <v>106.1</v>
      </c>
      <c r="AL18">
        <v>109.7</v>
      </c>
      <c r="AM18">
        <v>2.908067542213892</v>
      </c>
    </row>
    <row r="19" spans="1:39" x14ac:dyDescent="0.2">
      <c r="A19" t="s">
        <v>34</v>
      </c>
      <c r="B19">
        <v>2013</v>
      </c>
      <c r="C19" t="s">
        <v>39</v>
      </c>
      <c r="D19">
        <v>113.8</v>
      </c>
      <c r="E19">
        <v>114.9</v>
      </c>
      <c r="F19">
        <v>109.8</v>
      </c>
      <c r="G19">
        <v>107.9</v>
      </c>
      <c r="H19">
        <v>104.2</v>
      </c>
      <c r="I19">
        <v>110.7</v>
      </c>
      <c r="J19">
        <v>126.7</v>
      </c>
      <c r="K19">
        <v>106.3</v>
      </c>
      <c r="L19">
        <v>103.2</v>
      </c>
      <c r="M19">
        <v>105.7</v>
      </c>
      <c r="N19">
        <v>109</v>
      </c>
      <c r="O19">
        <v>111.6</v>
      </c>
      <c r="P19">
        <v>112.2</v>
      </c>
      <c r="Q19">
        <f t="shared" si="0"/>
        <v>1436</v>
      </c>
      <c r="R19">
        <v>110.46153846153847</v>
      </c>
      <c r="S19">
        <v>109.5</v>
      </c>
      <c r="T19">
        <v>109.5</v>
      </c>
      <c r="U19">
        <v>108.1</v>
      </c>
      <c r="V19">
        <v>109.3</v>
      </c>
      <c r="W19">
        <f t="shared" si="1"/>
        <v>326.89999999999998</v>
      </c>
      <c r="X19">
        <v>108.96666666666665</v>
      </c>
      <c r="Y19">
        <v>106.6</v>
      </c>
      <c r="Z19">
        <v>108.3</v>
      </c>
      <c r="AA19">
        <v>107.6</v>
      </c>
      <c r="AB19">
        <f t="shared" si="2"/>
        <v>322.5</v>
      </c>
      <c r="AC19">
        <v>107.5</v>
      </c>
      <c r="AD19">
        <v>106.4</v>
      </c>
      <c r="AE19">
        <v>105.1</v>
      </c>
      <c r="AF19">
        <v>105.4</v>
      </c>
      <c r="AG19">
        <v>107.4</v>
      </c>
      <c r="AH19">
        <v>102.8</v>
      </c>
      <c r="AI19">
        <f t="shared" si="3"/>
        <v>208.2</v>
      </c>
      <c r="AJ19">
        <v>104.1</v>
      </c>
      <c r="AK19">
        <v>105.8</v>
      </c>
      <c r="AL19">
        <v>109.3</v>
      </c>
      <c r="AM19">
        <v>2.2450888681010208</v>
      </c>
    </row>
    <row r="20" spans="1:39" x14ac:dyDescent="0.2">
      <c r="A20" t="s">
        <v>30</v>
      </c>
      <c r="B20">
        <v>2013</v>
      </c>
      <c r="C20" t="s">
        <v>40</v>
      </c>
      <c r="D20">
        <v>113.4</v>
      </c>
      <c r="E20">
        <v>114.9</v>
      </c>
      <c r="F20">
        <v>110.5</v>
      </c>
      <c r="G20">
        <v>109.3</v>
      </c>
      <c r="H20">
        <v>106.2</v>
      </c>
      <c r="I20">
        <v>110.3</v>
      </c>
      <c r="J20">
        <v>129.19999999999999</v>
      </c>
      <c r="K20">
        <v>107.1</v>
      </c>
      <c r="L20">
        <v>104.3</v>
      </c>
      <c r="M20">
        <v>106.4</v>
      </c>
      <c r="N20">
        <v>109.1</v>
      </c>
      <c r="O20">
        <v>112.1</v>
      </c>
      <c r="P20">
        <v>113.1</v>
      </c>
      <c r="Q20">
        <f t="shared" si="0"/>
        <v>1445.8999999999996</v>
      </c>
      <c r="R20">
        <v>111.22307692307689</v>
      </c>
      <c r="S20">
        <v>109.8</v>
      </c>
      <c r="T20">
        <v>110.5</v>
      </c>
      <c r="U20">
        <v>109.5</v>
      </c>
      <c r="V20">
        <v>110.3</v>
      </c>
      <c r="W20">
        <f t="shared" si="1"/>
        <v>330.3</v>
      </c>
      <c r="X20">
        <v>110.10000000000001</v>
      </c>
      <c r="Y20">
        <v>107.7</v>
      </c>
      <c r="Z20">
        <v>109.5</v>
      </c>
      <c r="AA20">
        <v>108.3</v>
      </c>
      <c r="AB20">
        <f t="shared" si="2"/>
        <v>325.5</v>
      </c>
      <c r="AC20">
        <v>108.5</v>
      </c>
      <c r="AD20">
        <v>106.9</v>
      </c>
      <c r="AE20">
        <v>106.8</v>
      </c>
      <c r="AF20">
        <v>106.4</v>
      </c>
      <c r="AG20">
        <v>107.8</v>
      </c>
      <c r="AH20">
        <v>102.5</v>
      </c>
      <c r="AI20">
        <f t="shared" si="3"/>
        <v>208.9</v>
      </c>
      <c r="AJ20">
        <v>104.45</v>
      </c>
      <c r="AK20">
        <v>106.5</v>
      </c>
      <c r="AL20">
        <v>110.7</v>
      </c>
      <c r="AM20">
        <v>1.6528925619834682</v>
      </c>
    </row>
    <row r="21" spans="1:39" x14ac:dyDescent="0.2">
      <c r="A21" t="s">
        <v>33</v>
      </c>
      <c r="B21">
        <v>2013</v>
      </c>
      <c r="C21" t="s">
        <v>40</v>
      </c>
      <c r="D21">
        <v>117.8</v>
      </c>
      <c r="E21">
        <v>119.2</v>
      </c>
      <c r="F21">
        <v>114</v>
      </c>
      <c r="G21">
        <v>108.3</v>
      </c>
      <c r="H21">
        <v>101.1</v>
      </c>
      <c r="I21">
        <v>113.2</v>
      </c>
      <c r="J21">
        <v>160.9</v>
      </c>
      <c r="K21">
        <v>105.1</v>
      </c>
      <c r="L21">
        <v>101.3</v>
      </c>
      <c r="M21">
        <v>107.5</v>
      </c>
      <c r="N21">
        <v>110.4</v>
      </c>
      <c r="O21">
        <v>113.1</v>
      </c>
      <c r="P21">
        <v>117.5</v>
      </c>
      <c r="Q21">
        <f t="shared" si="0"/>
        <v>1489.4</v>
      </c>
      <c r="R21">
        <v>114.56923076923077</v>
      </c>
      <c r="S21">
        <v>111.7</v>
      </c>
      <c r="T21">
        <v>109.8</v>
      </c>
      <c r="U21">
        <v>107.8</v>
      </c>
      <c r="V21">
        <v>109.5</v>
      </c>
      <c r="W21">
        <f t="shared" si="1"/>
        <v>327.10000000000002</v>
      </c>
      <c r="X21">
        <v>109.03333333333335</v>
      </c>
      <c r="Y21">
        <v>107.7</v>
      </c>
      <c r="Z21">
        <v>108.6</v>
      </c>
      <c r="AA21">
        <v>108.1</v>
      </c>
      <c r="AB21">
        <f t="shared" si="2"/>
        <v>324.39999999999998</v>
      </c>
      <c r="AC21">
        <v>108.13333333333333</v>
      </c>
      <c r="AD21">
        <v>107.1</v>
      </c>
      <c r="AE21">
        <v>107.3</v>
      </c>
      <c r="AF21">
        <v>105.9</v>
      </c>
      <c r="AG21">
        <v>110.1</v>
      </c>
      <c r="AH21">
        <v>103.2</v>
      </c>
      <c r="AI21">
        <f t="shared" si="3"/>
        <v>209.10000000000002</v>
      </c>
      <c r="AJ21">
        <v>104.55000000000001</v>
      </c>
      <c r="AK21">
        <v>107.3</v>
      </c>
      <c r="AL21">
        <v>111.4</v>
      </c>
      <c r="AM21">
        <v>1.5496809480401119</v>
      </c>
    </row>
    <row r="22" spans="1:39" x14ac:dyDescent="0.2">
      <c r="A22" t="s">
        <v>34</v>
      </c>
      <c r="B22">
        <v>2013</v>
      </c>
      <c r="C22" t="s">
        <v>40</v>
      </c>
      <c r="D22">
        <v>114.8</v>
      </c>
      <c r="E22">
        <v>116.4</v>
      </c>
      <c r="F22">
        <v>111.9</v>
      </c>
      <c r="G22">
        <v>108.9</v>
      </c>
      <c r="H22">
        <v>104.3</v>
      </c>
      <c r="I22">
        <v>111.7</v>
      </c>
      <c r="J22">
        <v>140</v>
      </c>
      <c r="K22">
        <v>106.4</v>
      </c>
      <c r="L22">
        <v>103.3</v>
      </c>
      <c r="M22">
        <v>106.8</v>
      </c>
      <c r="N22">
        <v>109.6</v>
      </c>
      <c r="O22">
        <v>112.6</v>
      </c>
      <c r="P22">
        <v>114.7</v>
      </c>
      <c r="Q22">
        <f t="shared" si="0"/>
        <v>1461.3999999999999</v>
      </c>
      <c r="R22">
        <v>112.41538461538461</v>
      </c>
      <c r="S22">
        <v>110.3</v>
      </c>
      <c r="T22">
        <v>110.2</v>
      </c>
      <c r="U22">
        <v>108.8</v>
      </c>
      <c r="V22">
        <v>110</v>
      </c>
      <c r="W22">
        <f t="shared" si="1"/>
        <v>329</v>
      </c>
      <c r="X22">
        <v>109.66666666666667</v>
      </c>
      <c r="Y22">
        <v>107.7</v>
      </c>
      <c r="Z22">
        <v>109.2</v>
      </c>
      <c r="AA22">
        <v>108.2</v>
      </c>
      <c r="AB22">
        <f t="shared" si="2"/>
        <v>325.10000000000002</v>
      </c>
      <c r="AC22">
        <v>108.36666666666667</v>
      </c>
      <c r="AD22">
        <v>107</v>
      </c>
      <c r="AE22">
        <v>107.1</v>
      </c>
      <c r="AF22">
        <v>106.1</v>
      </c>
      <c r="AG22">
        <v>109.1</v>
      </c>
      <c r="AH22">
        <v>102.8</v>
      </c>
      <c r="AI22">
        <f t="shared" si="3"/>
        <v>208.89999999999998</v>
      </c>
      <c r="AJ22">
        <v>104.44999999999999</v>
      </c>
      <c r="AK22">
        <v>106.9</v>
      </c>
      <c r="AL22">
        <v>111</v>
      </c>
      <c r="AM22">
        <v>1.5553522415370566</v>
      </c>
    </row>
    <row r="23" spans="1:39" x14ac:dyDescent="0.2">
      <c r="A23" t="s">
        <v>30</v>
      </c>
      <c r="B23">
        <v>2013</v>
      </c>
      <c r="C23" t="s">
        <v>41</v>
      </c>
      <c r="D23">
        <v>114.3</v>
      </c>
      <c r="E23">
        <v>115.4</v>
      </c>
      <c r="F23">
        <v>111.1</v>
      </c>
      <c r="G23">
        <v>110</v>
      </c>
      <c r="H23">
        <v>106.4</v>
      </c>
      <c r="I23">
        <v>110.8</v>
      </c>
      <c r="J23">
        <v>138.9</v>
      </c>
      <c r="K23">
        <v>107.4</v>
      </c>
      <c r="L23">
        <v>104.1</v>
      </c>
      <c r="M23">
        <v>106.9</v>
      </c>
      <c r="N23">
        <v>109.7</v>
      </c>
      <c r="O23">
        <v>112.6</v>
      </c>
      <c r="P23">
        <v>114.9</v>
      </c>
      <c r="Q23">
        <f t="shared" si="0"/>
        <v>1462.5</v>
      </c>
      <c r="R23">
        <v>112.5</v>
      </c>
      <c r="S23">
        <v>110.7</v>
      </c>
      <c r="T23">
        <v>111.3</v>
      </c>
      <c r="U23">
        <v>110.2</v>
      </c>
      <c r="V23">
        <v>111.1</v>
      </c>
      <c r="W23">
        <f t="shared" si="1"/>
        <v>332.6</v>
      </c>
      <c r="X23">
        <v>110.86666666666667</v>
      </c>
      <c r="Y23">
        <v>108.9</v>
      </c>
      <c r="Z23">
        <v>109.9</v>
      </c>
      <c r="AA23">
        <v>108.7</v>
      </c>
      <c r="AB23">
        <f t="shared" si="2"/>
        <v>327.5</v>
      </c>
      <c r="AC23">
        <v>109.16666666666667</v>
      </c>
      <c r="AD23">
        <v>107.5</v>
      </c>
      <c r="AE23">
        <v>107.8</v>
      </c>
      <c r="AF23">
        <v>106.8</v>
      </c>
      <c r="AG23">
        <v>108.7</v>
      </c>
      <c r="AH23">
        <v>105</v>
      </c>
      <c r="AI23">
        <f t="shared" si="3"/>
        <v>211.8</v>
      </c>
      <c r="AJ23">
        <v>105.9</v>
      </c>
      <c r="AK23">
        <v>107.5</v>
      </c>
      <c r="AL23">
        <v>112.1</v>
      </c>
      <c r="AM23">
        <v>1.2646793134597936</v>
      </c>
    </row>
    <row r="24" spans="1:39" x14ac:dyDescent="0.2">
      <c r="A24" t="s">
        <v>33</v>
      </c>
      <c r="B24">
        <v>2013</v>
      </c>
      <c r="C24" t="s">
        <v>41</v>
      </c>
      <c r="D24">
        <v>118.3</v>
      </c>
      <c r="E24">
        <v>120.4</v>
      </c>
      <c r="F24">
        <v>112.7</v>
      </c>
      <c r="G24">
        <v>108.9</v>
      </c>
      <c r="H24">
        <v>101.1</v>
      </c>
      <c r="I24">
        <v>108.7</v>
      </c>
      <c r="J24">
        <v>177</v>
      </c>
      <c r="K24">
        <v>104.7</v>
      </c>
      <c r="L24">
        <v>101</v>
      </c>
      <c r="M24">
        <v>108.5</v>
      </c>
      <c r="N24">
        <v>110.9</v>
      </c>
      <c r="O24">
        <v>114.3</v>
      </c>
      <c r="P24">
        <v>119.6</v>
      </c>
      <c r="Q24">
        <f t="shared" si="0"/>
        <v>1506.1000000000001</v>
      </c>
      <c r="R24">
        <v>115.85384615384616</v>
      </c>
      <c r="S24">
        <v>112.4</v>
      </c>
      <c r="T24">
        <v>110.6</v>
      </c>
      <c r="U24">
        <v>108.3</v>
      </c>
      <c r="V24">
        <v>110.2</v>
      </c>
      <c r="W24">
        <f t="shared" si="1"/>
        <v>329.09999999999997</v>
      </c>
      <c r="X24">
        <v>109.69999999999999</v>
      </c>
      <c r="Y24">
        <v>108.9</v>
      </c>
      <c r="Z24">
        <v>109.3</v>
      </c>
      <c r="AA24">
        <v>108.7</v>
      </c>
      <c r="AB24">
        <f t="shared" si="2"/>
        <v>326.89999999999998</v>
      </c>
      <c r="AC24">
        <v>108.96666666666665</v>
      </c>
      <c r="AD24">
        <v>107.6</v>
      </c>
      <c r="AE24">
        <v>108.1</v>
      </c>
      <c r="AF24">
        <v>106.5</v>
      </c>
      <c r="AG24">
        <v>110.8</v>
      </c>
      <c r="AH24">
        <v>106</v>
      </c>
      <c r="AI24">
        <f t="shared" si="3"/>
        <v>212.5</v>
      </c>
      <c r="AJ24">
        <v>106.25</v>
      </c>
      <c r="AK24">
        <v>108.3</v>
      </c>
      <c r="AL24">
        <v>112.7</v>
      </c>
      <c r="AM24">
        <v>1.166965888689405</v>
      </c>
    </row>
    <row r="25" spans="1:39" x14ac:dyDescent="0.2">
      <c r="A25" t="s">
        <v>34</v>
      </c>
      <c r="B25">
        <v>2013</v>
      </c>
      <c r="C25" t="s">
        <v>41</v>
      </c>
      <c r="D25">
        <v>115.6</v>
      </c>
      <c r="E25">
        <v>117.2</v>
      </c>
      <c r="F25">
        <v>111.7</v>
      </c>
      <c r="G25">
        <v>109.6</v>
      </c>
      <c r="H25">
        <v>104.5</v>
      </c>
      <c r="I25">
        <v>109.8</v>
      </c>
      <c r="J25">
        <v>151.80000000000001</v>
      </c>
      <c r="K25">
        <v>106.5</v>
      </c>
      <c r="L25">
        <v>103.1</v>
      </c>
      <c r="M25">
        <v>107.4</v>
      </c>
      <c r="N25">
        <v>110.2</v>
      </c>
      <c r="O25">
        <v>113.4</v>
      </c>
      <c r="P25">
        <v>116.6</v>
      </c>
      <c r="Q25">
        <f t="shared" si="0"/>
        <v>1477.4</v>
      </c>
      <c r="R25">
        <v>113.64615384615385</v>
      </c>
      <c r="S25">
        <v>111.2</v>
      </c>
      <c r="T25">
        <v>111</v>
      </c>
      <c r="U25">
        <v>109.4</v>
      </c>
      <c r="V25">
        <v>110.7</v>
      </c>
      <c r="W25">
        <f t="shared" si="1"/>
        <v>331.1</v>
      </c>
      <c r="X25">
        <v>110.36666666666667</v>
      </c>
      <c r="Y25">
        <v>108.9</v>
      </c>
      <c r="Z25">
        <v>109.7</v>
      </c>
      <c r="AA25">
        <v>108.7</v>
      </c>
      <c r="AB25">
        <f t="shared" si="2"/>
        <v>327.3</v>
      </c>
      <c r="AC25">
        <v>109.10000000000001</v>
      </c>
      <c r="AD25">
        <v>107.5</v>
      </c>
      <c r="AE25">
        <v>108</v>
      </c>
      <c r="AF25">
        <v>106.6</v>
      </c>
      <c r="AG25">
        <v>109.9</v>
      </c>
      <c r="AH25">
        <v>105.4</v>
      </c>
      <c r="AI25">
        <f t="shared" si="3"/>
        <v>212</v>
      </c>
      <c r="AJ25">
        <v>106</v>
      </c>
      <c r="AK25">
        <v>107.9</v>
      </c>
      <c r="AL25">
        <v>112.4</v>
      </c>
      <c r="AM25">
        <v>1.2612612612612664</v>
      </c>
    </row>
    <row r="26" spans="1:39" x14ac:dyDescent="0.2">
      <c r="A26" t="s">
        <v>30</v>
      </c>
      <c r="B26">
        <v>2013</v>
      </c>
      <c r="C26" t="s">
        <v>42</v>
      </c>
      <c r="D26">
        <v>115.4</v>
      </c>
      <c r="E26">
        <v>115.7</v>
      </c>
      <c r="F26">
        <v>111.7</v>
      </c>
      <c r="G26">
        <v>111</v>
      </c>
      <c r="H26">
        <v>107.4</v>
      </c>
      <c r="I26">
        <v>110.9</v>
      </c>
      <c r="J26">
        <v>154</v>
      </c>
      <c r="K26">
        <v>108.1</v>
      </c>
      <c r="L26">
        <v>104.2</v>
      </c>
      <c r="M26">
        <v>107.9</v>
      </c>
      <c r="N26">
        <v>110.4</v>
      </c>
      <c r="O26">
        <v>114</v>
      </c>
      <c r="P26">
        <v>117.8</v>
      </c>
      <c r="Q26">
        <f t="shared" si="0"/>
        <v>1488.5000000000002</v>
      </c>
      <c r="R26">
        <v>114.50000000000001</v>
      </c>
      <c r="S26">
        <v>111.7</v>
      </c>
      <c r="T26">
        <v>112.7</v>
      </c>
      <c r="U26">
        <v>111.4</v>
      </c>
      <c r="V26">
        <v>112.5</v>
      </c>
      <c r="W26">
        <f t="shared" si="1"/>
        <v>336.6</v>
      </c>
      <c r="X26">
        <v>112.2</v>
      </c>
      <c r="Y26">
        <v>109.7</v>
      </c>
      <c r="Z26">
        <v>111.1</v>
      </c>
      <c r="AA26">
        <v>109.6</v>
      </c>
      <c r="AB26">
        <f t="shared" si="2"/>
        <v>330.4</v>
      </c>
      <c r="AC26">
        <v>110.13333333333333</v>
      </c>
      <c r="AD26">
        <v>108.3</v>
      </c>
      <c r="AE26">
        <v>109.3</v>
      </c>
      <c r="AF26">
        <v>107.7</v>
      </c>
      <c r="AG26">
        <v>109.8</v>
      </c>
      <c r="AH26">
        <v>106.7</v>
      </c>
      <c r="AI26">
        <f t="shared" si="3"/>
        <v>214.4</v>
      </c>
      <c r="AJ26">
        <v>107.2</v>
      </c>
      <c r="AK26">
        <v>108.7</v>
      </c>
      <c r="AL26">
        <v>114.2</v>
      </c>
      <c r="AM26">
        <v>1.8733273862622735</v>
      </c>
    </row>
    <row r="27" spans="1:39" x14ac:dyDescent="0.2">
      <c r="A27" t="s">
        <v>33</v>
      </c>
      <c r="B27">
        <v>2013</v>
      </c>
      <c r="C27" t="s">
        <v>42</v>
      </c>
      <c r="D27">
        <v>118.6</v>
      </c>
      <c r="E27">
        <v>119.1</v>
      </c>
      <c r="F27">
        <v>113.2</v>
      </c>
      <c r="G27">
        <v>109.6</v>
      </c>
      <c r="H27">
        <v>101.7</v>
      </c>
      <c r="I27">
        <v>103.2</v>
      </c>
      <c r="J27">
        <v>174.3</v>
      </c>
      <c r="K27">
        <v>105.1</v>
      </c>
      <c r="L27">
        <v>100.8</v>
      </c>
      <c r="M27">
        <v>109.1</v>
      </c>
      <c r="N27">
        <v>111.1</v>
      </c>
      <c r="O27">
        <v>115.4</v>
      </c>
      <c r="P27">
        <v>119.2</v>
      </c>
      <c r="Q27">
        <f t="shared" si="0"/>
        <v>1500.4</v>
      </c>
      <c r="R27">
        <v>115.41538461538462</v>
      </c>
      <c r="S27">
        <v>112.9</v>
      </c>
      <c r="T27">
        <v>111.4</v>
      </c>
      <c r="U27">
        <v>109</v>
      </c>
      <c r="V27">
        <v>111.1</v>
      </c>
      <c r="W27">
        <f t="shared" si="1"/>
        <v>331.5</v>
      </c>
      <c r="X27">
        <v>110.5</v>
      </c>
      <c r="Y27">
        <v>109.7</v>
      </c>
      <c r="Z27">
        <v>109.5</v>
      </c>
      <c r="AA27">
        <v>109.6</v>
      </c>
      <c r="AB27">
        <f t="shared" si="2"/>
        <v>328.79999999999995</v>
      </c>
      <c r="AC27">
        <v>109.59999999999998</v>
      </c>
      <c r="AD27">
        <v>107.9</v>
      </c>
      <c r="AE27">
        <v>110.4</v>
      </c>
      <c r="AF27">
        <v>107.4</v>
      </c>
      <c r="AG27">
        <v>111.2</v>
      </c>
      <c r="AH27">
        <v>106.9</v>
      </c>
      <c r="AI27">
        <f t="shared" si="3"/>
        <v>214.3</v>
      </c>
      <c r="AJ27">
        <v>107.15</v>
      </c>
      <c r="AK27">
        <v>109.4</v>
      </c>
      <c r="AL27">
        <v>113.2</v>
      </c>
      <c r="AM27">
        <v>0.44365572315882873</v>
      </c>
    </row>
    <row r="28" spans="1:39" x14ac:dyDescent="0.2">
      <c r="A28" t="s">
        <v>34</v>
      </c>
      <c r="B28">
        <v>2013</v>
      </c>
      <c r="C28" t="s">
        <v>42</v>
      </c>
      <c r="D28">
        <v>116.4</v>
      </c>
      <c r="E28">
        <v>116.9</v>
      </c>
      <c r="F28">
        <v>112.3</v>
      </c>
      <c r="G28">
        <v>110.5</v>
      </c>
      <c r="H28">
        <v>105.3</v>
      </c>
      <c r="I28">
        <v>107.3</v>
      </c>
      <c r="J28">
        <v>160.9</v>
      </c>
      <c r="K28">
        <v>107.1</v>
      </c>
      <c r="L28">
        <v>103.1</v>
      </c>
      <c r="M28">
        <v>108.3</v>
      </c>
      <c r="N28">
        <v>110.7</v>
      </c>
      <c r="O28">
        <v>114.6</v>
      </c>
      <c r="P28">
        <v>118.3</v>
      </c>
      <c r="Q28">
        <f t="shared" si="0"/>
        <v>1491.6999999999998</v>
      </c>
      <c r="R28">
        <v>114.74615384615383</v>
      </c>
      <c r="S28">
        <v>112</v>
      </c>
      <c r="T28">
        <v>112.2</v>
      </c>
      <c r="U28">
        <v>110.4</v>
      </c>
      <c r="V28">
        <v>111.9</v>
      </c>
      <c r="W28">
        <f t="shared" si="1"/>
        <v>334.5</v>
      </c>
      <c r="X28">
        <v>111.5</v>
      </c>
      <c r="Y28">
        <v>109.7</v>
      </c>
      <c r="Z28">
        <v>110.5</v>
      </c>
      <c r="AA28">
        <v>109.6</v>
      </c>
      <c r="AB28">
        <f t="shared" si="2"/>
        <v>329.79999999999995</v>
      </c>
      <c r="AC28">
        <v>109.93333333333332</v>
      </c>
      <c r="AD28">
        <v>108.1</v>
      </c>
      <c r="AE28">
        <v>109.9</v>
      </c>
      <c r="AF28">
        <v>107.5</v>
      </c>
      <c r="AG28">
        <v>110.6</v>
      </c>
      <c r="AH28">
        <v>106.8</v>
      </c>
      <c r="AI28">
        <f t="shared" si="3"/>
        <v>214.3</v>
      </c>
      <c r="AJ28">
        <v>107.15</v>
      </c>
      <c r="AK28">
        <v>109</v>
      </c>
      <c r="AL28">
        <v>113.7</v>
      </c>
      <c r="AM28">
        <v>1.1565836298932359</v>
      </c>
    </row>
    <row r="29" spans="1:39" x14ac:dyDescent="0.2">
      <c r="A29" t="s">
        <v>30</v>
      </c>
      <c r="B29">
        <v>2013</v>
      </c>
      <c r="C29" t="s">
        <v>43</v>
      </c>
      <c r="D29">
        <v>116.3</v>
      </c>
      <c r="E29">
        <v>115.4</v>
      </c>
      <c r="F29">
        <v>112.6</v>
      </c>
      <c r="G29">
        <v>111.7</v>
      </c>
      <c r="H29">
        <v>107.7</v>
      </c>
      <c r="I29">
        <v>113.2</v>
      </c>
      <c r="J29">
        <v>164.9</v>
      </c>
      <c r="K29">
        <v>108.3</v>
      </c>
      <c r="L29">
        <v>103.9</v>
      </c>
      <c r="M29">
        <v>108.2</v>
      </c>
      <c r="N29">
        <v>111.1</v>
      </c>
      <c r="O29">
        <v>114.9</v>
      </c>
      <c r="P29">
        <v>119.8</v>
      </c>
      <c r="Q29">
        <f t="shared" si="0"/>
        <v>1508</v>
      </c>
      <c r="R29">
        <v>116</v>
      </c>
      <c r="S29">
        <v>112.2</v>
      </c>
      <c r="T29">
        <v>113.6</v>
      </c>
      <c r="U29">
        <v>112.3</v>
      </c>
      <c r="V29">
        <v>113.4</v>
      </c>
      <c r="W29">
        <f t="shared" si="1"/>
        <v>339.29999999999995</v>
      </c>
      <c r="X29">
        <v>113.09999999999998</v>
      </c>
      <c r="Y29">
        <v>110.5</v>
      </c>
      <c r="Z29">
        <v>111.6</v>
      </c>
      <c r="AA29">
        <v>110.4</v>
      </c>
      <c r="AB29">
        <f t="shared" si="2"/>
        <v>332.5</v>
      </c>
      <c r="AC29">
        <v>110.83333333333333</v>
      </c>
      <c r="AD29">
        <v>108.9</v>
      </c>
      <c r="AE29">
        <v>109.3</v>
      </c>
      <c r="AF29">
        <v>108.3</v>
      </c>
      <c r="AG29">
        <v>110.2</v>
      </c>
      <c r="AH29">
        <v>107.5</v>
      </c>
      <c r="AI29">
        <f t="shared" si="3"/>
        <v>215.8</v>
      </c>
      <c r="AJ29">
        <v>107.9</v>
      </c>
      <c r="AK29">
        <v>109.1</v>
      </c>
      <c r="AL29">
        <v>115.5</v>
      </c>
      <c r="AM29">
        <v>1.1383537653239904</v>
      </c>
    </row>
    <row r="30" spans="1:39" x14ac:dyDescent="0.2">
      <c r="A30" t="s">
        <v>33</v>
      </c>
      <c r="B30">
        <v>2013</v>
      </c>
      <c r="C30" t="s">
        <v>43</v>
      </c>
      <c r="D30">
        <v>118.9</v>
      </c>
      <c r="E30">
        <v>118.1</v>
      </c>
      <c r="F30">
        <v>114.5</v>
      </c>
      <c r="G30">
        <v>110.4</v>
      </c>
      <c r="H30">
        <v>102.3</v>
      </c>
      <c r="I30">
        <v>106.2</v>
      </c>
      <c r="J30">
        <v>183.5</v>
      </c>
      <c r="K30">
        <v>105.3</v>
      </c>
      <c r="L30">
        <v>100.2</v>
      </c>
      <c r="M30">
        <v>109.6</v>
      </c>
      <c r="N30">
        <v>111.4</v>
      </c>
      <c r="O30">
        <v>116</v>
      </c>
      <c r="P30">
        <v>120.8</v>
      </c>
      <c r="Q30">
        <f t="shared" si="0"/>
        <v>1517.1999999999998</v>
      </c>
      <c r="R30">
        <v>116.7076923076923</v>
      </c>
      <c r="S30">
        <v>113.5</v>
      </c>
      <c r="T30">
        <v>112.5</v>
      </c>
      <c r="U30">
        <v>109.7</v>
      </c>
      <c r="V30">
        <v>112</v>
      </c>
      <c r="W30">
        <f t="shared" si="1"/>
        <v>334.2</v>
      </c>
      <c r="X30">
        <v>111.39999999999999</v>
      </c>
      <c r="Y30">
        <v>110.5</v>
      </c>
      <c r="Z30">
        <v>109.7</v>
      </c>
      <c r="AA30">
        <v>110.2</v>
      </c>
      <c r="AB30">
        <f t="shared" si="2"/>
        <v>330.4</v>
      </c>
      <c r="AC30">
        <v>110.13333333333333</v>
      </c>
      <c r="AD30">
        <v>108.2</v>
      </c>
      <c r="AE30">
        <v>109.7</v>
      </c>
      <c r="AF30">
        <v>108</v>
      </c>
      <c r="AG30">
        <v>111.3</v>
      </c>
      <c r="AH30">
        <v>107.3</v>
      </c>
      <c r="AI30">
        <f t="shared" si="3"/>
        <v>215.3</v>
      </c>
      <c r="AJ30">
        <v>107.65</v>
      </c>
      <c r="AK30">
        <v>109.4</v>
      </c>
      <c r="AL30">
        <v>114</v>
      </c>
      <c r="AM30">
        <v>0.70671378091872539</v>
      </c>
    </row>
    <row r="31" spans="1:39" x14ac:dyDescent="0.2">
      <c r="A31" t="s">
        <v>34</v>
      </c>
      <c r="B31">
        <v>2013</v>
      </c>
      <c r="C31" t="s">
        <v>43</v>
      </c>
      <c r="D31">
        <v>117.1</v>
      </c>
      <c r="E31">
        <v>116.3</v>
      </c>
      <c r="F31">
        <v>113.3</v>
      </c>
      <c r="G31">
        <v>111.2</v>
      </c>
      <c r="H31">
        <v>105.7</v>
      </c>
      <c r="I31">
        <v>109.9</v>
      </c>
      <c r="J31">
        <v>171.2</v>
      </c>
      <c r="K31">
        <v>107.3</v>
      </c>
      <c r="L31">
        <v>102.7</v>
      </c>
      <c r="M31">
        <v>108.7</v>
      </c>
      <c r="N31">
        <v>111.2</v>
      </c>
      <c r="O31">
        <v>115.4</v>
      </c>
      <c r="P31">
        <v>120.2</v>
      </c>
      <c r="Q31">
        <f t="shared" si="0"/>
        <v>1510.2000000000003</v>
      </c>
      <c r="R31">
        <v>116.16923076923079</v>
      </c>
      <c r="S31">
        <v>112.5</v>
      </c>
      <c r="T31">
        <v>113.2</v>
      </c>
      <c r="U31">
        <v>111.2</v>
      </c>
      <c r="V31">
        <v>112.8</v>
      </c>
      <c r="W31">
        <f t="shared" si="1"/>
        <v>337.2</v>
      </c>
      <c r="X31">
        <v>112.39999999999999</v>
      </c>
      <c r="Y31">
        <v>110.5</v>
      </c>
      <c r="Z31">
        <v>110.9</v>
      </c>
      <c r="AA31">
        <v>110.3</v>
      </c>
      <c r="AB31">
        <f t="shared" si="2"/>
        <v>331.7</v>
      </c>
      <c r="AC31">
        <v>110.56666666666666</v>
      </c>
      <c r="AD31">
        <v>108.6</v>
      </c>
      <c r="AE31">
        <v>109.5</v>
      </c>
      <c r="AF31">
        <v>108.1</v>
      </c>
      <c r="AG31">
        <v>110.8</v>
      </c>
      <c r="AH31">
        <v>107.4</v>
      </c>
      <c r="AI31">
        <f t="shared" si="3"/>
        <v>215.5</v>
      </c>
      <c r="AJ31">
        <v>107.75</v>
      </c>
      <c r="AK31">
        <v>109.2</v>
      </c>
      <c r="AL31">
        <v>114.8</v>
      </c>
      <c r="AM31">
        <v>0.96745822339489373</v>
      </c>
    </row>
    <row r="32" spans="1:39" x14ac:dyDescent="0.2">
      <c r="A32" t="s">
        <v>30</v>
      </c>
      <c r="B32">
        <v>2013</v>
      </c>
      <c r="C32" t="s">
        <v>44</v>
      </c>
      <c r="D32">
        <v>117.3</v>
      </c>
      <c r="E32">
        <v>114.9</v>
      </c>
      <c r="F32">
        <v>116.2</v>
      </c>
      <c r="G32">
        <v>112.8</v>
      </c>
      <c r="H32">
        <v>108.9</v>
      </c>
      <c r="I32">
        <v>116.6</v>
      </c>
      <c r="J32">
        <v>178.1</v>
      </c>
      <c r="K32">
        <v>109.1</v>
      </c>
      <c r="L32">
        <v>103.6</v>
      </c>
      <c r="M32">
        <v>109</v>
      </c>
      <c r="N32">
        <v>111.8</v>
      </c>
      <c r="O32">
        <v>116</v>
      </c>
      <c r="P32">
        <v>122.5</v>
      </c>
      <c r="Q32">
        <f t="shared" si="0"/>
        <v>1536.8</v>
      </c>
      <c r="R32">
        <v>118.21538461538461</v>
      </c>
      <c r="S32">
        <v>112.8</v>
      </c>
      <c r="T32">
        <v>114.6</v>
      </c>
      <c r="U32">
        <v>113.1</v>
      </c>
      <c r="V32">
        <v>114.4</v>
      </c>
      <c r="W32">
        <f t="shared" si="1"/>
        <v>342.1</v>
      </c>
      <c r="X32">
        <v>114.03333333333335</v>
      </c>
      <c r="Y32">
        <v>111.1</v>
      </c>
      <c r="Z32">
        <v>112.6</v>
      </c>
      <c r="AA32">
        <v>111.3</v>
      </c>
      <c r="AB32">
        <f t="shared" si="2"/>
        <v>335</v>
      </c>
      <c r="AC32">
        <v>111.66666666666667</v>
      </c>
      <c r="AD32">
        <v>109.7</v>
      </c>
      <c r="AE32">
        <v>109.6</v>
      </c>
      <c r="AF32">
        <v>108.7</v>
      </c>
      <c r="AG32">
        <v>111</v>
      </c>
      <c r="AH32">
        <v>108.2</v>
      </c>
      <c r="AI32">
        <f t="shared" si="3"/>
        <v>216.9</v>
      </c>
      <c r="AJ32">
        <v>108.45</v>
      </c>
      <c r="AK32">
        <v>109.8</v>
      </c>
      <c r="AL32">
        <v>117.4</v>
      </c>
      <c r="AM32">
        <v>1.6450216450216499</v>
      </c>
    </row>
    <row r="33" spans="1:39" x14ac:dyDescent="0.2">
      <c r="A33" t="s">
        <v>33</v>
      </c>
      <c r="B33">
        <v>2013</v>
      </c>
      <c r="C33" t="s">
        <v>44</v>
      </c>
      <c r="D33">
        <v>119.8</v>
      </c>
      <c r="E33">
        <v>116.3</v>
      </c>
      <c r="F33">
        <v>122.6</v>
      </c>
      <c r="G33">
        <v>112</v>
      </c>
      <c r="H33">
        <v>103.2</v>
      </c>
      <c r="I33">
        <v>110</v>
      </c>
      <c r="J33">
        <v>192.8</v>
      </c>
      <c r="K33">
        <v>106.3</v>
      </c>
      <c r="L33">
        <v>99.5</v>
      </c>
      <c r="M33">
        <v>110.3</v>
      </c>
      <c r="N33">
        <v>111.8</v>
      </c>
      <c r="O33">
        <v>117.1</v>
      </c>
      <c r="P33">
        <v>122.9</v>
      </c>
      <c r="Q33">
        <f t="shared" si="0"/>
        <v>1544.6</v>
      </c>
      <c r="R33">
        <v>118.8153846153846</v>
      </c>
      <c r="S33">
        <v>114.1</v>
      </c>
      <c r="T33">
        <v>113.5</v>
      </c>
      <c r="U33">
        <v>110.3</v>
      </c>
      <c r="V33">
        <v>113</v>
      </c>
      <c r="W33">
        <f t="shared" si="1"/>
        <v>336.8</v>
      </c>
      <c r="X33">
        <v>112.26666666666667</v>
      </c>
      <c r="Y33">
        <v>111.1</v>
      </c>
      <c r="Z33">
        <v>110</v>
      </c>
      <c r="AA33">
        <v>110.9</v>
      </c>
      <c r="AB33">
        <f t="shared" si="2"/>
        <v>332</v>
      </c>
      <c r="AC33">
        <v>110.66666666666667</v>
      </c>
      <c r="AD33">
        <v>108.6</v>
      </c>
      <c r="AE33">
        <v>109.5</v>
      </c>
      <c r="AF33">
        <v>108.5</v>
      </c>
      <c r="AG33">
        <v>111.3</v>
      </c>
      <c r="AH33">
        <v>107.9</v>
      </c>
      <c r="AI33">
        <f t="shared" si="3"/>
        <v>216.4</v>
      </c>
      <c r="AJ33">
        <v>108.2</v>
      </c>
      <c r="AK33">
        <v>109.6</v>
      </c>
      <c r="AL33">
        <v>115</v>
      </c>
      <c r="AM33">
        <v>0.8771929824561403</v>
      </c>
    </row>
    <row r="34" spans="1:39" x14ac:dyDescent="0.2">
      <c r="A34" t="s">
        <v>34</v>
      </c>
      <c r="B34">
        <v>2013</v>
      </c>
      <c r="C34" t="s">
        <v>44</v>
      </c>
      <c r="D34">
        <v>118.1</v>
      </c>
      <c r="E34">
        <v>115.4</v>
      </c>
      <c r="F34">
        <v>118.7</v>
      </c>
      <c r="G34">
        <v>112.5</v>
      </c>
      <c r="H34">
        <v>106.8</v>
      </c>
      <c r="I34">
        <v>113.5</v>
      </c>
      <c r="J34">
        <v>183.1</v>
      </c>
      <c r="K34">
        <v>108.2</v>
      </c>
      <c r="L34">
        <v>102.2</v>
      </c>
      <c r="M34">
        <v>109.4</v>
      </c>
      <c r="N34">
        <v>111.8</v>
      </c>
      <c r="O34">
        <v>116.5</v>
      </c>
      <c r="P34">
        <v>122.6</v>
      </c>
      <c r="Q34">
        <f t="shared" si="0"/>
        <v>1538.8</v>
      </c>
      <c r="R34">
        <v>118.36923076923077</v>
      </c>
      <c r="S34">
        <v>113.1</v>
      </c>
      <c r="T34">
        <v>114.2</v>
      </c>
      <c r="U34">
        <v>111.9</v>
      </c>
      <c r="V34">
        <v>113.8</v>
      </c>
      <c r="W34">
        <f t="shared" si="1"/>
        <v>339.90000000000003</v>
      </c>
      <c r="X34">
        <v>113.30000000000001</v>
      </c>
      <c r="Y34">
        <v>111.1</v>
      </c>
      <c r="Z34">
        <v>111.6</v>
      </c>
      <c r="AA34">
        <v>111.1</v>
      </c>
      <c r="AB34">
        <f t="shared" si="2"/>
        <v>333.79999999999995</v>
      </c>
      <c r="AC34">
        <v>111.26666666666665</v>
      </c>
      <c r="AD34">
        <v>109.3</v>
      </c>
      <c r="AE34">
        <v>109.5</v>
      </c>
      <c r="AF34">
        <v>108.6</v>
      </c>
      <c r="AG34">
        <v>111.2</v>
      </c>
      <c r="AH34">
        <v>108.1</v>
      </c>
      <c r="AI34">
        <f t="shared" si="3"/>
        <v>216.7</v>
      </c>
      <c r="AJ34">
        <v>108.35</v>
      </c>
      <c r="AK34">
        <v>109.7</v>
      </c>
      <c r="AL34">
        <v>116.3</v>
      </c>
      <c r="AM34">
        <v>1.3066202090592334</v>
      </c>
    </row>
    <row r="35" spans="1:39" x14ac:dyDescent="0.2">
      <c r="A35" t="s">
        <v>30</v>
      </c>
      <c r="B35">
        <v>2013</v>
      </c>
      <c r="C35" t="s">
        <v>45</v>
      </c>
      <c r="D35">
        <v>118.4</v>
      </c>
      <c r="E35">
        <v>115.9</v>
      </c>
      <c r="F35">
        <v>120.4</v>
      </c>
      <c r="G35">
        <v>113.8</v>
      </c>
      <c r="H35">
        <v>109.5</v>
      </c>
      <c r="I35">
        <v>115.5</v>
      </c>
      <c r="J35">
        <v>145.69999999999999</v>
      </c>
      <c r="K35">
        <v>109.5</v>
      </c>
      <c r="L35">
        <v>102.9</v>
      </c>
      <c r="M35">
        <v>109.8</v>
      </c>
      <c r="N35">
        <v>112.1</v>
      </c>
      <c r="O35">
        <v>116.8</v>
      </c>
      <c r="P35">
        <v>118.7</v>
      </c>
      <c r="Q35">
        <f t="shared" si="0"/>
        <v>1509</v>
      </c>
      <c r="R35">
        <v>116.07692307692308</v>
      </c>
      <c r="S35">
        <v>113.6</v>
      </c>
      <c r="T35">
        <v>115.8</v>
      </c>
      <c r="U35">
        <v>114</v>
      </c>
      <c r="V35">
        <v>115.5</v>
      </c>
      <c r="W35">
        <f t="shared" si="1"/>
        <v>345.3</v>
      </c>
      <c r="X35">
        <v>115.10000000000001</v>
      </c>
      <c r="Y35">
        <v>110.7</v>
      </c>
      <c r="Z35">
        <v>112.8</v>
      </c>
      <c r="AA35">
        <v>112.1</v>
      </c>
      <c r="AB35">
        <f t="shared" si="2"/>
        <v>335.6</v>
      </c>
      <c r="AC35">
        <v>111.86666666666667</v>
      </c>
      <c r="AD35">
        <v>110.1</v>
      </c>
      <c r="AE35">
        <v>109.9</v>
      </c>
      <c r="AF35">
        <v>109.2</v>
      </c>
      <c r="AG35">
        <v>111.6</v>
      </c>
      <c r="AH35">
        <v>108.1</v>
      </c>
      <c r="AI35">
        <f t="shared" si="3"/>
        <v>217.3</v>
      </c>
      <c r="AJ35">
        <v>108.65</v>
      </c>
      <c r="AK35">
        <v>110.1</v>
      </c>
      <c r="AL35">
        <v>115.5</v>
      </c>
      <c r="AM35">
        <v>-1.6183986371379946</v>
      </c>
    </row>
    <row r="36" spans="1:39" x14ac:dyDescent="0.2">
      <c r="A36" t="s">
        <v>33</v>
      </c>
      <c r="B36">
        <v>2013</v>
      </c>
      <c r="C36" t="s">
        <v>45</v>
      </c>
      <c r="D36">
        <v>120.5</v>
      </c>
      <c r="E36">
        <v>118.1</v>
      </c>
      <c r="F36">
        <v>128.5</v>
      </c>
      <c r="G36">
        <v>112.8</v>
      </c>
      <c r="H36">
        <v>103.4</v>
      </c>
      <c r="I36">
        <v>110.7</v>
      </c>
      <c r="J36">
        <v>144.80000000000001</v>
      </c>
      <c r="K36">
        <v>107.1</v>
      </c>
      <c r="L36">
        <v>98.6</v>
      </c>
      <c r="M36">
        <v>111.9</v>
      </c>
      <c r="N36">
        <v>112.1</v>
      </c>
      <c r="O36">
        <v>118.1</v>
      </c>
      <c r="P36">
        <v>117.8</v>
      </c>
      <c r="Q36">
        <f t="shared" si="0"/>
        <v>1504.4</v>
      </c>
      <c r="R36">
        <v>115.72307692307693</v>
      </c>
      <c r="S36">
        <v>115</v>
      </c>
      <c r="T36">
        <v>114.2</v>
      </c>
      <c r="U36">
        <v>110.9</v>
      </c>
      <c r="V36">
        <v>113.7</v>
      </c>
      <c r="W36">
        <f t="shared" si="1"/>
        <v>338.8</v>
      </c>
      <c r="X36">
        <v>112.93333333333334</v>
      </c>
      <c r="Y36">
        <v>110.7</v>
      </c>
      <c r="Z36">
        <v>110.4</v>
      </c>
      <c r="AA36">
        <v>111.3</v>
      </c>
      <c r="AB36">
        <f t="shared" si="2"/>
        <v>332.40000000000003</v>
      </c>
      <c r="AC36">
        <v>110.80000000000001</v>
      </c>
      <c r="AD36">
        <v>109</v>
      </c>
      <c r="AE36">
        <v>109.7</v>
      </c>
      <c r="AF36">
        <v>108.9</v>
      </c>
      <c r="AG36">
        <v>111.4</v>
      </c>
      <c r="AH36">
        <v>107.7</v>
      </c>
      <c r="AI36">
        <f t="shared" si="3"/>
        <v>216.60000000000002</v>
      </c>
      <c r="AJ36">
        <v>108.30000000000001</v>
      </c>
      <c r="AK36">
        <v>109.8</v>
      </c>
      <c r="AL36">
        <v>113.3</v>
      </c>
      <c r="AM36">
        <v>-1.4782608695652197</v>
      </c>
    </row>
    <row r="37" spans="1:39" x14ac:dyDescent="0.2">
      <c r="A37" t="s">
        <v>34</v>
      </c>
      <c r="B37">
        <v>2013</v>
      </c>
      <c r="C37" t="s">
        <v>45</v>
      </c>
      <c r="D37">
        <v>119.1</v>
      </c>
      <c r="E37">
        <v>116.7</v>
      </c>
      <c r="F37">
        <v>123.5</v>
      </c>
      <c r="G37">
        <v>113.4</v>
      </c>
      <c r="H37">
        <v>107.3</v>
      </c>
      <c r="I37">
        <v>113.3</v>
      </c>
      <c r="J37">
        <v>145.4</v>
      </c>
      <c r="K37">
        <v>108.7</v>
      </c>
      <c r="L37">
        <v>101.5</v>
      </c>
      <c r="M37">
        <v>110.5</v>
      </c>
      <c r="N37">
        <v>112.1</v>
      </c>
      <c r="O37">
        <v>117.4</v>
      </c>
      <c r="P37">
        <v>118.4</v>
      </c>
      <c r="Q37">
        <f t="shared" si="0"/>
        <v>1507.3000000000002</v>
      </c>
      <c r="R37">
        <v>115.94615384615386</v>
      </c>
      <c r="S37">
        <v>114</v>
      </c>
      <c r="T37">
        <v>115.2</v>
      </c>
      <c r="U37">
        <v>112.7</v>
      </c>
      <c r="V37">
        <v>114.8</v>
      </c>
      <c r="W37">
        <f t="shared" si="1"/>
        <v>342.7</v>
      </c>
      <c r="X37">
        <v>114.23333333333333</v>
      </c>
      <c r="Y37">
        <v>110.7</v>
      </c>
      <c r="Z37">
        <v>111.9</v>
      </c>
      <c r="AA37">
        <v>111.7</v>
      </c>
      <c r="AB37">
        <f t="shared" si="2"/>
        <v>334.3</v>
      </c>
      <c r="AC37">
        <v>111.43333333333334</v>
      </c>
      <c r="AD37">
        <v>109.7</v>
      </c>
      <c r="AE37">
        <v>109.8</v>
      </c>
      <c r="AF37">
        <v>109</v>
      </c>
      <c r="AG37">
        <v>111.5</v>
      </c>
      <c r="AH37">
        <v>107.9</v>
      </c>
      <c r="AI37">
        <f t="shared" si="3"/>
        <v>216.9</v>
      </c>
      <c r="AJ37">
        <v>108.45</v>
      </c>
      <c r="AK37">
        <v>110</v>
      </c>
      <c r="AL37">
        <v>114.5</v>
      </c>
      <c r="AM37">
        <v>-1.5477214101461714</v>
      </c>
    </row>
    <row r="38" spans="1:39" x14ac:dyDescent="0.2">
      <c r="A38" t="s">
        <v>30</v>
      </c>
      <c r="B38">
        <v>2014</v>
      </c>
      <c r="C38" t="s">
        <v>31</v>
      </c>
      <c r="D38">
        <v>118.9</v>
      </c>
      <c r="E38">
        <v>117.1</v>
      </c>
      <c r="F38">
        <v>120.5</v>
      </c>
      <c r="G38">
        <v>114.4</v>
      </c>
      <c r="H38">
        <v>109</v>
      </c>
      <c r="I38">
        <v>115.5</v>
      </c>
      <c r="J38">
        <v>123.9</v>
      </c>
      <c r="K38">
        <v>109.6</v>
      </c>
      <c r="L38">
        <v>101.8</v>
      </c>
      <c r="M38">
        <v>110.2</v>
      </c>
      <c r="N38">
        <v>112.4</v>
      </c>
      <c r="O38">
        <v>117.3</v>
      </c>
      <c r="P38">
        <v>116</v>
      </c>
      <c r="Q38">
        <f t="shared" si="0"/>
        <v>1486.6000000000001</v>
      </c>
      <c r="R38">
        <v>114.35384615384616</v>
      </c>
      <c r="S38">
        <v>114</v>
      </c>
      <c r="T38">
        <v>116.5</v>
      </c>
      <c r="U38">
        <v>114.5</v>
      </c>
      <c r="V38">
        <v>116.2</v>
      </c>
      <c r="W38">
        <f t="shared" si="1"/>
        <v>347.2</v>
      </c>
      <c r="X38">
        <v>115.73333333333333</v>
      </c>
      <c r="Y38">
        <v>111.6</v>
      </c>
      <c r="Z38">
        <v>113</v>
      </c>
      <c r="AA38">
        <v>112.6</v>
      </c>
      <c r="AB38">
        <f t="shared" si="2"/>
        <v>337.2</v>
      </c>
      <c r="AC38">
        <v>112.39999999999999</v>
      </c>
      <c r="AD38">
        <v>110.6</v>
      </c>
      <c r="AE38">
        <v>110.5</v>
      </c>
      <c r="AF38">
        <v>109.6</v>
      </c>
      <c r="AG38">
        <v>111.8</v>
      </c>
      <c r="AH38">
        <v>108.3</v>
      </c>
      <c r="AI38">
        <f t="shared" si="3"/>
        <v>217.89999999999998</v>
      </c>
      <c r="AJ38">
        <v>108.94999999999999</v>
      </c>
      <c r="AK38">
        <v>110.6</v>
      </c>
      <c r="AL38">
        <v>114.2</v>
      </c>
      <c r="AM38">
        <v>-1.125541125541123</v>
      </c>
    </row>
    <row r="39" spans="1:39" x14ac:dyDescent="0.2">
      <c r="A39" t="s">
        <v>33</v>
      </c>
      <c r="B39">
        <v>2014</v>
      </c>
      <c r="C39" t="s">
        <v>31</v>
      </c>
      <c r="D39">
        <v>121.2</v>
      </c>
      <c r="E39">
        <v>122</v>
      </c>
      <c r="F39">
        <v>129.9</v>
      </c>
      <c r="G39">
        <v>113.6</v>
      </c>
      <c r="H39">
        <v>102.9</v>
      </c>
      <c r="I39">
        <v>112.1</v>
      </c>
      <c r="J39">
        <v>118.9</v>
      </c>
      <c r="K39">
        <v>107.5</v>
      </c>
      <c r="L39">
        <v>96.9</v>
      </c>
      <c r="M39">
        <v>112.7</v>
      </c>
      <c r="N39">
        <v>112.1</v>
      </c>
      <c r="O39">
        <v>119</v>
      </c>
      <c r="P39">
        <v>115.5</v>
      </c>
      <c r="Q39">
        <f t="shared" si="0"/>
        <v>1484.3</v>
      </c>
      <c r="R39">
        <v>114.17692307692307</v>
      </c>
      <c r="S39">
        <v>115.7</v>
      </c>
      <c r="T39">
        <v>114.8</v>
      </c>
      <c r="U39">
        <v>111.3</v>
      </c>
      <c r="V39">
        <v>114.3</v>
      </c>
      <c r="W39">
        <f t="shared" si="1"/>
        <v>340.4</v>
      </c>
      <c r="X39">
        <v>113.46666666666665</v>
      </c>
      <c r="Y39">
        <v>111.6</v>
      </c>
      <c r="Z39">
        <v>111</v>
      </c>
      <c r="AA39">
        <v>111.9</v>
      </c>
      <c r="AB39">
        <f t="shared" si="2"/>
        <v>334.5</v>
      </c>
      <c r="AC39">
        <v>111.5</v>
      </c>
      <c r="AD39">
        <v>109.7</v>
      </c>
      <c r="AE39">
        <v>110.8</v>
      </c>
      <c r="AF39">
        <v>109.8</v>
      </c>
      <c r="AG39">
        <v>111.5</v>
      </c>
      <c r="AH39">
        <v>108</v>
      </c>
      <c r="AI39">
        <f t="shared" si="3"/>
        <v>217.8</v>
      </c>
      <c r="AJ39">
        <v>108.9</v>
      </c>
      <c r="AK39">
        <v>110.5</v>
      </c>
      <c r="AL39">
        <v>112.9</v>
      </c>
      <c r="AM39">
        <v>-0.35304501323918047</v>
      </c>
    </row>
    <row r="40" spans="1:39" x14ac:dyDescent="0.2">
      <c r="A40" t="s">
        <v>34</v>
      </c>
      <c r="B40">
        <v>2014</v>
      </c>
      <c r="C40" t="s">
        <v>31</v>
      </c>
      <c r="D40">
        <v>119.6</v>
      </c>
      <c r="E40">
        <v>118.8</v>
      </c>
      <c r="F40">
        <v>124.1</v>
      </c>
      <c r="G40">
        <v>114.1</v>
      </c>
      <c r="H40">
        <v>106.8</v>
      </c>
      <c r="I40">
        <v>113.9</v>
      </c>
      <c r="J40">
        <v>122.2</v>
      </c>
      <c r="K40">
        <v>108.9</v>
      </c>
      <c r="L40">
        <v>100.2</v>
      </c>
      <c r="M40">
        <v>111</v>
      </c>
      <c r="N40">
        <v>112.3</v>
      </c>
      <c r="O40">
        <v>118.1</v>
      </c>
      <c r="P40">
        <v>115.8</v>
      </c>
      <c r="Q40">
        <f t="shared" si="0"/>
        <v>1485.7999999999997</v>
      </c>
      <c r="R40">
        <v>114.29230769230767</v>
      </c>
      <c r="S40">
        <v>114.5</v>
      </c>
      <c r="T40">
        <v>115.8</v>
      </c>
      <c r="U40">
        <v>113.2</v>
      </c>
      <c r="V40">
        <v>115.4</v>
      </c>
      <c r="W40">
        <f t="shared" si="1"/>
        <v>344.4</v>
      </c>
      <c r="X40">
        <v>114.8</v>
      </c>
      <c r="Y40">
        <v>111.6</v>
      </c>
      <c r="Z40">
        <v>112.2</v>
      </c>
      <c r="AA40">
        <v>112.3</v>
      </c>
      <c r="AB40">
        <f t="shared" si="2"/>
        <v>336.1</v>
      </c>
      <c r="AC40">
        <v>112.03333333333335</v>
      </c>
      <c r="AD40">
        <v>110.3</v>
      </c>
      <c r="AE40">
        <v>110.7</v>
      </c>
      <c r="AF40">
        <v>109.7</v>
      </c>
      <c r="AG40">
        <v>111.6</v>
      </c>
      <c r="AH40">
        <v>108.2</v>
      </c>
      <c r="AI40">
        <f t="shared" si="3"/>
        <v>217.9</v>
      </c>
      <c r="AJ40">
        <v>108.95</v>
      </c>
      <c r="AK40">
        <v>110.6</v>
      </c>
      <c r="AL40">
        <v>113.6</v>
      </c>
      <c r="AM40">
        <v>-0.78602620087336739</v>
      </c>
    </row>
    <row r="41" spans="1:39" x14ac:dyDescent="0.2">
      <c r="A41" t="s">
        <v>30</v>
      </c>
      <c r="B41">
        <v>2014</v>
      </c>
      <c r="C41" t="s">
        <v>35</v>
      </c>
      <c r="D41">
        <v>119.4</v>
      </c>
      <c r="E41">
        <v>117.7</v>
      </c>
      <c r="F41">
        <v>121.2</v>
      </c>
      <c r="G41">
        <v>115</v>
      </c>
      <c r="H41">
        <v>109</v>
      </c>
      <c r="I41">
        <v>116.6</v>
      </c>
      <c r="J41">
        <v>116</v>
      </c>
      <c r="K41">
        <v>109.8</v>
      </c>
      <c r="L41">
        <v>101.1</v>
      </c>
      <c r="M41">
        <v>110.4</v>
      </c>
      <c r="N41">
        <v>112.9</v>
      </c>
      <c r="O41">
        <v>117.8</v>
      </c>
      <c r="P41">
        <v>115.3</v>
      </c>
      <c r="Q41">
        <f t="shared" si="0"/>
        <v>1482.2</v>
      </c>
      <c r="R41">
        <v>114.01538461538462</v>
      </c>
      <c r="S41">
        <v>114.2</v>
      </c>
      <c r="T41">
        <v>117.1</v>
      </c>
      <c r="U41">
        <v>114.5</v>
      </c>
      <c r="V41">
        <v>116.7</v>
      </c>
      <c r="W41">
        <f t="shared" si="1"/>
        <v>348.3</v>
      </c>
      <c r="X41">
        <v>116.10000000000001</v>
      </c>
      <c r="Y41">
        <v>112.5</v>
      </c>
      <c r="Z41">
        <v>113.2</v>
      </c>
      <c r="AA41">
        <v>112.9</v>
      </c>
      <c r="AB41">
        <f t="shared" si="2"/>
        <v>338.6</v>
      </c>
      <c r="AC41">
        <v>112.86666666666667</v>
      </c>
      <c r="AD41">
        <v>110.9</v>
      </c>
      <c r="AE41">
        <v>110.8</v>
      </c>
      <c r="AF41">
        <v>109.9</v>
      </c>
      <c r="AG41">
        <v>112</v>
      </c>
      <c r="AH41">
        <v>108.7</v>
      </c>
      <c r="AI41">
        <f t="shared" si="3"/>
        <v>218.60000000000002</v>
      </c>
      <c r="AJ41">
        <v>109.30000000000001</v>
      </c>
      <c r="AK41">
        <v>110.9</v>
      </c>
      <c r="AL41">
        <v>114</v>
      </c>
      <c r="AM41">
        <v>-0.17513134851138604</v>
      </c>
    </row>
    <row r="42" spans="1:39" x14ac:dyDescent="0.2">
      <c r="A42" t="s">
        <v>33</v>
      </c>
      <c r="B42">
        <v>2014</v>
      </c>
      <c r="C42" t="s">
        <v>35</v>
      </c>
      <c r="D42">
        <v>121.9</v>
      </c>
      <c r="E42">
        <v>122</v>
      </c>
      <c r="F42">
        <v>124.5</v>
      </c>
      <c r="G42">
        <v>115.2</v>
      </c>
      <c r="H42">
        <v>102.5</v>
      </c>
      <c r="I42">
        <v>114.1</v>
      </c>
      <c r="J42">
        <v>111.5</v>
      </c>
      <c r="K42">
        <v>108.2</v>
      </c>
      <c r="L42">
        <v>95.4</v>
      </c>
      <c r="M42">
        <v>113.5</v>
      </c>
      <c r="N42">
        <v>112.1</v>
      </c>
      <c r="O42">
        <v>119.9</v>
      </c>
      <c r="P42">
        <v>115.2</v>
      </c>
      <c r="Q42">
        <f t="shared" si="0"/>
        <v>1476</v>
      </c>
      <c r="R42">
        <v>113.53846153846153</v>
      </c>
      <c r="S42">
        <v>116.2</v>
      </c>
      <c r="T42">
        <v>115.3</v>
      </c>
      <c r="U42">
        <v>111.7</v>
      </c>
      <c r="V42">
        <v>114.7</v>
      </c>
      <c r="W42">
        <f t="shared" si="1"/>
        <v>341.7</v>
      </c>
      <c r="X42">
        <v>113.89999999999999</v>
      </c>
      <c r="Y42">
        <v>112.5</v>
      </c>
      <c r="Z42">
        <v>111.1</v>
      </c>
      <c r="AA42">
        <v>112.6</v>
      </c>
      <c r="AB42">
        <f t="shared" si="2"/>
        <v>336.2</v>
      </c>
      <c r="AC42">
        <v>112.06666666666666</v>
      </c>
      <c r="AD42">
        <v>110.4</v>
      </c>
      <c r="AE42">
        <v>111.3</v>
      </c>
      <c r="AF42">
        <v>110.3</v>
      </c>
      <c r="AG42">
        <v>111.6</v>
      </c>
      <c r="AH42">
        <v>108.7</v>
      </c>
      <c r="AI42">
        <f t="shared" si="3"/>
        <v>219</v>
      </c>
      <c r="AJ42">
        <v>109.5</v>
      </c>
      <c r="AK42">
        <v>111</v>
      </c>
      <c r="AL42">
        <v>113.1</v>
      </c>
      <c r="AM42">
        <v>0.17714791851194742</v>
      </c>
    </row>
    <row r="43" spans="1:39" x14ac:dyDescent="0.2">
      <c r="A43" t="s">
        <v>34</v>
      </c>
      <c r="B43">
        <v>2014</v>
      </c>
      <c r="C43" t="s">
        <v>35</v>
      </c>
      <c r="D43">
        <v>120.2</v>
      </c>
      <c r="E43">
        <v>119.2</v>
      </c>
      <c r="F43">
        <v>122.5</v>
      </c>
      <c r="G43">
        <v>115.1</v>
      </c>
      <c r="H43">
        <v>106.6</v>
      </c>
      <c r="I43">
        <v>115.4</v>
      </c>
      <c r="J43">
        <v>114.5</v>
      </c>
      <c r="K43">
        <v>109.3</v>
      </c>
      <c r="L43">
        <v>99.2</v>
      </c>
      <c r="M43">
        <v>111.4</v>
      </c>
      <c r="N43">
        <v>112.6</v>
      </c>
      <c r="O43">
        <v>118.8</v>
      </c>
      <c r="P43">
        <v>115.3</v>
      </c>
      <c r="Q43">
        <f t="shared" si="0"/>
        <v>1480.1</v>
      </c>
      <c r="R43">
        <v>113.85384615384615</v>
      </c>
      <c r="S43">
        <v>114.7</v>
      </c>
      <c r="T43">
        <v>116.4</v>
      </c>
      <c r="U43">
        <v>113.3</v>
      </c>
      <c r="V43">
        <v>115.9</v>
      </c>
      <c r="W43">
        <f t="shared" si="1"/>
        <v>345.6</v>
      </c>
      <c r="X43">
        <v>115.2</v>
      </c>
      <c r="Y43">
        <v>112.5</v>
      </c>
      <c r="Z43">
        <v>112.4</v>
      </c>
      <c r="AA43">
        <v>112.8</v>
      </c>
      <c r="AB43">
        <f t="shared" si="2"/>
        <v>337.7</v>
      </c>
      <c r="AC43">
        <v>112.56666666666666</v>
      </c>
      <c r="AD43">
        <v>110.7</v>
      </c>
      <c r="AE43">
        <v>111.1</v>
      </c>
      <c r="AF43">
        <v>110.1</v>
      </c>
      <c r="AG43">
        <v>111.8</v>
      </c>
      <c r="AH43">
        <v>108.7</v>
      </c>
      <c r="AI43">
        <f t="shared" si="3"/>
        <v>218.8</v>
      </c>
      <c r="AJ43">
        <v>109.4</v>
      </c>
      <c r="AK43">
        <v>110.9</v>
      </c>
      <c r="AL43">
        <v>113.6</v>
      </c>
      <c r="AM43">
        <v>0</v>
      </c>
    </row>
    <row r="44" spans="1:39" x14ac:dyDescent="0.2">
      <c r="A44" t="s">
        <v>30</v>
      </c>
      <c r="B44">
        <v>2014</v>
      </c>
      <c r="C44" t="s">
        <v>36</v>
      </c>
      <c r="D44">
        <v>120.1</v>
      </c>
      <c r="E44">
        <v>118.1</v>
      </c>
      <c r="F44">
        <v>120.7</v>
      </c>
      <c r="G44">
        <v>116.1</v>
      </c>
      <c r="H44">
        <v>109.3</v>
      </c>
      <c r="I44">
        <v>119.6</v>
      </c>
      <c r="J44">
        <v>117.9</v>
      </c>
      <c r="K44">
        <v>110.2</v>
      </c>
      <c r="L44">
        <v>101.2</v>
      </c>
      <c r="M44">
        <v>110.7</v>
      </c>
      <c r="N44">
        <v>113</v>
      </c>
      <c r="O44">
        <v>118.3</v>
      </c>
      <c r="P44">
        <v>116.2</v>
      </c>
      <c r="Q44">
        <f t="shared" si="0"/>
        <v>1491.4</v>
      </c>
      <c r="R44">
        <v>114.72307692307693</v>
      </c>
      <c r="S44">
        <v>114.6</v>
      </c>
      <c r="T44">
        <v>117.5</v>
      </c>
      <c r="U44">
        <v>114.9</v>
      </c>
      <c r="V44">
        <v>117.2</v>
      </c>
      <c r="W44">
        <f t="shared" si="1"/>
        <v>349.6</v>
      </c>
      <c r="X44">
        <v>116.53333333333335</v>
      </c>
      <c r="Y44">
        <v>113.2</v>
      </c>
      <c r="Z44">
        <v>113.4</v>
      </c>
      <c r="AA44">
        <v>113.4</v>
      </c>
      <c r="AB44">
        <f t="shared" si="2"/>
        <v>340</v>
      </c>
      <c r="AC44">
        <v>113.33333333333333</v>
      </c>
      <c r="AD44">
        <v>111.4</v>
      </c>
      <c r="AE44">
        <v>111.2</v>
      </c>
      <c r="AF44">
        <v>110.2</v>
      </c>
      <c r="AG44">
        <v>112.4</v>
      </c>
      <c r="AH44">
        <v>108.9</v>
      </c>
      <c r="AI44">
        <f t="shared" si="3"/>
        <v>219.10000000000002</v>
      </c>
      <c r="AJ44">
        <v>109.55000000000001</v>
      </c>
      <c r="AK44">
        <v>111.3</v>
      </c>
      <c r="AL44">
        <v>114.6</v>
      </c>
      <c r="AM44">
        <v>0.5263157894736793</v>
      </c>
    </row>
    <row r="45" spans="1:39" x14ac:dyDescent="0.2">
      <c r="A45" t="s">
        <v>33</v>
      </c>
      <c r="B45">
        <v>2014</v>
      </c>
      <c r="C45" t="s">
        <v>36</v>
      </c>
      <c r="D45">
        <v>122.1</v>
      </c>
      <c r="E45">
        <v>121.4</v>
      </c>
      <c r="F45">
        <v>121.5</v>
      </c>
      <c r="G45">
        <v>116.2</v>
      </c>
      <c r="H45">
        <v>102.8</v>
      </c>
      <c r="I45">
        <v>117.7</v>
      </c>
      <c r="J45">
        <v>113.3</v>
      </c>
      <c r="K45">
        <v>108.9</v>
      </c>
      <c r="L45">
        <v>96.3</v>
      </c>
      <c r="M45">
        <v>114.1</v>
      </c>
      <c r="N45">
        <v>112.2</v>
      </c>
      <c r="O45">
        <v>120.5</v>
      </c>
      <c r="P45">
        <v>116</v>
      </c>
      <c r="Q45">
        <f t="shared" si="0"/>
        <v>1483</v>
      </c>
      <c r="R45">
        <v>114.07692307692308</v>
      </c>
      <c r="S45">
        <v>116.7</v>
      </c>
      <c r="T45">
        <v>115.8</v>
      </c>
      <c r="U45">
        <v>112.1</v>
      </c>
      <c r="V45">
        <v>115.2</v>
      </c>
      <c r="W45">
        <f t="shared" si="1"/>
        <v>343.09999999999997</v>
      </c>
      <c r="X45">
        <v>114.36666666666666</v>
      </c>
      <c r="Y45">
        <v>113.2</v>
      </c>
      <c r="Z45">
        <v>110.9</v>
      </c>
      <c r="AA45">
        <v>113</v>
      </c>
      <c r="AB45">
        <f t="shared" si="2"/>
        <v>337.1</v>
      </c>
      <c r="AC45">
        <v>112.36666666666667</v>
      </c>
      <c r="AD45">
        <v>110.8</v>
      </c>
      <c r="AE45">
        <v>111.6</v>
      </c>
      <c r="AF45">
        <v>110.9</v>
      </c>
      <c r="AG45">
        <v>111.8</v>
      </c>
      <c r="AH45">
        <v>109.2</v>
      </c>
      <c r="AI45">
        <f t="shared" si="3"/>
        <v>220.10000000000002</v>
      </c>
      <c r="AJ45">
        <v>110.05000000000001</v>
      </c>
      <c r="AK45">
        <v>111.4</v>
      </c>
      <c r="AL45">
        <v>113.7</v>
      </c>
      <c r="AM45">
        <v>0.53050397877984845</v>
      </c>
    </row>
    <row r="46" spans="1:39" x14ac:dyDescent="0.2">
      <c r="A46" t="s">
        <v>34</v>
      </c>
      <c r="B46">
        <v>2014</v>
      </c>
      <c r="C46" t="s">
        <v>36</v>
      </c>
      <c r="D46">
        <v>120.7</v>
      </c>
      <c r="E46">
        <v>119.3</v>
      </c>
      <c r="F46">
        <v>121</v>
      </c>
      <c r="G46">
        <v>116.1</v>
      </c>
      <c r="H46">
        <v>106.9</v>
      </c>
      <c r="I46">
        <v>118.7</v>
      </c>
      <c r="J46">
        <v>116.3</v>
      </c>
      <c r="K46">
        <v>109.8</v>
      </c>
      <c r="L46">
        <v>99.6</v>
      </c>
      <c r="M46">
        <v>111.8</v>
      </c>
      <c r="N46">
        <v>112.7</v>
      </c>
      <c r="O46">
        <v>119.3</v>
      </c>
      <c r="P46">
        <v>116.1</v>
      </c>
      <c r="Q46">
        <f t="shared" si="0"/>
        <v>1488.2999999999997</v>
      </c>
      <c r="R46">
        <v>114.48461538461537</v>
      </c>
      <c r="S46">
        <v>115.2</v>
      </c>
      <c r="T46">
        <v>116.8</v>
      </c>
      <c r="U46">
        <v>113.7</v>
      </c>
      <c r="V46">
        <v>116.4</v>
      </c>
      <c r="W46">
        <f t="shared" si="1"/>
        <v>346.9</v>
      </c>
      <c r="X46">
        <v>115.63333333333333</v>
      </c>
      <c r="Y46">
        <v>113.2</v>
      </c>
      <c r="Z46">
        <v>112.5</v>
      </c>
      <c r="AA46">
        <v>113.2</v>
      </c>
      <c r="AB46">
        <f t="shared" si="2"/>
        <v>338.9</v>
      </c>
      <c r="AC46">
        <v>112.96666666666665</v>
      </c>
      <c r="AD46">
        <v>111.2</v>
      </c>
      <c r="AE46">
        <v>111.4</v>
      </c>
      <c r="AF46">
        <v>110.6</v>
      </c>
      <c r="AG46">
        <v>112</v>
      </c>
      <c r="AH46">
        <v>109</v>
      </c>
      <c r="AI46">
        <f t="shared" si="3"/>
        <v>219.6</v>
      </c>
      <c r="AJ46">
        <v>109.8</v>
      </c>
      <c r="AK46">
        <v>111.3</v>
      </c>
      <c r="AL46">
        <v>114.2</v>
      </c>
      <c r="AM46">
        <v>0.52816901408451455</v>
      </c>
    </row>
    <row r="47" spans="1:39" x14ac:dyDescent="0.2">
      <c r="A47" t="s">
        <v>30</v>
      </c>
      <c r="B47">
        <v>2014</v>
      </c>
      <c r="C47" t="s">
        <v>37</v>
      </c>
      <c r="D47">
        <v>120.2</v>
      </c>
      <c r="E47">
        <v>118.9</v>
      </c>
      <c r="F47">
        <v>118.1</v>
      </c>
      <c r="G47">
        <v>117</v>
      </c>
      <c r="H47">
        <v>109.7</v>
      </c>
      <c r="I47">
        <v>125.5</v>
      </c>
      <c r="J47">
        <v>120.5</v>
      </c>
      <c r="K47">
        <v>111</v>
      </c>
      <c r="L47">
        <v>102.6</v>
      </c>
      <c r="M47">
        <v>111.2</v>
      </c>
      <c r="N47">
        <v>113.5</v>
      </c>
      <c r="O47">
        <v>118.7</v>
      </c>
      <c r="P47">
        <v>117.2</v>
      </c>
      <c r="Q47">
        <f t="shared" si="0"/>
        <v>1504.1000000000001</v>
      </c>
      <c r="R47">
        <v>115.70000000000002</v>
      </c>
      <c r="S47">
        <v>115.4</v>
      </c>
      <c r="T47">
        <v>118.1</v>
      </c>
      <c r="U47">
        <v>116.1</v>
      </c>
      <c r="V47">
        <v>117.8</v>
      </c>
      <c r="W47">
        <f t="shared" si="1"/>
        <v>352</v>
      </c>
      <c r="X47">
        <v>117.33333333333333</v>
      </c>
      <c r="Y47">
        <v>113.9</v>
      </c>
      <c r="Z47">
        <v>113.4</v>
      </c>
      <c r="AA47">
        <v>113.7</v>
      </c>
      <c r="AB47">
        <f t="shared" si="2"/>
        <v>341</v>
      </c>
      <c r="AC47">
        <v>113.66666666666667</v>
      </c>
      <c r="AD47">
        <v>111.8</v>
      </c>
      <c r="AE47">
        <v>111.2</v>
      </c>
      <c r="AF47">
        <v>110.5</v>
      </c>
      <c r="AG47">
        <v>113</v>
      </c>
      <c r="AH47">
        <v>108.9</v>
      </c>
      <c r="AI47">
        <f t="shared" si="3"/>
        <v>219.4</v>
      </c>
      <c r="AJ47">
        <v>109.7</v>
      </c>
      <c r="AK47">
        <v>111.5</v>
      </c>
      <c r="AL47">
        <v>115.4</v>
      </c>
      <c r="AM47">
        <v>0.69808027923212168</v>
      </c>
    </row>
    <row r="48" spans="1:39" x14ac:dyDescent="0.2">
      <c r="A48" t="s">
        <v>33</v>
      </c>
      <c r="B48">
        <v>2014</v>
      </c>
      <c r="C48" t="s">
        <v>37</v>
      </c>
      <c r="D48">
        <v>122.5</v>
      </c>
      <c r="E48">
        <v>121.7</v>
      </c>
      <c r="F48">
        <v>113.3</v>
      </c>
      <c r="G48">
        <v>117</v>
      </c>
      <c r="H48">
        <v>103.1</v>
      </c>
      <c r="I48">
        <v>126.7</v>
      </c>
      <c r="J48">
        <v>121.2</v>
      </c>
      <c r="K48">
        <v>111</v>
      </c>
      <c r="L48">
        <v>100.3</v>
      </c>
      <c r="M48">
        <v>115.3</v>
      </c>
      <c r="N48">
        <v>112.7</v>
      </c>
      <c r="O48">
        <v>121</v>
      </c>
      <c r="P48">
        <v>118.2</v>
      </c>
      <c r="Q48">
        <f t="shared" si="0"/>
        <v>1504.0000000000002</v>
      </c>
      <c r="R48">
        <v>115.69230769230771</v>
      </c>
      <c r="S48">
        <v>117.6</v>
      </c>
      <c r="T48">
        <v>116.3</v>
      </c>
      <c r="U48">
        <v>112.5</v>
      </c>
      <c r="V48">
        <v>115.7</v>
      </c>
      <c r="W48">
        <f t="shared" si="1"/>
        <v>344.5</v>
      </c>
      <c r="X48">
        <v>114.83333333333333</v>
      </c>
      <c r="Y48">
        <v>113.9</v>
      </c>
      <c r="Z48">
        <v>110.9</v>
      </c>
      <c r="AA48">
        <v>113.4</v>
      </c>
      <c r="AB48">
        <f t="shared" si="2"/>
        <v>338.20000000000005</v>
      </c>
      <c r="AC48">
        <v>112.73333333333335</v>
      </c>
      <c r="AD48">
        <v>111</v>
      </c>
      <c r="AE48">
        <v>111.2</v>
      </c>
      <c r="AF48">
        <v>111.2</v>
      </c>
      <c r="AG48">
        <v>112.5</v>
      </c>
      <c r="AH48">
        <v>109.1</v>
      </c>
      <c r="AI48">
        <f t="shared" si="3"/>
        <v>220.3</v>
      </c>
      <c r="AJ48">
        <v>110.15</v>
      </c>
      <c r="AK48">
        <v>111.4</v>
      </c>
      <c r="AL48">
        <v>114.7</v>
      </c>
      <c r="AM48">
        <v>0.87950747581354438</v>
      </c>
    </row>
    <row r="49" spans="1:39" x14ac:dyDescent="0.2">
      <c r="A49" t="s">
        <v>34</v>
      </c>
      <c r="B49">
        <v>2014</v>
      </c>
      <c r="C49" t="s">
        <v>37</v>
      </c>
      <c r="D49">
        <v>120.9</v>
      </c>
      <c r="E49">
        <v>119.9</v>
      </c>
      <c r="F49">
        <v>116.2</v>
      </c>
      <c r="G49">
        <v>117</v>
      </c>
      <c r="H49">
        <v>107.3</v>
      </c>
      <c r="I49">
        <v>126.1</v>
      </c>
      <c r="J49">
        <v>120.7</v>
      </c>
      <c r="K49">
        <v>111</v>
      </c>
      <c r="L49">
        <v>101.8</v>
      </c>
      <c r="M49">
        <v>112.6</v>
      </c>
      <c r="N49">
        <v>113.2</v>
      </c>
      <c r="O49">
        <v>119.8</v>
      </c>
      <c r="P49">
        <v>117.6</v>
      </c>
      <c r="Q49">
        <f t="shared" si="0"/>
        <v>1504.1</v>
      </c>
      <c r="R49">
        <v>115.69999999999999</v>
      </c>
      <c r="S49">
        <v>116</v>
      </c>
      <c r="T49">
        <v>117.4</v>
      </c>
      <c r="U49">
        <v>114.6</v>
      </c>
      <c r="V49">
        <v>117</v>
      </c>
      <c r="W49">
        <f t="shared" si="1"/>
        <v>349</v>
      </c>
      <c r="X49">
        <v>116.33333333333333</v>
      </c>
      <c r="Y49">
        <v>113.9</v>
      </c>
      <c r="Z49">
        <v>112.5</v>
      </c>
      <c r="AA49">
        <v>113.6</v>
      </c>
      <c r="AB49">
        <f t="shared" si="2"/>
        <v>340</v>
      </c>
      <c r="AC49">
        <v>113.33333333333333</v>
      </c>
      <c r="AD49">
        <v>111.5</v>
      </c>
      <c r="AE49">
        <v>111.2</v>
      </c>
      <c r="AF49">
        <v>110.9</v>
      </c>
      <c r="AG49">
        <v>112.7</v>
      </c>
      <c r="AH49">
        <v>109</v>
      </c>
      <c r="AI49">
        <f t="shared" si="3"/>
        <v>219.9</v>
      </c>
      <c r="AJ49">
        <v>109.95</v>
      </c>
      <c r="AK49">
        <v>111.5</v>
      </c>
      <c r="AL49">
        <v>115.1</v>
      </c>
      <c r="AM49">
        <v>0.78809106830121844</v>
      </c>
    </row>
    <row r="50" spans="1:39" x14ac:dyDescent="0.2">
      <c r="A50" t="s">
        <v>30</v>
      </c>
      <c r="B50">
        <v>2014</v>
      </c>
      <c r="C50" t="s">
        <v>38</v>
      </c>
      <c r="D50">
        <v>120.3</v>
      </c>
      <c r="E50">
        <v>120.2</v>
      </c>
      <c r="F50">
        <v>116.9</v>
      </c>
      <c r="G50">
        <v>118</v>
      </c>
      <c r="H50">
        <v>110.1</v>
      </c>
      <c r="I50">
        <v>126.3</v>
      </c>
      <c r="J50">
        <v>123.9</v>
      </c>
      <c r="K50">
        <v>111.5</v>
      </c>
      <c r="L50">
        <v>103.5</v>
      </c>
      <c r="M50">
        <v>111.6</v>
      </c>
      <c r="N50">
        <v>114.2</v>
      </c>
      <c r="O50">
        <v>119.2</v>
      </c>
      <c r="P50">
        <v>118.2</v>
      </c>
      <c r="Q50">
        <f t="shared" si="0"/>
        <v>1513.8999999999999</v>
      </c>
      <c r="R50">
        <v>116.45384615384614</v>
      </c>
      <c r="S50">
        <v>116.3</v>
      </c>
      <c r="T50">
        <v>118.7</v>
      </c>
      <c r="U50">
        <v>116.8</v>
      </c>
      <c r="V50">
        <v>118.5</v>
      </c>
      <c r="W50">
        <f t="shared" si="1"/>
        <v>354</v>
      </c>
      <c r="X50">
        <v>118</v>
      </c>
      <c r="Y50">
        <v>114.3</v>
      </c>
      <c r="Z50">
        <v>113.4</v>
      </c>
      <c r="AA50">
        <v>114.1</v>
      </c>
      <c r="AB50">
        <f t="shared" si="2"/>
        <v>341.79999999999995</v>
      </c>
      <c r="AC50">
        <v>113.93333333333332</v>
      </c>
      <c r="AD50">
        <v>112.1</v>
      </c>
      <c r="AE50">
        <v>111.4</v>
      </c>
      <c r="AF50">
        <v>110.9</v>
      </c>
      <c r="AG50">
        <v>113.1</v>
      </c>
      <c r="AH50">
        <v>108.9</v>
      </c>
      <c r="AI50">
        <f t="shared" si="3"/>
        <v>219.8</v>
      </c>
      <c r="AJ50">
        <v>109.9</v>
      </c>
      <c r="AK50">
        <v>111.8</v>
      </c>
      <c r="AL50">
        <v>116</v>
      </c>
      <c r="AM50">
        <v>0.51993067590987374</v>
      </c>
    </row>
    <row r="51" spans="1:39" x14ac:dyDescent="0.2">
      <c r="A51" t="s">
        <v>33</v>
      </c>
      <c r="B51">
        <v>2014</v>
      </c>
      <c r="C51" t="s">
        <v>38</v>
      </c>
      <c r="D51">
        <v>122.7</v>
      </c>
      <c r="E51">
        <v>124.1</v>
      </c>
      <c r="F51">
        <v>114.2</v>
      </c>
      <c r="G51">
        <v>119.1</v>
      </c>
      <c r="H51">
        <v>103.5</v>
      </c>
      <c r="I51">
        <v>129.19999999999999</v>
      </c>
      <c r="J51">
        <v>127</v>
      </c>
      <c r="K51">
        <v>112.6</v>
      </c>
      <c r="L51">
        <v>101.3</v>
      </c>
      <c r="M51">
        <v>117</v>
      </c>
      <c r="N51">
        <v>112.9</v>
      </c>
      <c r="O51">
        <v>121.7</v>
      </c>
      <c r="P51">
        <v>120</v>
      </c>
      <c r="Q51">
        <f t="shared" si="0"/>
        <v>1525.3000000000002</v>
      </c>
      <c r="R51">
        <v>117.33076923076925</v>
      </c>
      <c r="S51">
        <v>118.3</v>
      </c>
      <c r="T51">
        <v>116.8</v>
      </c>
      <c r="U51">
        <v>112.9</v>
      </c>
      <c r="V51">
        <v>116.2</v>
      </c>
      <c r="W51">
        <f t="shared" si="1"/>
        <v>345.9</v>
      </c>
      <c r="X51">
        <v>115.3</v>
      </c>
      <c r="Y51">
        <v>114.3</v>
      </c>
      <c r="Z51">
        <v>111.1</v>
      </c>
      <c r="AA51">
        <v>114.1</v>
      </c>
      <c r="AB51">
        <f t="shared" si="2"/>
        <v>339.5</v>
      </c>
      <c r="AC51">
        <v>113.16666666666667</v>
      </c>
      <c r="AD51">
        <v>111.2</v>
      </c>
      <c r="AE51">
        <v>111.3</v>
      </c>
      <c r="AF51">
        <v>111.5</v>
      </c>
      <c r="AG51">
        <v>112.9</v>
      </c>
      <c r="AH51">
        <v>109.3</v>
      </c>
      <c r="AI51">
        <f t="shared" si="3"/>
        <v>220.8</v>
      </c>
      <c r="AJ51">
        <v>110.4</v>
      </c>
      <c r="AK51">
        <v>111.7</v>
      </c>
      <c r="AL51">
        <v>115.6</v>
      </c>
      <c r="AM51">
        <v>0.78465562336529326</v>
      </c>
    </row>
    <row r="52" spans="1:39" x14ac:dyDescent="0.2">
      <c r="A52" t="s">
        <v>34</v>
      </c>
      <c r="B52">
        <v>2014</v>
      </c>
      <c r="C52" t="s">
        <v>38</v>
      </c>
      <c r="D52">
        <v>121.1</v>
      </c>
      <c r="E52">
        <v>121.6</v>
      </c>
      <c r="F52">
        <v>115.9</v>
      </c>
      <c r="G52">
        <v>118.4</v>
      </c>
      <c r="H52">
        <v>107.7</v>
      </c>
      <c r="I52">
        <v>127.7</v>
      </c>
      <c r="J52">
        <v>125</v>
      </c>
      <c r="K52">
        <v>111.9</v>
      </c>
      <c r="L52">
        <v>102.8</v>
      </c>
      <c r="M52">
        <v>113.4</v>
      </c>
      <c r="N52">
        <v>113.7</v>
      </c>
      <c r="O52">
        <v>120.4</v>
      </c>
      <c r="P52">
        <v>118.9</v>
      </c>
      <c r="Q52">
        <f t="shared" si="0"/>
        <v>1518.5000000000005</v>
      </c>
      <c r="R52">
        <v>116.80769230769235</v>
      </c>
      <c r="S52">
        <v>116.8</v>
      </c>
      <c r="T52">
        <v>118</v>
      </c>
      <c r="U52">
        <v>115.2</v>
      </c>
      <c r="V52">
        <v>117.6</v>
      </c>
      <c r="W52">
        <f t="shared" si="1"/>
        <v>350.79999999999995</v>
      </c>
      <c r="X52">
        <v>116.93333333333332</v>
      </c>
      <c r="Y52">
        <v>114.3</v>
      </c>
      <c r="Z52">
        <v>112.5</v>
      </c>
      <c r="AA52">
        <v>114.1</v>
      </c>
      <c r="AB52">
        <f t="shared" si="2"/>
        <v>340.9</v>
      </c>
      <c r="AC52">
        <v>113.63333333333333</v>
      </c>
      <c r="AD52">
        <v>111.8</v>
      </c>
      <c r="AE52">
        <v>111.3</v>
      </c>
      <c r="AF52">
        <v>111.2</v>
      </c>
      <c r="AG52">
        <v>113</v>
      </c>
      <c r="AH52">
        <v>109.1</v>
      </c>
      <c r="AI52">
        <f t="shared" si="3"/>
        <v>220.3</v>
      </c>
      <c r="AJ52">
        <v>110.15</v>
      </c>
      <c r="AK52">
        <v>111.8</v>
      </c>
      <c r="AL52">
        <v>115.8</v>
      </c>
      <c r="AM52">
        <v>0.60816681146829088</v>
      </c>
    </row>
    <row r="53" spans="1:39" x14ac:dyDescent="0.2">
      <c r="A53" t="s">
        <v>30</v>
      </c>
      <c r="B53">
        <v>2014</v>
      </c>
      <c r="C53" t="s">
        <v>39</v>
      </c>
      <c r="D53">
        <v>120.7</v>
      </c>
      <c r="E53">
        <v>121.6</v>
      </c>
      <c r="F53">
        <v>116.1</v>
      </c>
      <c r="G53">
        <v>119.3</v>
      </c>
      <c r="H53">
        <v>110.3</v>
      </c>
      <c r="I53">
        <v>125.8</v>
      </c>
      <c r="J53">
        <v>129.30000000000001</v>
      </c>
      <c r="K53">
        <v>112.2</v>
      </c>
      <c r="L53">
        <v>103.6</v>
      </c>
      <c r="M53">
        <v>112.3</v>
      </c>
      <c r="N53">
        <v>114.9</v>
      </c>
      <c r="O53">
        <v>120.1</v>
      </c>
      <c r="P53">
        <v>119.5</v>
      </c>
      <c r="Q53">
        <f t="shared" si="0"/>
        <v>1525.6999999999998</v>
      </c>
      <c r="R53">
        <v>117.36153846153844</v>
      </c>
      <c r="S53">
        <v>117.3</v>
      </c>
      <c r="T53">
        <v>119.7</v>
      </c>
      <c r="U53">
        <v>117.3</v>
      </c>
      <c r="V53">
        <v>119.3</v>
      </c>
      <c r="W53">
        <f t="shared" si="1"/>
        <v>356.3</v>
      </c>
      <c r="X53">
        <v>118.76666666666667</v>
      </c>
      <c r="Y53">
        <v>113.9</v>
      </c>
      <c r="Z53">
        <v>114.4</v>
      </c>
      <c r="AA53">
        <v>114.9</v>
      </c>
      <c r="AB53">
        <f t="shared" si="2"/>
        <v>343.20000000000005</v>
      </c>
      <c r="AC53">
        <v>114.40000000000002</v>
      </c>
      <c r="AD53">
        <v>112.8</v>
      </c>
      <c r="AE53">
        <v>112.2</v>
      </c>
      <c r="AF53">
        <v>111.4</v>
      </c>
      <c r="AG53">
        <v>114.3</v>
      </c>
      <c r="AH53">
        <v>108</v>
      </c>
      <c r="AI53">
        <f t="shared" si="3"/>
        <v>219.4</v>
      </c>
      <c r="AJ53">
        <v>109.7</v>
      </c>
      <c r="AK53">
        <v>112.3</v>
      </c>
      <c r="AL53">
        <v>117</v>
      </c>
      <c r="AM53">
        <v>0.86206896551724133</v>
      </c>
    </row>
    <row r="54" spans="1:39" x14ac:dyDescent="0.2">
      <c r="A54" t="s">
        <v>33</v>
      </c>
      <c r="B54">
        <v>2014</v>
      </c>
      <c r="C54" t="s">
        <v>39</v>
      </c>
      <c r="D54">
        <v>123.1</v>
      </c>
      <c r="E54">
        <v>125.9</v>
      </c>
      <c r="F54">
        <v>115.4</v>
      </c>
      <c r="G54">
        <v>120.4</v>
      </c>
      <c r="H54">
        <v>103.4</v>
      </c>
      <c r="I54">
        <v>131.19999999999999</v>
      </c>
      <c r="J54">
        <v>137.5</v>
      </c>
      <c r="K54">
        <v>112.8</v>
      </c>
      <c r="L54">
        <v>101.4</v>
      </c>
      <c r="M54">
        <v>118.3</v>
      </c>
      <c r="N54">
        <v>113.2</v>
      </c>
      <c r="O54">
        <v>122.4</v>
      </c>
      <c r="P54">
        <v>122</v>
      </c>
      <c r="Q54">
        <f t="shared" si="0"/>
        <v>1547</v>
      </c>
      <c r="R54">
        <v>119</v>
      </c>
      <c r="S54">
        <v>119</v>
      </c>
      <c r="T54">
        <v>117.4</v>
      </c>
      <c r="U54">
        <v>113.2</v>
      </c>
      <c r="V54">
        <v>116.7</v>
      </c>
      <c r="W54">
        <f t="shared" si="1"/>
        <v>347.3</v>
      </c>
      <c r="X54">
        <v>115.76666666666667</v>
      </c>
      <c r="Y54">
        <v>113.9</v>
      </c>
      <c r="Z54">
        <v>111.2</v>
      </c>
      <c r="AA54">
        <v>114.3</v>
      </c>
      <c r="AB54">
        <f t="shared" si="2"/>
        <v>339.40000000000003</v>
      </c>
      <c r="AC54">
        <v>113.13333333333334</v>
      </c>
      <c r="AD54">
        <v>111.4</v>
      </c>
      <c r="AE54">
        <v>111.5</v>
      </c>
      <c r="AF54">
        <v>111.8</v>
      </c>
      <c r="AG54">
        <v>115.1</v>
      </c>
      <c r="AH54">
        <v>108.7</v>
      </c>
      <c r="AI54">
        <f t="shared" si="3"/>
        <v>220.5</v>
      </c>
      <c r="AJ54">
        <v>110.25</v>
      </c>
      <c r="AK54">
        <v>112.2</v>
      </c>
      <c r="AL54">
        <v>116.4</v>
      </c>
      <c r="AM54">
        <v>0.69204152249135942</v>
      </c>
    </row>
    <row r="55" spans="1:39" x14ac:dyDescent="0.2">
      <c r="A55" t="s">
        <v>34</v>
      </c>
      <c r="B55">
        <v>2014</v>
      </c>
      <c r="C55" t="s">
        <v>39</v>
      </c>
      <c r="D55">
        <v>121.5</v>
      </c>
      <c r="E55">
        <v>123.1</v>
      </c>
      <c r="F55">
        <v>115.8</v>
      </c>
      <c r="G55">
        <v>119.7</v>
      </c>
      <c r="H55">
        <v>107.8</v>
      </c>
      <c r="I55">
        <v>128.30000000000001</v>
      </c>
      <c r="J55">
        <v>132.1</v>
      </c>
      <c r="K55">
        <v>112.4</v>
      </c>
      <c r="L55">
        <v>102.9</v>
      </c>
      <c r="M55">
        <v>114.3</v>
      </c>
      <c r="N55">
        <v>114.2</v>
      </c>
      <c r="O55">
        <v>121.2</v>
      </c>
      <c r="P55">
        <v>120.4</v>
      </c>
      <c r="Q55">
        <f t="shared" si="0"/>
        <v>1533.7000000000003</v>
      </c>
      <c r="R55">
        <v>117.9769230769231</v>
      </c>
      <c r="S55">
        <v>117.8</v>
      </c>
      <c r="T55">
        <v>118.8</v>
      </c>
      <c r="U55">
        <v>115.6</v>
      </c>
      <c r="V55">
        <v>118.3</v>
      </c>
      <c r="W55">
        <f t="shared" si="1"/>
        <v>352.7</v>
      </c>
      <c r="X55">
        <v>117.56666666666666</v>
      </c>
      <c r="Y55">
        <v>113.9</v>
      </c>
      <c r="Z55">
        <v>113.2</v>
      </c>
      <c r="AA55">
        <v>114.6</v>
      </c>
      <c r="AB55">
        <f t="shared" si="2"/>
        <v>341.70000000000005</v>
      </c>
      <c r="AC55">
        <v>113.90000000000002</v>
      </c>
      <c r="AD55">
        <v>112.3</v>
      </c>
      <c r="AE55">
        <v>111.8</v>
      </c>
      <c r="AF55">
        <v>111.6</v>
      </c>
      <c r="AG55">
        <v>114.8</v>
      </c>
      <c r="AH55">
        <v>108.3</v>
      </c>
      <c r="AI55">
        <f t="shared" si="3"/>
        <v>219.89999999999998</v>
      </c>
      <c r="AJ55">
        <v>109.94999999999999</v>
      </c>
      <c r="AK55">
        <v>112.3</v>
      </c>
      <c r="AL55">
        <v>116.7</v>
      </c>
      <c r="AM55">
        <v>0.77720207253886509</v>
      </c>
    </row>
    <row r="56" spans="1:39" x14ac:dyDescent="0.2">
      <c r="A56" t="s">
        <v>30</v>
      </c>
      <c r="B56">
        <v>2014</v>
      </c>
      <c r="C56" t="s">
        <v>40</v>
      </c>
      <c r="D56">
        <v>121.7</v>
      </c>
      <c r="E56">
        <v>122.5</v>
      </c>
      <c r="F56">
        <v>117.7</v>
      </c>
      <c r="G56">
        <v>120.6</v>
      </c>
      <c r="H56">
        <v>110.4</v>
      </c>
      <c r="I56">
        <v>129.1</v>
      </c>
      <c r="J56">
        <v>150.1</v>
      </c>
      <c r="K56">
        <v>113.2</v>
      </c>
      <c r="L56">
        <v>104.8</v>
      </c>
      <c r="M56">
        <v>113.3</v>
      </c>
      <c r="N56">
        <v>115.6</v>
      </c>
      <c r="O56">
        <v>120.9</v>
      </c>
      <c r="P56">
        <v>123.3</v>
      </c>
      <c r="Q56">
        <f t="shared" si="0"/>
        <v>1563.2</v>
      </c>
      <c r="R56">
        <v>120.24615384615385</v>
      </c>
      <c r="S56">
        <v>118</v>
      </c>
      <c r="T56">
        <v>120.7</v>
      </c>
      <c r="U56">
        <v>118.3</v>
      </c>
      <c r="V56">
        <v>120.3</v>
      </c>
      <c r="W56">
        <f t="shared" si="1"/>
        <v>359.3</v>
      </c>
      <c r="X56">
        <v>119.76666666666667</v>
      </c>
      <c r="Y56">
        <v>114.8</v>
      </c>
      <c r="Z56">
        <v>115.3</v>
      </c>
      <c r="AA56">
        <v>115.4</v>
      </c>
      <c r="AB56">
        <f t="shared" si="2"/>
        <v>345.5</v>
      </c>
      <c r="AC56">
        <v>115.16666666666667</v>
      </c>
      <c r="AD56">
        <v>113.4</v>
      </c>
      <c r="AE56">
        <v>113.2</v>
      </c>
      <c r="AF56">
        <v>111.8</v>
      </c>
      <c r="AG56">
        <v>115.5</v>
      </c>
      <c r="AH56">
        <v>108.8</v>
      </c>
      <c r="AI56">
        <f t="shared" si="3"/>
        <v>220.6</v>
      </c>
      <c r="AJ56">
        <v>110.3</v>
      </c>
      <c r="AK56">
        <v>113.1</v>
      </c>
      <c r="AL56">
        <v>119.5</v>
      </c>
      <c r="AM56">
        <v>2.1367521367521367</v>
      </c>
    </row>
    <row r="57" spans="1:39" x14ac:dyDescent="0.2">
      <c r="A57" t="s">
        <v>33</v>
      </c>
      <c r="B57">
        <v>2014</v>
      </c>
      <c r="C57" t="s">
        <v>40</v>
      </c>
      <c r="D57">
        <v>123.8</v>
      </c>
      <c r="E57">
        <v>126.4</v>
      </c>
      <c r="F57">
        <v>118</v>
      </c>
      <c r="G57">
        <v>121.6</v>
      </c>
      <c r="H57">
        <v>103.5</v>
      </c>
      <c r="I57">
        <v>133.69999999999999</v>
      </c>
      <c r="J57">
        <v>172.4</v>
      </c>
      <c r="K57">
        <v>113.1</v>
      </c>
      <c r="L57">
        <v>102.7</v>
      </c>
      <c r="M57">
        <v>120</v>
      </c>
      <c r="N57">
        <v>113.8</v>
      </c>
      <c r="O57">
        <v>123.4</v>
      </c>
      <c r="P57">
        <v>127.1</v>
      </c>
      <c r="Q57">
        <f t="shared" si="0"/>
        <v>1599.5</v>
      </c>
      <c r="R57">
        <v>123.03846153846153</v>
      </c>
      <c r="S57">
        <v>121</v>
      </c>
      <c r="T57">
        <v>118</v>
      </c>
      <c r="U57">
        <v>113.6</v>
      </c>
      <c r="V57">
        <v>117.4</v>
      </c>
      <c r="W57">
        <f t="shared" si="1"/>
        <v>349</v>
      </c>
      <c r="X57">
        <v>116.33333333333333</v>
      </c>
      <c r="Y57">
        <v>114.8</v>
      </c>
      <c r="Z57">
        <v>111.6</v>
      </c>
      <c r="AA57">
        <v>114.9</v>
      </c>
      <c r="AB57">
        <f t="shared" si="2"/>
        <v>341.29999999999995</v>
      </c>
      <c r="AC57">
        <v>113.76666666666665</v>
      </c>
      <c r="AD57">
        <v>111.5</v>
      </c>
      <c r="AE57">
        <v>113</v>
      </c>
      <c r="AF57">
        <v>112.4</v>
      </c>
      <c r="AG57">
        <v>117.8</v>
      </c>
      <c r="AH57">
        <v>109.7</v>
      </c>
      <c r="AI57">
        <f t="shared" si="3"/>
        <v>222.10000000000002</v>
      </c>
      <c r="AJ57">
        <v>111.05000000000001</v>
      </c>
      <c r="AK57">
        <v>113.5</v>
      </c>
      <c r="AL57">
        <v>118.9</v>
      </c>
      <c r="AM57">
        <v>2.1477663230240549</v>
      </c>
    </row>
    <row r="58" spans="1:39" x14ac:dyDescent="0.2">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f t="shared" si="0"/>
        <v>1576.3</v>
      </c>
      <c r="R58">
        <v>121.25384615384615</v>
      </c>
      <c r="S58">
        <v>118.8</v>
      </c>
      <c r="T58">
        <v>119.6</v>
      </c>
      <c r="U58">
        <v>116.3</v>
      </c>
      <c r="V58">
        <v>119.1</v>
      </c>
      <c r="W58">
        <f t="shared" si="1"/>
        <v>355</v>
      </c>
      <c r="X58">
        <v>118.33333333333333</v>
      </c>
      <c r="Y58">
        <v>114.8</v>
      </c>
      <c r="Z58">
        <v>113.9</v>
      </c>
      <c r="AA58">
        <v>115.2</v>
      </c>
      <c r="AB58">
        <f t="shared" si="2"/>
        <v>343.9</v>
      </c>
      <c r="AC58">
        <v>114.63333333333333</v>
      </c>
      <c r="AD58">
        <v>112.7</v>
      </c>
      <c r="AE58">
        <v>113.1</v>
      </c>
      <c r="AF58">
        <v>112.1</v>
      </c>
      <c r="AG58">
        <v>116.8</v>
      </c>
      <c r="AH58">
        <v>109.2</v>
      </c>
      <c r="AI58">
        <f t="shared" si="3"/>
        <v>221.3</v>
      </c>
      <c r="AJ58">
        <v>110.65</v>
      </c>
      <c r="AK58">
        <v>113.3</v>
      </c>
      <c r="AL58">
        <v>119.2</v>
      </c>
      <c r="AM58">
        <v>2.1422450728363325</v>
      </c>
    </row>
    <row r="59" spans="1:39" x14ac:dyDescent="0.2">
      <c r="A59" t="s">
        <v>30</v>
      </c>
      <c r="B59">
        <v>2014</v>
      </c>
      <c r="C59" t="s">
        <v>41</v>
      </c>
      <c r="D59">
        <v>121.8</v>
      </c>
      <c r="E59">
        <v>122.8</v>
      </c>
      <c r="F59">
        <v>117.8</v>
      </c>
      <c r="G59">
        <v>121.9</v>
      </c>
      <c r="H59">
        <v>110.6</v>
      </c>
      <c r="I59">
        <v>129.69999999999999</v>
      </c>
      <c r="J59">
        <v>161.1</v>
      </c>
      <c r="K59">
        <v>114.1</v>
      </c>
      <c r="L59">
        <v>105.1</v>
      </c>
      <c r="M59">
        <v>114.6</v>
      </c>
      <c r="N59">
        <v>115.8</v>
      </c>
      <c r="O59">
        <v>121.7</v>
      </c>
      <c r="P59">
        <v>125.3</v>
      </c>
      <c r="Q59">
        <f t="shared" si="0"/>
        <v>1582.2999999999997</v>
      </c>
      <c r="R59">
        <v>121.71538461538459</v>
      </c>
      <c r="S59">
        <v>118.8</v>
      </c>
      <c r="T59">
        <v>120.9</v>
      </c>
      <c r="U59">
        <v>118.8</v>
      </c>
      <c r="V59">
        <v>120.7</v>
      </c>
      <c r="W59">
        <f t="shared" si="1"/>
        <v>360.4</v>
      </c>
      <c r="X59">
        <v>120.13333333333333</v>
      </c>
      <c r="Y59">
        <v>115.5</v>
      </c>
      <c r="Z59">
        <v>115.4</v>
      </c>
      <c r="AA59">
        <v>115.9</v>
      </c>
      <c r="AB59">
        <f t="shared" si="2"/>
        <v>346.8</v>
      </c>
      <c r="AC59">
        <v>115.60000000000001</v>
      </c>
      <c r="AD59">
        <v>114</v>
      </c>
      <c r="AE59">
        <v>113.2</v>
      </c>
      <c r="AF59">
        <v>112.2</v>
      </c>
      <c r="AG59">
        <v>116.2</v>
      </c>
      <c r="AH59">
        <v>109.4</v>
      </c>
      <c r="AI59">
        <f t="shared" si="3"/>
        <v>221.60000000000002</v>
      </c>
      <c r="AJ59">
        <v>110.80000000000001</v>
      </c>
      <c r="AK59">
        <v>113.5</v>
      </c>
      <c r="AL59">
        <v>120.7</v>
      </c>
      <c r="AM59">
        <v>1.0041841004184124</v>
      </c>
    </row>
    <row r="60" spans="1:39" x14ac:dyDescent="0.2">
      <c r="A60" t="s">
        <v>33</v>
      </c>
      <c r="B60">
        <v>2014</v>
      </c>
      <c r="C60" t="s">
        <v>41</v>
      </c>
      <c r="D60">
        <v>124.8</v>
      </c>
      <c r="E60">
        <v>127.3</v>
      </c>
      <c r="F60">
        <v>116.5</v>
      </c>
      <c r="G60">
        <v>122.2</v>
      </c>
      <c r="H60">
        <v>103.6</v>
      </c>
      <c r="I60">
        <v>132.69999999999999</v>
      </c>
      <c r="J60">
        <v>181.9</v>
      </c>
      <c r="K60">
        <v>115.2</v>
      </c>
      <c r="L60">
        <v>102.7</v>
      </c>
      <c r="M60">
        <v>122.1</v>
      </c>
      <c r="N60">
        <v>114.4</v>
      </c>
      <c r="O60">
        <v>124.7</v>
      </c>
      <c r="P60">
        <v>128.9</v>
      </c>
      <c r="Q60">
        <f t="shared" si="0"/>
        <v>1617</v>
      </c>
      <c r="R60">
        <v>124.38461538461539</v>
      </c>
      <c r="S60">
        <v>123</v>
      </c>
      <c r="T60">
        <v>118.6</v>
      </c>
      <c r="U60">
        <v>114.1</v>
      </c>
      <c r="V60">
        <v>117.9</v>
      </c>
      <c r="W60">
        <f t="shared" si="1"/>
        <v>350.6</v>
      </c>
      <c r="X60">
        <v>116.86666666666667</v>
      </c>
      <c r="Y60">
        <v>115.5</v>
      </c>
      <c r="Z60">
        <v>111.8</v>
      </c>
      <c r="AA60">
        <v>115.3</v>
      </c>
      <c r="AB60">
        <f t="shared" si="2"/>
        <v>342.6</v>
      </c>
      <c r="AC60">
        <v>114.2</v>
      </c>
      <c r="AD60">
        <v>112.2</v>
      </c>
      <c r="AE60">
        <v>112.5</v>
      </c>
      <c r="AF60">
        <v>112.9</v>
      </c>
      <c r="AG60">
        <v>119.2</v>
      </c>
      <c r="AH60">
        <v>110.5</v>
      </c>
      <c r="AI60">
        <f t="shared" si="3"/>
        <v>223.4</v>
      </c>
      <c r="AJ60">
        <v>111.7</v>
      </c>
      <c r="AK60">
        <v>113.9</v>
      </c>
      <c r="AL60">
        <v>119.9</v>
      </c>
      <c r="AM60">
        <v>0.84104289318755254</v>
      </c>
    </row>
    <row r="61" spans="1:39" x14ac:dyDescent="0.2">
      <c r="A61" t="s">
        <v>34</v>
      </c>
      <c r="B61">
        <v>2014</v>
      </c>
      <c r="C61" t="s">
        <v>41</v>
      </c>
      <c r="D61">
        <v>122.7</v>
      </c>
      <c r="E61">
        <v>124.4</v>
      </c>
      <c r="F61">
        <v>117.3</v>
      </c>
      <c r="G61">
        <v>122</v>
      </c>
      <c r="H61">
        <v>108</v>
      </c>
      <c r="I61">
        <v>131.1</v>
      </c>
      <c r="J61">
        <v>168.2</v>
      </c>
      <c r="K61">
        <v>114.5</v>
      </c>
      <c r="L61">
        <v>104.3</v>
      </c>
      <c r="M61">
        <v>117.1</v>
      </c>
      <c r="N61">
        <v>115.2</v>
      </c>
      <c r="O61">
        <v>123.1</v>
      </c>
      <c r="P61">
        <v>126.6</v>
      </c>
      <c r="Q61">
        <f t="shared" si="0"/>
        <v>1594.4999999999998</v>
      </c>
      <c r="R61">
        <v>122.65384615384613</v>
      </c>
      <c r="S61">
        <v>119.9</v>
      </c>
      <c r="T61">
        <v>120</v>
      </c>
      <c r="U61">
        <v>116.8</v>
      </c>
      <c r="V61">
        <v>119.6</v>
      </c>
      <c r="W61">
        <f t="shared" si="1"/>
        <v>356.4</v>
      </c>
      <c r="X61">
        <v>118.8</v>
      </c>
      <c r="Y61">
        <v>115.5</v>
      </c>
      <c r="Z61">
        <v>114</v>
      </c>
      <c r="AA61">
        <v>115.6</v>
      </c>
      <c r="AB61">
        <f t="shared" si="2"/>
        <v>345.1</v>
      </c>
      <c r="AC61">
        <v>115.03333333333335</v>
      </c>
      <c r="AD61">
        <v>113.3</v>
      </c>
      <c r="AE61">
        <v>112.8</v>
      </c>
      <c r="AF61">
        <v>112.6</v>
      </c>
      <c r="AG61">
        <v>118</v>
      </c>
      <c r="AH61">
        <v>109.9</v>
      </c>
      <c r="AI61">
        <f t="shared" si="3"/>
        <v>222.5</v>
      </c>
      <c r="AJ61">
        <v>111.25</v>
      </c>
      <c r="AK61">
        <v>113.7</v>
      </c>
      <c r="AL61">
        <v>120.3</v>
      </c>
      <c r="AM61">
        <v>0.9228187919463039</v>
      </c>
    </row>
    <row r="62" spans="1:39" x14ac:dyDescent="0.2">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f t="shared" si="0"/>
        <v>1583.2</v>
      </c>
      <c r="R62">
        <v>121.78461538461539</v>
      </c>
      <c r="S62">
        <v>119.5</v>
      </c>
      <c r="T62">
        <v>121.7</v>
      </c>
      <c r="U62">
        <v>119.2</v>
      </c>
      <c r="V62">
        <v>121.3</v>
      </c>
      <c r="W62">
        <f t="shared" si="1"/>
        <v>362.2</v>
      </c>
      <c r="X62">
        <v>120.73333333333333</v>
      </c>
      <c r="Y62">
        <v>116.1</v>
      </c>
      <c r="Z62">
        <v>115.8</v>
      </c>
      <c r="AA62">
        <v>116.7</v>
      </c>
      <c r="AB62">
        <f t="shared" si="2"/>
        <v>348.59999999999997</v>
      </c>
      <c r="AC62">
        <v>116.19999999999999</v>
      </c>
      <c r="AD62">
        <v>114.5</v>
      </c>
      <c r="AE62">
        <v>112.8</v>
      </c>
      <c r="AF62">
        <v>112.6</v>
      </c>
      <c r="AG62">
        <v>116.6</v>
      </c>
      <c r="AH62">
        <v>109.1</v>
      </c>
      <c r="AI62">
        <f t="shared" si="3"/>
        <v>221.7</v>
      </c>
      <c r="AJ62">
        <v>110.85</v>
      </c>
      <c r="AK62">
        <v>113.7</v>
      </c>
      <c r="AL62">
        <v>120.9</v>
      </c>
      <c r="AM62">
        <v>0.16570008285004378</v>
      </c>
    </row>
    <row r="63" spans="1:39" x14ac:dyDescent="0.2">
      <c r="A63" t="s">
        <v>33</v>
      </c>
      <c r="B63">
        <v>2014</v>
      </c>
      <c r="C63" t="s">
        <v>42</v>
      </c>
      <c r="D63">
        <v>124.2</v>
      </c>
      <c r="E63">
        <v>125.4</v>
      </c>
      <c r="F63">
        <v>116.4</v>
      </c>
      <c r="G63">
        <v>122.7</v>
      </c>
      <c r="H63">
        <v>103.5</v>
      </c>
      <c r="I63">
        <v>124.5</v>
      </c>
      <c r="J63">
        <v>168.6</v>
      </c>
      <c r="K63">
        <v>116.9</v>
      </c>
      <c r="L63">
        <v>101.9</v>
      </c>
      <c r="M63">
        <v>122.9</v>
      </c>
      <c r="N63">
        <v>114.8</v>
      </c>
      <c r="O63">
        <v>125.2</v>
      </c>
      <c r="P63">
        <v>126.7</v>
      </c>
      <c r="Q63">
        <f t="shared" si="0"/>
        <v>1593.7000000000003</v>
      </c>
      <c r="R63">
        <v>122.59230769230771</v>
      </c>
      <c r="S63">
        <v>124.3</v>
      </c>
      <c r="T63">
        <v>119.2</v>
      </c>
      <c r="U63">
        <v>114.5</v>
      </c>
      <c r="V63">
        <v>118.4</v>
      </c>
      <c r="W63">
        <f t="shared" si="1"/>
        <v>352.1</v>
      </c>
      <c r="X63">
        <v>117.36666666666667</v>
      </c>
      <c r="Y63">
        <v>116.1</v>
      </c>
      <c r="Z63">
        <v>111.8</v>
      </c>
      <c r="AA63">
        <v>115.5</v>
      </c>
      <c r="AB63">
        <f t="shared" si="2"/>
        <v>343.4</v>
      </c>
      <c r="AC63">
        <v>114.46666666666665</v>
      </c>
      <c r="AD63">
        <v>112.3</v>
      </c>
      <c r="AE63">
        <v>111.2</v>
      </c>
      <c r="AF63">
        <v>113.4</v>
      </c>
      <c r="AG63">
        <v>120</v>
      </c>
      <c r="AH63">
        <v>110</v>
      </c>
      <c r="AI63">
        <f t="shared" si="3"/>
        <v>223.4</v>
      </c>
      <c r="AJ63">
        <v>111.7</v>
      </c>
      <c r="AK63">
        <v>113.6</v>
      </c>
      <c r="AL63">
        <v>119.2</v>
      </c>
      <c r="AM63">
        <v>-0.5838198498748981</v>
      </c>
    </row>
    <row r="64" spans="1:39" x14ac:dyDescent="0.2">
      <c r="A64" t="s">
        <v>34</v>
      </c>
      <c r="B64">
        <v>2014</v>
      </c>
      <c r="C64" t="s">
        <v>42</v>
      </c>
      <c r="D64">
        <v>122.9</v>
      </c>
      <c r="E64">
        <v>123.5</v>
      </c>
      <c r="F64">
        <v>117.3</v>
      </c>
      <c r="G64">
        <v>122.7</v>
      </c>
      <c r="H64">
        <v>107.9</v>
      </c>
      <c r="I64">
        <v>127.3</v>
      </c>
      <c r="J64">
        <v>162.1</v>
      </c>
      <c r="K64">
        <v>115.6</v>
      </c>
      <c r="L64">
        <v>103.8</v>
      </c>
      <c r="M64">
        <v>117.6</v>
      </c>
      <c r="N64">
        <v>115.8</v>
      </c>
      <c r="O64">
        <v>123.8</v>
      </c>
      <c r="P64">
        <v>125.8</v>
      </c>
      <c r="Q64">
        <f t="shared" si="0"/>
        <v>1586.0999999999997</v>
      </c>
      <c r="R64">
        <v>122.00769230769228</v>
      </c>
      <c r="S64">
        <v>120.8</v>
      </c>
      <c r="T64">
        <v>120.7</v>
      </c>
      <c r="U64">
        <v>117.2</v>
      </c>
      <c r="V64">
        <v>120.1</v>
      </c>
      <c r="W64">
        <f t="shared" si="1"/>
        <v>358</v>
      </c>
      <c r="X64">
        <v>119.33333333333333</v>
      </c>
      <c r="Y64">
        <v>116.1</v>
      </c>
      <c r="Z64">
        <v>114.3</v>
      </c>
      <c r="AA64">
        <v>116.1</v>
      </c>
      <c r="AB64">
        <f t="shared" si="2"/>
        <v>346.5</v>
      </c>
      <c r="AC64">
        <v>115.5</v>
      </c>
      <c r="AD64">
        <v>113.7</v>
      </c>
      <c r="AE64">
        <v>112</v>
      </c>
      <c r="AF64">
        <v>113.1</v>
      </c>
      <c r="AG64">
        <v>118.6</v>
      </c>
      <c r="AH64">
        <v>109.5</v>
      </c>
      <c r="AI64">
        <f t="shared" si="3"/>
        <v>222.6</v>
      </c>
      <c r="AJ64">
        <v>111.3</v>
      </c>
      <c r="AK64">
        <v>113.7</v>
      </c>
      <c r="AL64">
        <v>120.1</v>
      </c>
      <c r="AM64">
        <v>-0.16625103906899655</v>
      </c>
    </row>
    <row r="65" spans="1:39" x14ac:dyDescent="0.2">
      <c r="A65" t="s">
        <v>30</v>
      </c>
      <c r="B65">
        <v>2014</v>
      </c>
      <c r="C65" t="s">
        <v>43</v>
      </c>
      <c r="D65">
        <v>122.6</v>
      </c>
      <c r="E65">
        <v>122.5</v>
      </c>
      <c r="F65">
        <v>118.3</v>
      </c>
      <c r="G65">
        <v>123.2</v>
      </c>
      <c r="H65">
        <v>110.5</v>
      </c>
      <c r="I65">
        <v>128.9</v>
      </c>
      <c r="J65">
        <v>155.30000000000001</v>
      </c>
      <c r="K65">
        <v>115.5</v>
      </c>
      <c r="L65">
        <v>104</v>
      </c>
      <c r="M65">
        <v>115.3</v>
      </c>
      <c r="N65">
        <v>116.8</v>
      </c>
      <c r="O65">
        <v>123.2</v>
      </c>
      <c r="P65">
        <v>125.1</v>
      </c>
      <c r="Q65">
        <f t="shared" si="0"/>
        <v>1581.1999999999998</v>
      </c>
      <c r="R65">
        <v>121.63076923076922</v>
      </c>
      <c r="S65">
        <v>120</v>
      </c>
      <c r="T65">
        <v>122.7</v>
      </c>
      <c r="U65">
        <v>120.3</v>
      </c>
      <c r="V65">
        <v>122.3</v>
      </c>
      <c r="W65">
        <f t="shared" si="1"/>
        <v>365.3</v>
      </c>
      <c r="X65">
        <v>121.76666666666667</v>
      </c>
      <c r="Y65">
        <v>116.7</v>
      </c>
      <c r="Z65">
        <v>116.4</v>
      </c>
      <c r="AA65">
        <v>117.5</v>
      </c>
      <c r="AB65">
        <f t="shared" si="2"/>
        <v>350.6</v>
      </c>
      <c r="AC65">
        <v>116.86666666666667</v>
      </c>
      <c r="AD65">
        <v>115.3</v>
      </c>
      <c r="AE65">
        <v>112.6</v>
      </c>
      <c r="AF65">
        <v>113</v>
      </c>
      <c r="AG65">
        <v>116.9</v>
      </c>
      <c r="AH65">
        <v>109.3</v>
      </c>
      <c r="AI65">
        <f t="shared" si="3"/>
        <v>222.3</v>
      </c>
      <c r="AJ65">
        <v>111.15</v>
      </c>
      <c r="AK65">
        <v>114</v>
      </c>
      <c r="AL65">
        <v>121</v>
      </c>
      <c r="AM65">
        <v>8.2712985938787689E-2</v>
      </c>
    </row>
    <row r="66" spans="1:39" x14ac:dyDescent="0.2">
      <c r="A66" t="s">
        <v>33</v>
      </c>
      <c r="B66">
        <v>2014</v>
      </c>
      <c r="C66" t="s">
        <v>43</v>
      </c>
      <c r="D66">
        <v>124.6</v>
      </c>
      <c r="E66">
        <v>126.1</v>
      </c>
      <c r="F66">
        <v>117.8</v>
      </c>
      <c r="G66">
        <v>123.1</v>
      </c>
      <c r="H66">
        <v>103.5</v>
      </c>
      <c r="I66">
        <v>123.5</v>
      </c>
      <c r="J66">
        <v>159.6</v>
      </c>
      <c r="K66">
        <v>117.4</v>
      </c>
      <c r="L66">
        <v>101.2</v>
      </c>
      <c r="M66">
        <v>123.8</v>
      </c>
      <c r="N66">
        <v>115.2</v>
      </c>
      <c r="O66">
        <v>125.9</v>
      </c>
      <c r="P66">
        <v>125.8</v>
      </c>
      <c r="Q66">
        <f t="shared" si="0"/>
        <v>1587.5</v>
      </c>
      <c r="R66">
        <v>122.11538461538461</v>
      </c>
      <c r="S66">
        <v>124.3</v>
      </c>
      <c r="T66">
        <v>119.6</v>
      </c>
      <c r="U66">
        <v>114.9</v>
      </c>
      <c r="V66">
        <v>118.9</v>
      </c>
      <c r="W66">
        <f t="shared" si="1"/>
        <v>353.4</v>
      </c>
      <c r="X66">
        <v>117.8</v>
      </c>
      <c r="Y66">
        <v>116.7</v>
      </c>
      <c r="Z66">
        <v>112</v>
      </c>
      <c r="AA66">
        <v>115.8</v>
      </c>
      <c r="AB66">
        <f t="shared" si="2"/>
        <v>344.5</v>
      </c>
      <c r="AC66">
        <v>114.83333333333333</v>
      </c>
      <c r="AD66">
        <v>112.6</v>
      </c>
      <c r="AE66">
        <v>111</v>
      </c>
      <c r="AF66">
        <v>113.6</v>
      </c>
      <c r="AG66">
        <v>120.2</v>
      </c>
      <c r="AH66">
        <v>110.1</v>
      </c>
      <c r="AI66">
        <f t="shared" si="3"/>
        <v>223.7</v>
      </c>
      <c r="AJ66">
        <v>111.85</v>
      </c>
      <c r="AK66">
        <v>113.7</v>
      </c>
      <c r="AL66">
        <v>119.1</v>
      </c>
      <c r="AM66">
        <v>-8.389261744967158E-2</v>
      </c>
    </row>
    <row r="67" spans="1:39" x14ac:dyDescent="0.2">
      <c r="A67" t="s">
        <v>34</v>
      </c>
      <c r="B67">
        <v>2014</v>
      </c>
      <c r="C67" t="s">
        <v>43</v>
      </c>
      <c r="D67">
        <v>123.2</v>
      </c>
      <c r="E67">
        <v>123.8</v>
      </c>
      <c r="F67">
        <v>118.1</v>
      </c>
      <c r="G67">
        <v>123.2</v>
      </c>
      <c r="H67">
        <v>107.9</v>
      </c>
      <c r="I67">
        <v>126.4</v>
      </c>
      <c r="J67">
        <v>156.80000000000001</v>
      </c>
      <c r="K67">
        <v>116.1</v>
      </c>
      <c r="L67">
        <v>103.1</v>
      </c>
      <c r="M67">
        <v>118.1</v>
      </c>
      <c r="N67">
        <v>116.1</v>
      </c>
      <c r="O67">
        <v>124.5</v>
      </c>
      <c r="P67">
        <v>125.4</v>
      </c>
      <c r="Q67">
        <f t="shared" ref="Q67:Q130" si="4">SUM(D67:P67)</f>
        <v>1582.7</v>
      </c>
      <c r="R67">
        <v>121.74615384615385</v>
      </c>
      <c r="S67">
        <v>121.1</v>
      </c>
      <c r="T67">
        <v>121.5</v>
      </c>
      <c r="U67">
        <v>118.1</v>
      </c>
      <c r="V67">
        <v>121</v>
      </c>
      <c r="W67">
        <f t="shared" ref="W67:W130" si="5">SUM(T67:V67)</f>
        <v>360.6</v>
      </c>
      <c r="X67">
        <v>120.2</v>
      </c>
      <c r="Y67">
        <v>116.7</v>
      </c>
      <c r="Z67">
        <v>114.7</v>
      </c>
      <c r="AA67">
        <v>116.7</v>
      </c>
      <c r="AB67">
        <f t="shared" ref="AB67:AB130" si="6">SUM(Y67:AA67)</f>
        <v>348.1</v>
      </c>
      <c r="AC67">
        <v>116.03333333333335</v>
      </c>
      <c r="AD67">
        <v>114.3</v>
      </c>
      <c r="AE67">
        <v>111.8</v>
      </c>
      <c r="AF67">
        <v>113.3</v>
      </c>
      <c r="AG67">
        <v>118.8</v>
      </c>
      <c r="AH67">
        <v>109.6</v>
      </c>
      <c r="AI67">
        <f t="shared" ref="AI67:AI130" si="7">SUM(AF67,AH67)</f>
        <v>222.89999999999998</v>
      </c>
      <c r="AJ67">
        <v>111.44999999999999</v>
      </c>
      <c r="AK67">
        <v>113.9</v>
      </c>
      <c r="AL67">
        <v>120.1</v>
      </c>
      <c r="AM67">
        <v>0</v>
      </c>
    </row>
    <row r="68" spans="1:39" x14ac:dyDescent="0.2">
      <c r="A68" t="s">
        <v>30</v>
      </c>
      <c r="B68">
        <v>2014</v>
      </c>
      <c r="C68" t="s">
        <v>44</v>
      </c>
      <c r="D68">
        <v>122.7</v>
      </c>
      <c r="E68">
        <v>122.6</v>
      </c>
      <c r="F68">
        <v>119.9</v>
      </c>
      <c r="G68">
        <v>124</v>
      </c>
      <c r="H68">
        <v>110.5</v>
      </c>
      <c r="I68">
        <v>128.80000000000001</v>
      </c>
      <c r="J68">
        <v>152</v>
      </c>
      <c r="K68">
        <v>116.2</v>
      </c>
      <c r="L68">
        <v>103.3</v>
      </c>
      <c r="M68">
        <v>115.8</v>
      </c>
      <c r="N68">
        <v>116.8</v>
      </c>
      <c r="O68">
        <v>124.5</v>
      </c>
      <c r="P68">
        <v>124.9</v>
      </c>
      <c r="Q68">
        <f t="shared" si="4"/>
        <v>1582</v>
      </c>
      <c r="R68">
        <v>121.69230769230769</v>
      </c>
      <c r="S68">
        <v>120.8</v>
      </c>
      <c r="T68">
        <v>123.3</v>
      </c>
      <c r="U68">
        <v>120.5</v>
      </c>
      <c r="V68">
        <v>122.9</v>
      </c>
      <c r="W68">
        <f t="shared" si="5"/>
        <v>366.70000000000005</v>
      </c>
      <c r="X68">
        <v>122.23333333333335</v>
      </c>
      <c r="Y68">
        <v>117.1</v>
      </c>
      <c r="Z68">
        <v>117.3</v>
      </c>
      <c r="AA68">
        <v>118.1</v>
      </c>
      <c r="AB68">
        <f t="shared" si="6"/>
        <v>352.5</v>
      </c>
      <c r="AC68">
        <v>117.5</v>
      </c>
      <c r="AD68">
        <v>115.9</v>
      </c>
      <c r="AE68">
        <v>112</v>
      </c>
      <c r="AF68">
        <v>113.3</v>
      </c>
      <c r="AG68">
        <v>117.2</v>
      </c>
      <c r="AH68">
        <v>108.8</v>
      </c>
      <c r="AI68">
        <f t="shared" si="7"/>
        <v>222.1</v>
      </c>
      <c r="AJ68">
        <v>111.05</v>
      </c>
      <c r="AK68">
        <v>114.1</v>
      </c>
      <c r="AL68">
        <v>121.1</v>
      </c>
      <c r="AM68">
        <v>8.2644628099168851E-2</v>
      </c>
    </row>
    <row r="69" spans="1:39" x14ac:dyDescent="0.2">
      <c r="A69" t="s">
        <v>33</v>
      </c>
      <c r="B69">
        <v>2014</v>
      </c>
      <c r="C69" t="s">
        <v>44</v>
      </c>
      <c r="D69">
        <v>124.5</v>
      </c>
      <c r="E69">
        <v>125.6</v>
      </c>
      <c r="F69">
        <v>122.7</v>
      </c>
      <c r="G69">
        <v>124.6</v>
      </c>
      <c r="H69">
        <v>103.2</v>
      </c>
      <c r="I69">
        <v>122.2</v>
      </c>
      <c r="J69">
        <v>153.19999999999999</v>
      </c>
      <c r="K69">
        <v>119.3</v>
      </c>
      <c r="L69">
        <v>99.8</v>
      </c>
      <c r="M69">
        <v>124.6</v>
      </c>
      <c r="N69">
        <v>115.8</v>
      </c>
      <c r="O69">
        <v>126.9</v>
      </c>
      <c r="P69">
        <v>125.4</v>
      </c>
      <c r="Q69">
        <f t="shared" si="4"/>
        <v>1587.8</v>
      </c>
      <c r="R69">
        <v>122.13846153846154</v>
      </c>
      <c r="S69">
        <v>125.8</v>
      </c>
      <c r="T69">
        <v>120.3</v>
      </c>
      <c r="U69">
        <v>115.4</v>
      </c>
      <c r="V69">
        <v>119.5</v>
      </c>
      <c r="W69">
        <f t="shared" si="5"/>
        <v>355.2</v>
      </c>
      <c r="X69">
        <v>118.39999999999999</v>
      </c>
      <c r="Y69">
        <v>117.1</v>
      </c>
      <c r="Z69">
        <v>112.6</v>
      </c>
      <c r="AA69">
        <v>116.4</v>
      </c>
      <c r="AB69">
        <f t="shared" si="6"/>
        <v>346.1</v>
      </c>
      <c r="AC69">
        <v>115.36666666666667</v>
      </c>
      <c r="AD69">
        <v>113</v>
      </c>
      <c r="AE69">
        <v>109.7</v>
      </c>
      <c r="AF69">
        <v>114</v>
      </c>
      <c r="AG69">
        <v>120.3</v>
      </c>
      <c r="AH69">
        <v>109.6</v>
      </c>
      <c r="AI69">
        <f t="shared" si="7"/>
        <v>223.6</v>
      </c>
      <c r="AJ69">
        <v>111.8</v>
      </c>
      <c r="AK69">
        <v>113.4</v>
      </c>
      <c r="AL69">
        <v>119</v>
      </c>
      <c r="AM69">
        <v>-8.3963056255242918E-2</v>
      </c>
    </row>
    <row r="70" spans="1:39" x14ac:dyDescent="0.2">
      <c r="A70" t="s">
        <v>34</v>
      </c>
      <c r="B70">
        <v>2014</v>
      </c>
      <c r="C70" t="s">
        <v>44</v>
      </c>
      <c r="D70">
        <v>123.3</v>
      </c>
      <c r="E70">
        <v>123.7</v>
      </c>
      <c r="F70">
        <v>121</v>
      </c>
      <c r="G70">
        <v>124.2</v>
      </c>
      <c r="H70">
        <v>107.8</v>
      </c>
      <c r="I70">
        <v>125.7</v>
      </c>
      <c r="J70">
        <v>152.4</v>
      </c>
      <c r="K70">
        <v>117.2</v>
      </c>
      <c r="L70">
        <v>102.1</v>
      </c>
      <c r="M70">
        <v>118.7</v>
      </c>
      <c r="N70">
        <v>116.4</v>
      </c>
      <c r="O70">
        <v>125.6</v>
      </c>
      <c r="P70">
        <v>125.1</v>
      </c>
      <c r="Q70">
        <f t="shared" si="4"/>
        <v>1583.2</v>
      </c>
      <c r="R70">
        <v>121.78461538461539</v>
      </c>
      <c r="S70">
        <v>122.1</v>
      </c>
      <c r="T70">
        <v>122.1</v>
      </c>
      <c r="U70">
        <v>118.4</v>
      </c>
      <c r="V70">
        <v>121.6</v>
      </c>
      <c r="W70">
        <f t="shared" si="5"/>
        <v>362.1</v>
      </c>
      <c r="X70">
        <v>120.7</v>
      </c>
      <c r="Y70">
        <v>117.1</v>
      </c>
      <c r="Z70">
        <v>115.5</v>
      </c>
      <c r="AA70">
        <v>117.3</v>
      </c>
      <c r="AB70">
        <f t="shared" si="6"/>
        <v>349.9</v>
      </c>
      <c r="AC70">
        <v>116.63333333333333</v>
      </c>
      <c r="AD70">
        <v>114.8</v>
      </c>
      <c r="AE70">
        <v>110.8</v>
      </c>
      <c r="AF70">
        <v>113.7</v>
      </c>
      <c r="AG70">
        <v>119</v>
      </c>
      <c r="AH70">
        <v>109.1</v>
      </c>
      <c r="AI70">
        <f t="shared" si="7"/>
        <v>222.8</v>
      </c>
      <c r="AJ70">
        <v>111.4</v>
      </c>
      <c r="AK70">
        <v>113.8</v>
      </c>
      <c r="AL70">
        <v>120.1</v>
      </c>
      <c r="AM70">
        <v>0</v>
      </c>
    </row>
    <row r="71" spans="1:39" x14ac:dyDescent="0.2">
      <c r="A71" t="s">
        <v>30</v>
      </c>
      <c r="B71">
        <v>2014</v>
      </c>
      <c r="C71" t="s">
        <v>45</v>
      </c>
      <c r="D71">
        <v>122.4</v>
      </c>
      <c r="E71">
        <v>122.4</v>
      </c>
      <c r="F71">
        <v>121.8</v>
      </c>
      <c r="G71">
        <v>124.2</v>
      </c>
      <c r="H71">
        <v>110.2</v>
      </c>
      <c r="I71">
        <v>128.6</v>
      </c>
      <c r="J71">
        <v>140.30000000000001</v>
      </c>
      <c r="K71">
        <v>116.3</v>
      </c>
      <c r="L71">
        <v>102</v>
      </c>
      <c r="M71">
        <v>116</v>
      </c>
      <c r="N71">
        <v>117.3</v>
      </c>
      <c r="O71">
        <v>124.8</v>
      </c>
      <c r="P71">
        <v>123.3</v>
      </c>
      <c r="Q71">
        <f t="shared" si="4"/>
        <v>1569.6</v>
      </c>
      <c r="R71">
        <v>120.73846153846154</v>
      </c>
      <c r="S71">
        <v>121.7</v>
      </c>
      <c r="T71">
        <v>123.8</v>
      </c>
      <c r="U71">
        <v>120.6</v>
      </c>
      <c r="V71">
        <v>123.3</v>
      </c>
      <c r="W71">
        <f t="shared" si="5"/>
        <v>367.7</v>
      </c>
      <c r="X71">
        <v>122.56666666666666</v>
      </c>
      <c r="Y71">
        <v>116.5</v>
      </c>
      <c r="Z71">
        <v>117.4</v>
      </c>
      <c r="AA71">
        <v>118.2</v>
      </c>
      <c r="AB71">
        <f t="shared" si="6"/>
        <v>352.1</v>
      </c>
      <c r="AC71">
        <v>117.36666666666667</v>
      </c>
      <c r="AD71">
        <v>116.2</v>
      </c>
      <c r="AE71">
        <v>111.5</v>
      </c>
      <c r="AF71">
        <v>113.3</v>
      </c>
      <c r="AG71">
        <v>117.7</v>
      </c>
      <c r="AH71">
        <v>109.4</v>
      </c>
      <c r="AI71">
        <f t="shared" si="7"/>
        <v>222.7</v>
      </c>
      <c r="AJ71">
        <v>111.35</v>
      </c>
      <c r="AK71">
        <v>114.2</v>
      </c>
      <c r="AL71">
        <v>120.3</v>
      </c>
      <c r="AM71">
        <v>-0.66061106523534041</v>
      </c>
    </row>
    <row r="72" spans="1:39" x14ac:dyDescent="0.2">
      <c r="A72" t="s">
        <v>33</v>
      </c>
      <c r="B72">
        <v>2014</v>
      </c>
      <c r="C72" t="s">
        <v>45</v>
      </c>
      <c r="D72">
        <v>124</v>
      </c>
      <c r="E72">
        <v>124.7</v>
      </c>
      <c r="F72">
        <v>126.3</v>
      </c>
      <c r="G72">
        <v>124.9</v>
      </c>
      <c r="H72">
        <v>103</v>
      </c>
      <c r="I72">
        <v>122.3</v>
      </c>
      <c r="J72">
        <v>141</v>
      </c>
      <c r="K72">
        <v>120.1</v>
      </c>
      <c r="L72">
        <v>97.8</v>
      </c>
      <c r="M72">
        <v>125.4</v>
      </c>
      <c r="N72">
        <v>116.1</v>
      </c>
      <c r="O72">
        <v>127.6</v>
      </c>
      <c r="P72">
        <v>124</v>
      </c>
      <c r="Q72">
        <f t="shared" si="4"/>
        <v>1577.1999999999998</v>
      </c>
      <c r="R72">
        <v>121.32307692307691</v>
      </c>
      <c r="S72">
        <v>126.4</v>
      </c>
      <c r="T72">
        <v>120.7</v>
      </c>
      <c r="U72">
        <v>115.8</v>
      </c>
      <c r="V72">
        <v>120</v>
      </c>
      <c r="W72">
        <f t="shared" si="5"/>
        <v>356.5</v>
      </c>
      <c r="X72">
        <v>118.83333333333333</v>
      </c>
      <c r="Y72">
        <v>116.5</v>
      </c>
      <c r="Z72">
        <v>113</v>
      </c>
      <c r="AA72">
        <v>116.8</v>
      </c>
      <c r="AB72">
        <f t="shared" si="6"/>
        <v>346.3</v>
      </c>
      <c r="AC72">
        <v>115.43333333333334</v>
      </c>
      <c r="AD72">
        <v>113.2</v>
      </c>
      <c r="AE72">
        <v>108.8</v>
      </c>
      <c r="AF72">
        <v>114.3</v>
      </c>
      <c r="AG72">
        <v>120.7</v>
      </c>
      <c r="AH72">
        <v>110.4</v>
      </c>
      <c r="AI72">
        <f t="shared" si="7"/>
        <v>224.7</v>
      </c>
      <c r="AJ72">
        <v>112.35</v>
      </c>
      <c r="AK72">
        <v>113.4</v>
      </c>
      <c r="AL72">
        <v>118.4</v>
      </c>
      <c r="AM72">
        <v>-0.50420168067226412</v>
      </c>
    </row>
    <row r="73" spans="1:39" x14ac:dyDescent="0.2">
      <c r="A73" t="s">
        <v>34</v>
      </c>
      <c r="B73">
        <v>2014</v>
      </c>
      <c r="C73" t="s">
        <v>45</v>
      </c>
      <c r="D73">
        <v>122.9</v>
      </c>
      <c r="E73">
        <v>123.2</v>
      </c>
      <c r="F73">
        <v>123.5</v>
      </c>
      <c r="G73">
        <v>124.5</v>
      </c>
      <c r="H73">
        <v>107.6</v>
      </c>
      <c r="I73">
        <v>125.7</v>
      </c>
      <c r="J73">
        <v>140.5</v>
      </c>
      <c r="K73">
        <v>117.6</v>
      </c>
      <c r="L73">
        <v>100.6</v>
      </c>
      <c r="M73">
        <v>119.1</v>
      </c>
      <c r="N73">
        <v>116.8</v>
      </c>
      <c r="O73">
        <v>126.1</v>
      </c>
      <c r="P73">
        <v>123.6</v>
      </c>
      <c r="Q73">
        <f t="shared" si="4"/>
        <v>1571.6999999999998</v>
      </c>
      <c r="R73">
        <v>120.89999999999999</v>
      </c>
      <c r="S73">
        <v>123</v>
      </c>
      <c r="T73">
        <v>122.6</v>
      </c>
      <c r="U73">
        <v>118.6</v>
      </c>
      <c r="V73">
        <v>122</v>
      </c>
      <c r="W73">
        <f t="shared" si="5"/>
        <v>363.2</v>
      </c>
      <c r="X73">
        <v>121.06666666666666</v>
      </c>
      <c r="Y73">
        <v>116.5</v>
      </c>
      <c r="Z73">
        <v>115.7</v>
      </c>
      <c r="AA73">
        <v>117.5</v>
      </c>
      <c r="AB73">
        <f t="shared" si="6"/>
        <v>349.7</v>
      </c>
      <c r="AC73">
        <v>116.56666666666666</v>
      </c>
      <c r="AD73">
        <v>115.1</v>
      </c>
      <c r="AE73">
        <v>110.1</v>
      </c>
      <c r="AF73">
        <v>113.9</v>
      </c>
      <c r="AG73">
        <v>119.5</v>
      </c>
      <c r="AH73">
        <v>109.8</v>
      </c>
      <c r="AI73">
        <f t="shared" si="7"/>
        <v>223.7</v>
      </c>
      <c r="AJ73">
        <v>111.85</v>
      </c>
      <c r="AK73">
        <v>113.8</v>
      </c>
      <c r="AL73">
        <v>119.4</v>
      </c>
      <c r="AM73">
        <v>-0.58284762697750925</v>
      </c>
    </row>
    <row r="74" spans="1:39" x14ac:dyDescent="0.2">
      <c r="A74" t="s">
        <v>30</v>
      </c>
      <c r="B74">
        <v>2015</v>
      </c>
      <c r="C74" t="s">
        <v>31</v>
      </c>
      <c r="D74">
        <v>123.1</v>
      </c>
      <c r="E74">
        <v>123.1</v>
      </c>
      <c r="F74">
        <v>122.1</v>
      </c>
      <c r="G74">
        <v>124.9</v>
      </c>
      <c r="H74">
        <v>111</v>
      </c>
      <c r="I74">
        <v>130.4</v>
      </c>
      <c r="J74">
        <v>132.30000000000001</v>
      </c>
      <c r="K74">
        <v>117.2</v>
      </c>
      <c r="L74">
        <v>100.5</v>
      </c>
      <c r="M74">
        <v>117.2</v>
      </c>
      <c r="N74">
        <v>117.9</v>
      </c>
      <c r="O74">
        <v>125.6</v>
      </c>
      <c r="P74">
        <v>122.8</v>
      </c>
      <c r="Q74">
        <f t="shared" si="4"/>
        <v>1568.1</v>
      </c>
      <c r="R74">
        <v>120.62307692307692</v>
      </c>
      <c r="S74">
        <v>122.7</v>
      </c>
      <c r="T74">
        <v>124.4</v>
      </c>
      <c r="U74">
        <v>121.6</v>
      </c>
      <c r="V74">
        <v>124</v>
      </c>
      <c r="W74">
        <f t="shared" si="5"/>
        <v>370</v>
      </c>
      <c r="X74">
        <v>123.33333333333333</v>
      </c>
      <c r="Y74">
        <v>117.3</v>
      </c>
      <c r="Z74">
        <v>118.4</v>
      </c>
      <c r="AA74">
        <v>118.9</v>
      </c>
      <c r="AB74">
        <f t="shared" si="6"/>
        <v>354.6</v>
      </c>
      <c r="AC74">
        <v>118.2</v>
      </c>
      <c r="AD74">
        <v>116.6</v>
      </c>
      <c r="AE74">
        <v>111</v>
      </c>
      <c r="AF74">
        <v>114</v>
      </c>
      <c r="AG74">
        <v>118.2</v>
      </c>
      <c r="AH74">
        <v>110.2</v>
      </c>
      <c r="AI74">
        <f t="shared" si="7"/>
        <v>224.2</v>
      </c>
      <c r="AJ74">
        <v>112.1</v>
      </c>
      <c r="AK74">
        <v>114.5</v>
      </c>
      <c r="AL74">
        <v>120.3</v>
      </c>
      <c r="AM74">
        <v>0</v>
      </c>
    </row>
    <row r="75" spans="1:39" x14ac:dyDescent="0.2">
      <c r="A75" t="s">
        <v>33</v>
      </c>
      <c r="B75">
        <v>2015</v>
      </c>
      <c r="C75" t="s">
        <v>31</v>
      </c>
      <c r="D75">
        <v>124</v>
      </c>
      <c r="E75">
        <v>125.5</v>
      </c>
      <c r="F75">
        <v>126.6</v>
      </c>
      <c r="G75">
        <v>125.2</v>
      </c>
      <c r="H75">
        <v>104.3</v>
      </c>
      <c r="I75">
        <v>121.3</v>
      </c>
      <c r="J75">
        <v>134.4</v>
      </c>
      <c r="K75">
        <v>122.9</v>
      </c>
      <c r="L75">
        <v>96.1</v>
      </c>
      <c r="M75">
        <v>126.6</v>
      </c>
      <c r="N75">
        <v>116.5</v>
      </c>
      <c r="O75">
        <v>128</v>
      </c>
      <c r="P75">
        <v>123.5</v>
      </c>
      <c r="Q75">
        <f t="shared" si="4"/>
        <v>1574.8999999999999</v>
      </c>
      <c r="R75">
        <v>121.14615384615384</v>
      </c>
      <c r="S75">
        <v>127.4</v>
      </c>
      <c r="T75">
        <v>121</v>
      </c>
      <c r="U75">
        <v>116.1</v>
      </c>
      <c r="V75">
        <v>120.2</v>
      </c>
      <c r="W75">
        <f t="shared" si="5"/>
        <v>357.3</v>
      </c>
      <c r="X75">
        <v>119.10000000000001</v>
      </c>
      <c r="Y75">
        <v>117.3</v>
      </c>
      <c r="Z75">
        <v>113.4</v>
      </c>
      <c r="AA75">
        <v>117.2</v>
      </c>
      <c r="AB75">
        <f t="shared" si="6"/>
        <v>347.9</v>
      </c>
      <c r="AC75">
        <v>115.96666666666665</v>
      </c>
      <c r="AD75">
        <v>113.7</v>
      </c>
      <c r="AE75">
        <v>107.9</v>
      </c>
      <c r="AF75">
        <v>114.6</v>
      </c>
      <c r="AG75">
        <v>120.8</v>
      </c>
      <c r="AH75">
        <v>111.4</v>
      </c>
      <c r="AI75">
        <f t="shared" si="7"/>
        <v>226</v>
      </c>
      <c r="AJ75">
        <v>113</v>
      </c>
      <c r="AK75">
        <v>113.4</v>
      </c>
      <c r="AL75">
        <v>118.5</v>
      </c>
      <c r="AM75">
        <v>8.4459459459454655E-2</v>
      </c>
    </row>
    <row r="76" spans="1:39" x14ac:dyDescent="0.2">
      <c r="A76" t="s">
        <v>34</v>
      </c>
      <c r="B76">
        <v>2015</v>
      </c>
      <c r="C76" t="s">
        <v>31</v>
      </c>
      <c r="D76">
        <v>123.4</v>
      </c>
      <c r="E76">
        <v>123.9</v>
      </c>
      <c r="F76">
        <v>123.8</v>
      </c>
      <c r="G76">
        <v>125</v>
      </c>
      <c r="H76">
        <v>108.5</v>
      </c>
      <c r="I76">
        <v>126.2</v>
      </c>
      <c r="J76">
        <v>133</v>
      </c>
      <c r="K76">
        <v>119.1</v>
      </c>
      <c r="L76">
        <v>99</v>
      </c>
      <c r="M76">
        <v>120.3</v>
      </c>
      <c r="N76">
        <v>117.3</v>
      </c>
      <c r="O76">
        <v>126.7</v>
      </c>
      <c r="P76">
        <v>123.1</v>
      </c>
      <c r="Q76">
        <f t="shared" si="4"/>
        <v>1569.3</v>
      </c>
      <c r="R76">
        <v>120.71538461538461</v>
      </c>
      <c r="S76">
        <v>124</v>
      </c>
      <c r="T76">
        <v>123.1</v>
      </c>
      <c r="U76">
        <v>119.3</v>
      </c>
      <c r="V76">
        <v>122.5</v>
      </c>
      <c r="W76">
        <f t="shared" si="5"/>
        <v>364.9</v>
      </c>
      <c r="X76">
        <v>121.63333333333333</v>
      </c>
      <c r="Y76">
        <v>117.3</v>
      </c>
      <c r="Z76">
        <v>116.5</v>
      </c>
      <c r="AA76">
        <v>118.1</v>
      </c>
      <c r="AB76">
        <f t="shared" si="6"/>
        <v>351.9</v>
      </c>
      <c r="AC76">
        <v>117.3</v>
      </c>
      <c r="AD76">
        <v>115.5</v>
      </c>
      <c r="AE76">
        <v>109.4</v>
      </c>
      <c r="AF76">
        <v>114.3</v>
      </c>
      <c r="AG76">
        <v>119.7</v>
      </c>
      <c r="AH76">
        <v>110.7</v>
      </c>
      <c r="AI76">
        <f t="shared" si="7"/>
        <v>225</v>
      </c>
      <c r="AJ76">
        <v>112.5</v>
      </c>
      <c r="AK76">
        <v>114</v>
      </c>
      <c r="AL76">
        <v>119.5</v>
      </c>
      <c r="AM76">
        <v>8.3752093802340291E-2</v>
      </c>
    </row>
    <row r="77" spans="1:39" x14ac:dyDescent="0.2">
      <c r="A77" t="s">
        <v>30</v>
      </c>
      <c r="B77">
        <v>2015</v>
      </c>
      <c r="C77" t="s">
        <v>35</v>
      </c>
      <c r="D77">
        <v>123.4</v>
      </c>
      <c r="E77">
        <v>124.4</v>
      </c>
      <c r="F77">
        <v>122.1</v>
      </c>
      <c r="G77">
        <v>125.8</v>
      </c>
      <c r="H77">
        <v>111.5</v>
      </c>
      <c r="I77">
        <v>129.4</v>
      </c>
      <c r="J77">
        <v>128.19999999999999</v>
      </c>
      <c r="K77">
        <v>118.8</v>
      </c>
      <c r="L77">
        <v>100</v>
      </c>
      <c r="M77">
        <v>118.6</v>
      </c>
      <c r="N77">
        <v>118.8</v>
      </c>
      <c r="O77">
        <v>126.8</v>
      </c>
      <c r="P77">
        <v>122.8</v>
      </c>
      <c r="Q77">
        <f t="shared" si="4"/>
        <v>1570.5999999999997</v>
      </c>
      <c r="R77">
        <v>120.81538461538459</v>
      </c>
      <c r="S77">
        <v>124.2</v>
      </c>
      <c r="T77">
        <v>125.4</v>
      </c>
      <c r="U77">
        <v>122.7</v>
      </c>
      <c r="V77">
        <v>125</v>
      </c>
      <c r="W77">
        <f t="shared" si="5"/>
        <v>373.1</v>
      </c>
      <c r="X77">
        <v>124.36666666666667</v>
      </c>
      <c r="Y77">
        <v>118.1</v>
      </c>
      <c r="Z77">
        <v>120</v>
      </c>
      <c r="AA77">
        <v>119.6</v>
      </c>
      <c r="AB77">
        <f t="shared" si="6"/>
        <v>357.7</v>
      </c>
      <c r="AC77">
        <v>119.23333333333333</v>
      </c>
      <c r="AD77">
        <v>117.7</v>
      </c>
      <c r="AE77">
        <v>110.9</v>
      </c>
      <c r="AF77">
        <v>114.8</v>
      </c>
      <c r="AG77">
        <v>118.7</v>
      </c>
      <c r="AH77">
        <v>110.8</v>
      </c>
      <c r="AI77">
        <f t="shared" si="7"/>
        <v>225.6</v>
      </c>
      <c r="AJ77">
        <v>112.8</v>
      </c>
      <c r="AK77">
        <v>115</v>
      </c>
      <c r="AL77">
        <v>120.6</v>
      </c>
      <c r="AM77">
        <v>0.24937655860348892</v>
      </c>
    </row>
    <row r="78" spans="1:39" x14ac:dyDescent="0.2">
      <c r="A78" t="s">
        <v>33</v>
      </c>
      <c r="B78">
        <v>2015</v>
      </c>
      <c r="C78" t="s">
        <v>35</v>
      </c>
      <c r="D78">
        <v>124.3</v>
      </c>
      <c r="E78">
        <v>126.5</v>
      </c>
      <c r="F78">
        <v>119.5</v>
      </c>
      <c r="G78">
        <v>125.6</v>
      </c>
      <c r="H78">
        <v>104.9</v>
      </c>
      <c r="I78">
        <v>121.6</v>
      </c>
      <c r="J78">
        <v>131.80000000000001</v>
      </c>
      <c r="K78">
        <v>125.1</v>
      </c>
      <c r="L78">
        <v>95</v>
      </c>
      <c r="M78">
        <v>127.7</v>
      </c>
      <c r="N78">
        <v>116.8</v>
      </c>
      <c r="O78">
        <v>128.6</v>
      </c>
      <c r="P78">
        <v>123.7</v>
      </c>
      <c r="Q78">
        <f t="shared" si="4"/>
        <v>1571.1000000000001</v>
      </c>
      <c r="R78">
        <v>120.85384615384616</v>
      </c>
      <c r="S78">
        <v>128.1</v>
      </c>
      <c r="T78">
        <v>121.3</v>
      </c>
      <c r="U78">
        <v>116.5</v>
      </c>
      <c r="V78">
        <v>120.6</v>
      </c>
      <c r="W78">
        <f t="shared" si="5"/>
        <v>358.4</v>
      </c>
      <c r="X78">
        <v>119.46666666666665</v>
      </c>
      <c r="Y78">
        <v>118.1</v>
      </c>
      <c r="Z78">
        <v>114</v>
      </c>
      <c r="AA78">
        <v>117.7</v>
      </c>
      <c r="AB78">
        <f t="shared" si="6"/>
        <v>349.8</v>
      </c>
      <c r="AC78">
        <v>116.60000000000001</v>
      </c>
      <c r="AD78">
        <v>114.1</v>
      </c>
      <c r="AE78">
        <v>106.8</v>
      </c>
      <c r="AF78">
        <v>114.9</v>
      </c>
      <c r="AG78">
        <v>120.4</v>
      </c>
      <c r="AH78">
        <v>111.7</v>
      </c>
      <c r="AI78">
        <f t="shared" si="7"/>
        <v>226.60000000000002</v>
      </c>
      <c r="AJ78">
        <v>113.30000000000001</v>
      </c>
      <c r="AK78">
        <v>113.2</v>
      </c>
      <c r="AL78">
        <v>118.7</v>
      </c>
      <c r="AM78">
        <v>0.16877637130801926</v>
      </c>
    </row>
    <row r="79" spans="1:39" x14ac:dyDescent="0.2">
      <c r="A79" t="s">
        <v>34</v>
      </c>
      <c r="B79">
        <v>2015</v>
      </c>
      <c r="C79" t="s">
        <v>35</v>
      </c>
      <c r="D79">
        <v>123.7</v>
      </c>
      <c r="E79">
        <v>125.1</v>
      </c>
      <c r="F79">
        <v>121.1</v>
      </c>
      <c r="G79">
        <v>125.7</v>
      </c>
      <c r="H79">
        <v>109.1</v>
      </c>
      <c r="I79">
        <v>125.8</v>
      </c>
      <c r="J79">
        <v>129.4</v>
      </c>
      <c r="K79">
        <v>120.9</v>
      </c>
      <c r="L79">
        <v>98.3</v>
      </c>
      <c r="M79">
        <v>121.6</v>
      </c>
      <c r="N79">
        <v>118</v>
      </c>
      <c r="O79">
        <v>127.6</v>
      </c>
      <c r="P79">
        <v>123.1</v>
      </c>
      <c r="Q79">
        <f t="shared" si="4"/>
        <v>1569.3999999999996</v>
      </c>
      <c r="R79">
        <v>120.72307692307689</v>
      </c>
      <c r="S79">
        <v>125.2</v>
      </c>
      <c r="T79">
        <v>123.8</v>
      </c>
      <c r="U79">
        <v>120.1</v>
      </c>
      <c r="V79">
        <v>123.3</v>
      </c>
      <c r="W79">
        <f t="shared" si="5"/>
        <v>367.2</v>
      </c>
      <c r="X79">
        <v>122.39999999999999</v>
      </c>
      <c r="Y79">
        <v>118.1</v>
      </c>
      <c r="Z79">
        <v>117.7</v>
      </c>
      <c r="AA79">
        <v>118.7</v>
      </c>
      <c r="AB79">
        <f t="shared" si="6"/>
        <v>354.5</v>
      </c>
      <c r="AC79">
        <v>118.16666666666667</v>
      </c>
      <c r="AD79">
        <v>116.3</v>
      </c>
      <c r="AE79">
        <v>108.7</v>
      </c>
      <c r="AF79">
        <v>114.9</v>
      </c>
      <c r="AG79">
        <v>119.7</v>
      </c>
      <c r="AH79">
        <v>111.2</v>
      </c>
      <c r="AI79">
        <f t="shared" si="7"/>
        <v>226.10000000000002</v>
      </c>
      <c r="AJ79">
        <v>113.05000000000001</v>
      </c>
      <c r="AK79">
        <v>114.1</v>
      </c>
      <c r="AL79">
        <v>119.7</v>
      </c>
      <c r="AM79">
        <v>0.16736401673640405</v>
      </c>
    </row>
    <row r="80" spans="1:39" x14ac:dyDescent="0.2">
      <c r="A80" t="s">
        <v>30</v>
      </c>
      <c r="B80">
        <v>2015</v>
      </c>
      <c r="C80" t="s">
        <v>36</v>
      </c>
      <c r="D80">
        <v>123.3</v>
      </c>
      <c r="E80">
        <v>124.7</v>
      </c>
      <c r="F80">
        <v>118.9</v>
      </c>
      <c r="G80">
        <v>126</v>
      </c>
      <c r="H80">
        <v>111.8</v>
      </c>
      <c r="I80">
        <v>130.9</v>
      </c>
      <c r="J80">
        <v>128</v>
      </c>
      <c r="K80">
        <v>119.9</v>
      </c>
      <c r="L80">
        <v>98.9</v>
      </c>
      <c r="M80">
        <v>119.4</v>
      </c>
      <c r="N80">
        <v>118.9</v>
      </c>
      <c r="O80">
        <v>127.7</v>
      </c>
      <c r="P80">
        <v>123.1</v>
      </c>
      <c r="Q80">
        <f t="shared" si="4"/>
        <v>1571.5</v>
      </c>
      <c r="R80">
        <v>120.88461538461539</v>
      </c>
      <c r="S80">
        <v>124.7</v>
      </c>
      <c r="T80">
        <v>126</v>
      </c>
      <c r="U80">
        <v>122.9</v>
      </c>
      <c r="V80">
        <v>125.5</v>
      </c>
      <c r="W80">
        <f t="shared" si="5"/>
        <v>374.4</v>
      </c>
      <c r="X80">
        <v>124.8</v>
      </c>
      <c r="Y80">
        <v>118.6</v>
      </c>
      <c r="Z80">
        <v>120.6</v>
      </c>
      <c r="AA80">
        <v>120.2</v>
      </c>
      <c r="AB80">
        <f t="shared" si="6"/>
        <v>359.4</v>
      </c>
      <c r="AC80">
        <v>119.8</v>
      </c>
      <c r="AD80">
        <v>118.2</v>
      </c>
      <c r="AE80">
        <v>111.6</v>
      </c>
      <c r="AF80">
        <v>115.5</v>
      </c>
      <c r="AG80">
        <v>119.4</v>
      </c>
      <c r="AH80">
        <v>110.8</v>
      </c>
      <c r="AI80">
        <f t="shared" si="7"/>
        <v>226.3</v>
      </c>
      <c r="AJ80">
        <v>113.15</v>
      </c>
      <c r="AK80">
        <v>115.5</v>
      </c>
      <c r="AL80">
        <v>121.1</v>
      </c>
      <c r="AM80">
        <v>0.41459369817578773</v>
      </c>
    </row>
    <row r="81" spans="1:39" x14ac:dyDescent="0.2">
      <c r="A81" t="s">
        <v>33</v>
      </c>
      <c r="B81">
        <v>2015</v>
      </c>
      <c r="C81" t="s">
        <v>36</v>
      </c>
      <c r="D81">
        <v>124</v>
      </c>
      <c r="E81">
        <v>126.7</v>
      </c>
      <c r="F81">
        <v>113.5</v>
      </c>
      <c r="G81">
        <v>125.9</v>
      </c>
      <c r="H81">
        <v>104.8</v>
      </c>
      <c r="I81">
        <v>123.8</v>
      </c>
      <c r="J81">
        <v>131.4</v>
      </c>
      <c r="K81">
        <v>127.2</v>
      </c>
      <c r="L81">
        <v>93.2</v>
      </c>
      <c r="M81">
        <v>127.4</v>
      </c>
      <c r="N81">
        <v>117</v>
      </c>
      <c r="O81">
        <v>129.19999999999999</v>
      </c>
      <c r="P81">
        <v>123.9</v>
      </c>
      <c r="Q81">
        <f t="shared" si="4"/>
        <v>1568.0000000000002</v>
      </c>
      <c r="R81">
        <v>120.61538461538463</v>
      </c>
      <c r="S81">
        <v>128.80000000000001</v>
      </c>
      <c r="T81">
        <v>121.7</v>
      </c>
      <c r="U81">
        <v>116.9</v>
      </c>
      <c r="V81">
        <v>120.9</v>
      </c>
      <c r="W81">
        <f t="shared" si="5"/>
        <v>359.5</v>
      </c>
      <c r="X81">
        <v>119.83333333333333</v>
      </c>
      <c r="Y81">
        <v>118.6</v>
      </c>
      <c r="Z81">
        <v>114.4</v>
      </c>
      <c r="AA81">
        <v>118</v>
      </c>
      <c r="AB81">
        <f t="shared" si="6"/>
        <v>351</v>
      </c>
      <c r="AC81">
        <v>117</v>
      </c>
      <c r="AD81">
        <v>114.3</v>
      </c>
      <c r="AE81">
        <v>108.4</v>
      </c>
      <c r="AF81">
        <v>115.4</v>
      </c>
      <c r="AG81">
        <v>120.6</v>
      </c>
      <c r="AH81">
        <v>111.3</v>
      </c>
      <c r="AI81">
        <f t="shared" si="7"/>
        <v>226.7</v>
      </c>
      <c r="AJ81">
        <v>113.35</v>
      </c>
      <c r="AK81">
        <v>113.8</v>
      </c>
      <c r="AL81">
        <v>119.1</v>
      </c>
      <c r="AM81">
        <v>0.33698399326031298</v>
      </c>
    </row>
    <row r="82" spans="1:39" x14ac:dyDescent="0.2">
      <c r="A82" t="s">
        <v>34</v>
      </c>
      <c r="B82">
        <v>2015</v>
      </c>
      <c r="C82" t="s">
        <v>36</v>
      </c>
      <c r="D82">
        <v>123.5</v>
      </c>
      <c r="E82">
        <v>125.4</v>
      </c>
      <c r="F82">
        <v>116.8</v>
      </c>
      <c r="G82">
        <v>126</v>
      </c>
      <c r="H82">
        <v>109.2</v>
      </c>
      <c r="I82">
        <v>127.6</v>
      </c>
      <c r="J82">
        <v>129.19999999999999</v>
      </c>
      <c r="K82">
        <v>122.4</v>
      </c>
      <c r="L82">
        <v>97</v>
      </c>
      <c r="M82">
        <v>122.1</v>
      </c>
      <c r="N82">
        <v>118.1</v>
      </c>
      <c r="O82">
        <v>128.4</v>
      </c>
      <c r="P82">
        <v>123.4</v>
      </c>
      <c r="Q82">
        <f t="shared" si="4"/>
        <v>1569.1</v>
      </c>
      <c r="R82">
        <v>120.69999999999999</v>
      </c>
      <c r="S82">
        <v>125.8</v>
      </c>
      <c r="T82">
        <v>124.3</v>
      </c>
      <c r="U82">
        <v>120.4</v>
      </c>
      <c r="V82">
        <v>123.7</v>
      </c>
      <c r="W82">
        <f t="shared" si="5"/>
        <v>368.4</v>
      </c>
      <c r="X82">
        <v>122.8</v>
      </c>
      <c r="Y82">
        <v>118.6</v>
      </c>
      <c r="Z82">
        <v>118.3</v>
      </c>
      <c r="AA82">
        <v>119.2</v>
      </c>
      <c r="AB82">
        <f t="shared" si="6"/>
        <v>356.09999999999997</v>
      </c>
      <c r="AC82">
        <v>118.69999999999999</v>
      </c>
      <c r="AD82">
        <v>116.7</v>
      </c>
      <c r="AE82">
        <v>109.9</v>
      </c>
      <c r="AF82">
        <v>115.4</v>
      </c>
      <c r="AG82">
        <v>120.1</v>
      </c>
      <c r="AH82">
        <v>111</v>
      </c>
      <c r="AI82">
        <f t="shared" si="7"/>
        <v>226.4</v>
      </c>
      <c r="AJ82">
        <v>113.2</v>
      </c>
      <c r="AK82">
        <v>114.7</v>
      </c>
      <c r="AL82">
        <v>120.2</v>
      </c>
      <c r="AM82">
        <v>0.41771094402673348</v>
      </c>
    </row>
    <row r="83" spans="1:39" x14ac:dyDescent="0.2">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f t="shared" si="4"/>
        <v>1577.2</v>
      </c>
      <c r="R83">
        <v>121.32307692307693</v>
      </c>
      <c r="S83">
        <v>125.7</v>
      </c>
      <c r="T83">
        <v>126.4</v>
      </c>
      <c r="U83">
        <v>123.3</v>
      </c>
      <c r="V83">
        <v>126</v>
      </c>
      <c r="W83">
        <f t="shared" si="5"/>
        <v>375.7</v>
      </c>
      <c r="X83">
        <v>125.23333333333333</v>
      </c>
      <c r="Y83">
        <v>119.2</v>
      </c>
      <c r="Z83">
        <v>121.2</v>
      </c>
      <c r="AA83">
        <v>120.9</v>
      </c>
      <c r="AB83">
        <f t="shared" si="6"/>
        <v>361.3</v>
      </c>
      <c r="AC83">
        <v>120.43333333333334</v>
      </c>
      <c r="AD83">
        <v>118.6</v>
      </c>
      <c r="AE83">
        <v>111.9</v>
      </c>
      <c r="AF83">
        <v>116.2</v>
      </c>
      <c r="AG83">
        <v>119.9</v>
      </c>
      <c r="AH83">
        <v>111.6</v>
      </c>
      <c r="AI83">
        <f t="shared" si="7"/>
        <v>227.8</v>
      </c>
      <c r="AJ83">
        <v>113.9</v>
      </c>
      <c r="AK83">
        <v>116</v>
      </c>
      <c r="AL83">
        <v>121.5</v>
      </c>
      <c r="AM83">
        <v>0.33030553261767603</v>
      </c>
    </row>
    <row r="84" spans="1:39" x14ac:dyDescent="0.2">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f t="shared" si="4"/>
        <v>1576.1</v>
      </c>
      <c r="R84">
        <v>121.23846153846154</v>
      </c>
      <c r="S84">
        <v>130.1</v>
      </c>
      <c r="T84">
        <v>122.1</v>
      </c>
      <c r="U84">
        <v>117.2</v>
      </c>
      <c r="V84">
        <v>121.3</v>
      </c>
      <c r="W84">
        <f t="shared" si="5"/>
        <v>360.6</v>
      </c>
      <c r="X84">
        <v>120.2</v>
      </c>
      <c r="Y84">
        <v>119.2</v>
      </c>
      <c r="Z84">
        <v>114.7</v>
      </c>
      <c r="AA84">
        <v>118.4</v>
      </c>
      <c r="AB84">
        <f t="shared" si="6"/>
        <v>352.3</v>
      </c>
      <c r="AC84">
        <v>117.43333333333334</v>
      </c>
      <c r="AD84">
        <v>114.6</v>
      </c>
      <c r="AE84">
        <v>108.4</v>
      </c>
      <c r="AF84">
        <v>115.6</v>
      </c>
      <c r="AG84">
        <v>121.7</v>
      </c>
      <c r="AH84">
        <v>111.8</v>
      </c>
      <c r="AI84">
        <f t="shared" si="7"/>
        <v>227.39999999999998</v>
      </c>
      <c r="AJ84">
        <v>113.69999999999999</v>
      </c>
      <c r="AK84">
        <v>114.2</v>
      </c>
      <c r="AL84">
        <v>119.7</v>
      </c>
      <c r="AM84">
        <v>0.50377833753149337</v>
      </c>
    </row>
    <row r="85" spans="1:39" x14ac:dyDescent="0.2">
      <c r="A85" t="s">
        <v>34</v>
      </c>
      <c r="B85">
        <v>2015</v>
      </c>
      <c r="C85" t="s">
        <v>37</v>
      </c>
      <c r="D85">
        <v>123.5</v>
      </c>
      <c r="E85">
        <v>126.4</v>
      </c>
      <c r="F85">
        <v>114.4</v>
      </c>
      <c r="G85">
        <v>126.6</v>
      </c>
      <c r="H85">
        <v>109.2</v>
      </c>
      <c r="I85">
        <v>132.5</v>
      </c>
      <c r="J85">
        <v>128.6</v>
      </c>
      <c r="K85">
        <v>124.8</v>
      </c>
      <c r="L85">
        <v>95.7</v>
      </c>
      <c r="M85">
        <v>122.4</v>
      </c>
      <c r="N85">
        <v>118.5</v>
      </c>
      <c r="O85">
        <v>129.1</v>
      </c>
      <c r="P85">
        <v>124</v>
      </c>
      <c r="Q85">
        <f t="shared" si="4"/>
        <v>1575.7</v>
      </c>
      <c r="R85">
        <v>121.20769230769231</v>
      </c>
      <c r="S85">
        <v>126.9</v>
      </c>
      <c r="T85">
        <v>124.7</v>
      </c>
      <c r="U85">
        <v>120.8</v>
      </c>
      <c r="V85">
        <v>124.1</v>
      </c>
      <c r="W85">
        <f t="shared" si="5"/>
        <v>369.6</v>
      </c>
      <c r="X85">
        <v>123.2</v>
      </c>
      <c r="Y85">
        <v>119.2</v>
      </c>
      <c r="Z85">
        <v>118.7</v>
      </c>
      <c r="AA85">
        <v>119.7</v>
      </c>
      <c r="AB85">
        <f t="shared" si="6"/>
        <v>357.6</v>
      </c>
      <c r="AC85">
        <v>119.2</v>
      </c>
      <c r="AD85">
        <v>117.1</v>
      </c>
      <c r="AE85">
        <v>110.1</v>
      </c>
      <c r="AF85">
        <v>115.9</v>
      </c>
      <c r="AG85">
        <v>121</v>
      </c>
      <c r="AH85">
        <v>111.7</v>
      </c>
      <c r="AI85">
        <f t="shared" si="7"/>
        <v>227.60000000000002</v>
      </c>
      <c r="AJ85">
        <v>113.80000000000001</v>
      </c>
      <c r="AK85">
        <v>115.1</v>
      </c>
      <c r="AL85">
        <v>120.7</v>
      </c>
      <c r="AM85">
        <v>0.41597337770382692</v>
      </c>
    </row>
    <row r="86" spans="1:39" x14ac:dyDescent="0.2">
      <c r="A86" t="s">
        <v>30</v>
      </c>
      <c r="B86">
        <v>2015</v>
      </c>
      <c r="C86" t="s">
        <v>38</v>
      </c>
      <c r="D86">
        <v>123.5</v>
      </c>
      <c r="E86">
        <v>127.1</v>
      </c>
      <c r="F86">
        <v>117.3</v>
      </c>
      <c r="G86">
        <v>127.7</v>
      </c>
      <c r="H86">
        <v>112.5</v>
      </c>
      <c r="I86">
        <v>134.1</v>
      </c>
      <c r="J86">
        <v>128.5</v>
      </c>
      <c r="K86">
        <v>124.3</v>
      </c>
      <c r="L86">
        <v>97.6</v>
      </c>
      <c r="M86">
        <v>120.7</v>
      </c>
      <c r="N86">
        <v>120.2</v>
      </c>
      <c r="O86">
        <v>129.80000000000001</v>
      </c>
      <c r="P86">
        <v>124.4</v>
      </c>
      <c r="Q86">
        <f t="shared" si="4"/>
        <v>1587.7</v>
      </c>
      <c r="R86">
        <v>122.13076923076923</v>
      </c>
      <c r="S86">
        <v>126.7</v>
      </c>
      <c r="T86">
        <v>127.3</v>
      </c>
      <c r="U86">
        <v>124.1</v>
      </c>
      <c r="V86">
        <v>126.8</v>
      </c>
      <c r="W86">
        <f t="shared" si="5"/>
        <v>378.2</v>
      </c>
      <c r="X86">
        <v>126.06666666666666</v>
      </c>
      <c r="Y86">
        <v>119.6</v>
      </c>
      <c r="Z86">
        <v>121.9</v>
      </c>
      <c r="AA86">
        <v>121.5</v>
      </c>
      <c r="AB86">
        <f t="shared" si="6"/>
        <v>363</v>
      </c>
      <c r="AC86">
        <v>121</v>
      </c>
      <c r="AD86">
        <v>119.4</v>
      </c>
      <c r="AE86">
        <v>113.3</v>
      </c>
      <c r="AF86">
        <v>116.7</v>
      </c>
      <c r="AG86">
        <v>120.5</v>
      </c>
      <c r="AH86">
        <v>112.3</v>
      </c>
      <c r="AI86">
        <f t="shared" si="7"/>
        <v>229</v>
      </c>
      <c r="AJ86">
        <v>114.5</v>
      </c>
      <c r="AK86">
        <v>116.9</v>
      </c>
      <c r="AL86">
        <v>122.4</v>
      </c>
      <c r="AM86">
        <v>0.74074074074074547</v>
      </c>
    </row>
    <row r="87" spans="1:39" x14ac:dyDescent="0.2">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f t="shared" si="4"/>
        <v>1598.9</v>
      </c>
      <c r="R87">
        <v>122.9923076923077</v>
      </c>
      <c r="S87">
        <v>131.30000000000001</v>
      </c>
      <c r="T87">
        <v>122.4</v>
      </c>
      <c r="U87">
        <v>117.4</v>
      </c>
      <c r="V87">
        <v>121.6</v>
      </c>
      <c r="W87">
        <f t="shared" si="5"/>
        <v>361.4</v>
      </c>
      <c r="X87">
        <v>120.46666666666665</v>
      </c>
      <c r="Y87">
        <v>119.6</v>
      </c>
      <c r="Z87">
        <v>114.9</v>
      </c>
      <c r="AA87">
        <v>118.7</v>
      </c>
      <c r="AB87">
        <f t="shared" si="6"/>
        <v>353.2</v>
      </c>
      <c r="AC87">
        <v>117.73333333333333</v>
      </c>
      <c r="AD87">
        <v>114.9</v>
      </c>
      <c r="AE87">
        <v>110.8</v>
      </c>
      <c r="AF87">
        <v>116</v>
      </c>
      <c r="AG87">
        <v>122</v>
      </c>
      <c r="AH87">
        <v>112.4</v>
      </c>
      <c r="AI87">
        <f t="shared" si="7"/>
        <v>228.4</v>
      </c>
      <c r="AJ87">
        <v>114.2</v>
      </c>
      <c r="AK87">
        <v>115.2</v>
      </c>
      <c r="AL87">
        <v>120.7</v>
      </c>
      <c r="AM87">
        <v>0.83542188805346695</v>
      </c>
    </row>
    <row r="88" spans="1:39" x14ac:dyDescent="0.2">
      <c r="A88" t="s">
        <v>34</v>
      </c>
      <c r="B88">
        <v>2015</v>
      </c>
      <c r="C88" t="s">
        <v>38</v>
      </c>
      <c r="D88">
        <v>123.6</v>
      </c>
      <c r="E88">
        <v>128</v>
      </c>
      <c r="F88">
        <v>115</v>
      </c>
      <c r="G88">
        <v>127.3</v>
      </c>
      <c r="H88">
        <v>109.8</v>
      </c>
      <c r="I88">
        <v>132.6</v>
      </c>
      <c r="J88">
        <v>130.9</v>
      </c>
      <c r="K88">
        <v>130.5</v>
      </c>
      <c r="L88">
        <v>95.3</v>
      </c>
      <c r="M88">
        <v>123.4</v>
      </c>
      <c r="N88">
        <v>119.2</v>
      </c>
      <c r="O88">
        <v>129.80000000000001</v>
      </c>
      <c r="P88">
        <v>125</v>
      </c>
      <c r="Q88">
        <f t="shared" si="4"/>
        <v>1590.4</v>
      </c>
      <c r="R88">
        <v>122.33846153846154</v>
      </c>
      <c r="S88">
        <v>127.9</v>
      </c>
      <c r="T88">
        <v>125.4</v>
      </c>
      <c r="U88">
        <v>121.3</v>
      </c>
      <c r="V88">
        <v>124.7</v>
      </c>
      <c r="W88">
        <f t="shared" si="5"/>
        <v>371.4</v>
      </c>
      <c r="X88">
        <v>123.8</v>
      </c>
      <c r="Y88">
        <v>119.6</v>
      </c>
      <c r="Z88">
        <v>119.2</v>
      </c>
      <c r="AA88">
        <v>120.2</v>
      </c>
      <c r="AB88">
        <f t="shared" si="6"/>
        <v>359</v>
      </c>
      <c r="AC88">
        <v>119.66666666666667</v>
      </c>
      <c r="AD88">
        <v>117.7</v>
      </c>
      <c r="AE88">
        <v>112</v>
      </c>
      <c r="AF88">
        <v>116.3</v>
      </c>
      <c r="AG88">
        <v>121.4</v>
      </c>
      <c r="AH88">
        <v>112.3</v>
      </c>
      <c r="AI88">
        <f t="shared" si="7"/>
        <v>228.6</v>
      </c>
      <c r="AJ88">
        <v>114.3</v>
      </c>
      <c r="AK88">
        <v>116.1</v>
      </c>
      <c r="AL88">
        <v>121.6</v>
      </c>
      <c r="AM88">
        <v>0.74565037282517932</v>
      </c>
    </row>
    <row r="89" spans="1:39" x14ac:dyDescent="0.2">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f>SUM(D89:P89)</f>
        <v>1617.8999999999999</v>
      </c>
      <c r="R89">
        <v>124.45384615384614</v>
      </c>
      <c r="S89">
        <v>128.19999999999999</v>
      </c>
      <c r="T89">
        <v>128.4</v>
      </c>
      <c r="U89">
        <v>125.1</v>
      </c>
      <c r="V89">
        <v>128</v>
      </c>
      <c r="W89">
        <f t="shared" si="5"/>
        <v>381.5</v>
      </c>
      <c r="X89">
        <v>127.16666666666667</v>
      </c>
      <c r="Y89">
        <v>119</v>
      </c>
      <c r="Z89">
        <v>122.6</v>
      </c>
      <c r="AA89">
        <v>122.8</v>
      </c>
      <c r="AB89">
        <f t="shared" si="6"/>
        <v>364.4</v>
      </c>
      <c r="AC89">
        <v>121.46666666666665</v>
      </c>
      <c r="AD89">
        <v>120.4</v>
      </c>
      <c r="AE89">
        <v>114.2</v>
      </c>
      <c r="AF89">
        <v>117.9</v>
      </c>
      <c r="AG89">
        <v>122</v>
      </c>
      <c r="AH89">
        <v>113</v>
      </c>
      <c r="AI89">
        <f t="shared" si="7"/>
        <v>230.9</v>
      </c>
      <c r="AJ89">
        <v>115.45</v>
      </c>
      <c r="AK89">
        <v>117.9</v>
      </c>
      <c r="AL89">
        <v>124.1</v>
      </c>
      <c r="AM89">
        <v>1.3888888888888795</v>
      </c>
    </row>
    <row r="90" spans="1:39" x14ac:dyDescent="0.2">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f t="shared" si="4"/>
        <v>1636.6</v>
      </c>
      <c r="R90">
        <v>125.89230769230768</v>
      </c>
      <c r="S90">
        <v>132.1</v>
      </c>
      <c r="T90">
        <v>123.2</v>
      </c>
      <c r="U90">
        <v>117.6</v>
      </c>
      <c r="V90">
        <v>122.3</v>
      </c>
      <c r="W90">
        <f t="shared" si="5"/>
        <v>363.1</v>
      </c>
      <c r="X90">
        <v>121.03333333333335</v>
      </c>
      <c r="Y90">
        <v>119</v>
      </c>
      <c r="Z90">
        <v>115.1</v>
      </c>
      <c r="AA90">
        <v>119.2</v>
      </c>
      <c r="AB90">
        <f t="shared" si="6"/>
        <v>353.3</v>
      </c>
      <c r="AC90">
        <v>117.76666666666667</v>
      </c>
      <c r="AD90">
        <v>115.4</v>
      </c>
      <c r="AE90">
        <v>111.7</v>
      </c>
      <c r="AF90">
        <v>116.2</v>
      </c>
      <c r="AG90">
        <v>123.8</v>
      </c>
      <c r="AH90">
        <v>112.5</v>
      </c>
      <c r="AI90">
        <f t="shared" si="7"/>
        <v>228.7</v>
      </c>
      <c r="AJ90">
        <v>114.35</v>
      </c>
      <c r="AK90">
        <v>116</v>
      </c>
      <c r="AL90">
        <v>121.7</v>
      </c>
      <c r="AM90">
        <v>0.82850041425020715</v>
      </c>
    </row>
    <row r="91" spans="1:39" x14ac:dyDescent="0.2">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f t="shared" si="4"/>
        <v>1623.5</v>
      </c>
      <c r="R91">
        <v>124.88461538461539</v>
      </c>
      <c r="S91">
        <v>129.19999999999999</v>
      </c>
      <c r="T91">
        <v>126.4</v>
      </c>
      <c r="U91">
        <v>122</v>
      </c>
      <c r="V91">
        <v>125.7</v>
      </c>
      <c r="W91">
        <f t="shared" si="5"/>
        <v>374.1</v>
      </c>
      <c r="X91">
        <v>124.7</v>
      </c>
      <c r="Y91">
        <v>119</v>
      </c>
      <c r="Z91">
        <v>119.8</v>
      </c>
      <c r="AA91">
        <v>121.1</v>
      </c>
      <c r="AB91">
        <f t="shared" si="6"/>
        <v>359.9</v>
      </c>
      <c r="AC91">
        <v>119.96666666666665</v>
      </c>
      <c r="AD91">
        <v>118.5</v>
      </c>
      <c r="AE91">
        <v>112.9</v>
      </c>
      <c r="AF91">
        <v>116.9</v>
      </c>
      <c r="AG91">
        <v>123.1</v>
      </c>
      <c r="AH91">
        <v>112.8</v>
      </c>
      <c r="AI91">
        <f t="shared" si="7"/>
        <v>229.7</v>
      </c>
      <c r="AJ91">
        <v>114.85</v>
      </c>
      <c r="AK91">
        <v>117</v>
      </c>
      <c r="AL91">
        <v>123</v>
      </c>
      <c r="AM91">
        <v>1.151315789473689</v>
      </c>
    </row>
    <row r="92" spans="1:39" x14ac:dyDescent="0.2">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f t="shared" si="4"/>
        <v>1625.3</v>
      </c>
      <c r="R92">
        <v>125.02307692307691</v>
      </c>
      <c r="S92">
        <v>129.4</v>
      </c>
      <c r="T92">
        <v>128.80000000000001</v>
      </c>
      <c r="U92">
        <v>125.5</v>
      </c>
      <c r="V92">
        <v>128.30000000000001</v>
      </c>
      <c r="W92">
        <f t="shared" si="5"/>
        <v>382.6</v>
      </c>
      <c r="X92">
        <v>127.53333333333335</v>
      </c>
      <c r="Y92">
        <v>119.9</v>
      </c>
      <c r="Z92">
        <v>123</v>
      </c>
      <c r="AA92">
        <v>123</v>
      </c>
      <c r="AB92">
        <f t="shared" si="6"/>
        <v>365.9</v>
      </c>
      <c r="AC92">
        <v>121.96666666666665</v>
      </c>
      <c r="AD92">
        <v>120.8</v>
      </c>
      <c r="AE92">
        <v>114.1</v>
      </c>
      <c r="AF92">
        <v>118</v>
      </c>
      <c r="AG92">
        <v>122.9</v>
      </c>
      <c r="AH92">
        <v>112.7</v>
      </c>
      <c r="AI92">
        <f t="shared" si="7"/>
        <v>230.7</v>
      </c>
      <c r="AJ92">
        <v>115.35</v>
      </c>
      <c r="AK92">
        <v>118.1</v>
      </c>
      <c r="AL92">
        <v>124.7</v>
      </c>
      <c r="AM92">
        <v>0.48348106365834692</v>
      </c>
    </row>
    <row r="93" spans="1:39" x14ac:dyDescent="0.2">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f t="shared" si="4"/>
        <v>1642.8999999999999</v>
      </c>
      <c r="R93">
        <v>126.37692307692306</v>
      </c>
      <c r="S93">
        <v>133.1</v>
      </c>
      <c r="T93">
        <v>123.5</v>
      </c>
      <c r="U93">
        <v>117.9</v>
      </c>
      <c r="V93">
        <v>122.7</v>
      </c>
      <c r="W93">
        <f t="shared" si="5"/>
        <v>364.1</v>
      </c>
      <c r="X93">
        <v>121.36666666666667</v>
      </c>
      <c r="Y93">
        <v>119.9</v>
      </c>
      <c r="Z93">
        <v>115.3</v>
      </c>
      <c r="AA93">
        <v>119.5</v>
      </c>
      <c r="AB93">
        <f t="shared" si="6"/>
        <v>354.7</v>
      </c>
      <c r="AC93">
        <v>118.23333333333333</v>
      </c>
      <c r="AD93">
        <v>116</v>
      </c>
      <c r="AE93">
        <v>111.5</v>
      </c>
      <c r="AF93">
        <v>116.6</v>
      </c>
      <c r="AG93">
        <v>125.4</v>
      </c>
      <c r="AH93">
        <v>111.7</v>
      </c>
      <c r="AI93">
        <f t="shared" si="7"/>
        <v>228.3</v>
      </c>
      <c r="AJ93">
        <v>114.15</v>
      </c>
      <c r="AK93">
        <v>116.3</v>
      </c>
      <c r="AL93">
        <v>122.4</v>
      </c>
      <c r="AM93">
        <v>0.57518488085456276</v>
      </c>
    </row>
    <row r="94" spans="1:39" x14ac:dyDescent="0.2">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f t="shared" si="4"/>
        <v>1630.6000000000001</v>
      </c>
      <c r="R94">
        <v>125.43076923076924</v>
      </c>
      <c r="S94">
        <v>130.4</v>
      </c>
      <c r="T94">
        <v>126.7</v>
      </c>
      <c r="U94">
        <v>122.3</v>
      </c>
      <c r="V94">
        <v>126.1</v>
      </c>
      <c r="W94">
        <f t="shared" si="5"/>
        <v>375.1</v>
      </c>
      <c r="X94">
        <v>125.03333333333335</v>
      </c>
      <c r="Y94">
        <v>119.9</v>
      </c>
      <c r="Z94">
        <v>120.1</v>
      </c>
      <c r="AA94">
        <v>121.3</v>
      </c>
      <c r="AB94">
        <f t="shared" si="6"/>
        <v>361.3</v>
      </c>
      <c r="AC94">
        <v>120.43333333333334</v>
      </c>
      <c r="AD94">
        <v>119</v>
      </c>
      <c r="AE94">
        <v>112.7</v>
      </c>
      <c r="AF94">
        <v>117.2</v>
      </c>
      <c r="AG94">
        <v>124.4</v>
      </c>
      <c r="AH94">
        <v>112.3</v>
      </c>
      <c r="AI94">
        <f t="shared" si="7"/>
        <v>229.5</v>
      </c>
      <c r="AJ94">
        <v>114.75</v>
      </c>
      <c r="AK94">
        <v>117.2</v>
      </c>
      <c r="AL94">
        <v>123.6</v>
      </c>
      <c r="AM94">
        <v>0.48780487804877587</v>
      </c>
    </row>
    <row r="95" spans="1:39" x14ac:dyDescent="0.2">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f t="shared" si="4"/>
        <v>1646.6</v>
      </c>
      <c r="R95">
        <v>126.66153846153846</v>
      </c>
      <c r="S95">
        <v>130.1</v>
      </c>
      <c r="T95">
        <v>129.5</v>
      </c>
      <c r="U95">
        <v>126.3</v>
      </c>
      <c r="V95">
        <v>129</v>
      </c>
      <c r="W95">
        <f t="shared" si="5"/>
        <v>384.8</v>
      </c>
      <c r="X95">
        <v>128.26666666666668</v>
      </c>
      <c r="Y95">
        <v>120.9</v>
      </c>
      <c r="Z95">
        <v>123.8</v>
      </c>
      <c r="AA95">
        <v>123.7</v>
      </c>
      <c r="AB95">
        <f t="shared" si="6"/>
        <v>368.4</v>
      </c>
      <c r="AC95">
        <v>122.8</v>
      </c>
      <c r="AD95">
        <v>121.1</v>
      </c>
      <c r="AE95">
        <v>113.6</v>
      </c>
      <c r="AF95">
        <v>118.5</v>
      </c>
      <c r="AG95">
        <v>123.6</v>
      </c>
      <c r="AH95">
        <v>112.5</v>
      </c>
      <c r="AI95">
        <f t="shared" si="7"/>
        <v>231</v>
      </c>
      <c r="AJ95">
        <v>115.5</v>
      </c>
      <c r="AK95">
        <v>118.2</v>
      </c>
      <c r="AL95">
        <v>126.1</v>
      </c>
      <c r="AM95">
        <v>1.1226944667201215</v>
      </c>
    </row>
    <row r="96" spans="1:39" x14ac:dyDescent="0.2">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f t="shared" si="4"/>
        <v>1658.8999999999999</v>
      </c>
      <c r="R96">
        <v>127.6076923076923</v>
      </c>
      <c r="S96">
        <v>134.19999999999999</v>
      </c>
      <c r="T96">
        <v>123.7</v>
      </c>
      <c r="U96">
        <v>118.2</v>
      </c>
      <c r="V96">
        <v>122.9</v>
      </c>
      <c r="W96">
        <f t="shared" si="5"/>
        <v>364.8</v>
      </c>
      <c r="X96">
        <v>121.60000000000001</v>
      </c>
      <c r="Y96">
        <v>120.9</v>
      </c>
      <c r="Z96">
        <v>115.3</v>
      </c>
      <c r="AA96">
        <v>120</v>
      </c>
      <c r="AB96">
        <f t="shared" si="6"/>
        <v>356.2</v>
      </c>
      <c r="AC96">
        <v>118.73333333333333</v>
      </c>
      <c r="AD96">
        <v>116.6</v>
      </c>
      <c r="AE96">
        <v>109.9</v>
      </c>
      <c r="AF96">
        <v>117.2</v>
      </c>
      <c r="AG96">
        <v>126.2</v>
      </c>
      <c r="AH96">
        <v>112</v>
      </c>
      <c r="AI96">
        <f t="shared" si="7"/>
        <v>229.2</v>
      </c>
      <c r="AJ96">
        <v>114.6</v>
      </c>
      <c r="AK96">
        <v>116.2</v>
      </c>
      <c r="AL96">
        <v>123.2</v>
      </c>
      <c r="AM96">
        <v>0.65359477124182774</v>
      </c>
    </row>
    <row r="97" spans="1:39" x14ac:dyDescent="0.2">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f t="shared" si="4"/>
        <v>1649.6</v>
      </c>
      <c r="R97">
        <v>126.89230769230768</v>
      </c>
      <c r="S97">
        <v>131.19999999999999</v>
      </c>
      <c r="T97">
        <v>127.2</v>
      </c>
      <c r="U97">
        <v>122.9</v>
      </c>
      <c r="V97">
        <v>126.6</v>
      </c>
      <c r="W97">
        <f t="shared" si="5"/>
        <v>376.70000000000005</v>
      </c>
      <c r="X97">
        <v>125.56666666666668</v>
      </c>
      <c r="Y97">
        <v>120.9</v>
      </c>
      <c r="Z97">
        <v>120.6</v>
      </c>
      <c r="AA97">
        <v>122</v>
      </c>
      <c r="AB97">
        <f t="shared" si="6"/>
        <v>363.5</v>
      </c>
      <c r="AC97">
        <v>121.16666666666667</v>
      </c>
      <c r="AD97">
        <v>119.4</v>
      </c>
      <c r="AE97">
        <v>111.7</v>
      </c>
      <c r="AF97">
        <v>117.8</v>
      </c>
      <c r="AG97">
        <v>125.1</v>
      </c>
      <c r="AH97">
        <v>112.3</v>
      </c>
      <c r="AI97">
        <f t="shared" si="7"/>
        <v>230.1</v>
      </c>
      <c r="AJ97">
        <v>115.05</v>
      </c>
      <c r="AK97">
        <v>117.2</v>
      </c>
      <c r="AL97">
        <v>124.8</v>
      </c>
      <c r="AM97">
        <v>0.97087378640776933</v>
      </c>
    </row>
    <row r="98" spans="1:39" x14ac:dyDescent="0.2">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f t="shared" si="4"/>
        <v>1657.6000000000001</v>
      </c>
      <c r="R98">
        <v>127.50769230769232</v>
      </c>
      <c r="S98">
        <v>131</v>
      </c>
      <c r="T98">
        <v>130.4</v>
      </c>
      <c r="U98">
        <v>126.8</v>
      </c>
      <c r="V98">
        <v>129.9</v>
      </c>
      <c r="W98">
        <f t="shared" si="5"/>
        <v>387.1</v>
      </c>
      <c r="X98">
        <v>129.03333333333333</v>
      </c>
      <c r="Y98">
        <v>121.6</v>
      </c>
      <c r="Z98">
        <v>123.7</v>
      </c>
      <c r="AA98">
        <v>124.5</v>
      </c>
      <c r="AB98">
        <f t="shared" si="6"/>
        <v>369.8</v>
      </c>
      <c r="AC98">
        <v>123.26666666666667</v>
      </c>
      <c r="AD98">
        <v>121.4</v>
      </c>
      <c r="AE98">
        <v>113.8</v>
      </c>
      <c r="AF98">
        <v>119.6</v>
      </c>
      <c r="AG98">
        <v>124.5</v>
      </c>
      <c r="AH98">
        <v>113.7</v>
      </c>
      <c r="AI98">
        <f t="shared" si="7"/>
        <v>233.3</v>
      </c>
      <c r="AJ98">
        <v>116.65</v>
      </c>
      <c r="AK98">
        <v>118.8</v>
      </c>
      <c r="AL98">
        <v>127</v>
      </c>
      <c r="AM98">
        <v>0.71371927042030592</v>
      </c>
    </row>
    <row r="99" spans="1:39" x14ac:dyDescent="0.2">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f t="shared" si="4"/>
        <v>1664.8</v>
      </c>
      <c r="R99">
        <v>128.06153846153845</v>
      </c>
      <c r="S99">
        <v>134.69999999999999</v>
      </c>
      <c r="T99">
        <v>124</v>
      </c>
      <c r="U99">
        <v>118.6</v>
      </c>
      <c r="V99">
        <v>123.2</v>
      </c>
      <c r="W99">
        <f t="shared" si="5"/>
        <v>365.8</v>
      </c>
      <c r="X99">
        <v>121.93333333333334</v>
      </c>
      <c r="Y99">
        <v>121.6</v>
      </c>
      <c r="Z99">
        <v>115.1</v>
      </c>
      <c r="AA99">
        <v>120.4</v>
      </c>
      <c r="AB99">
        <f t="shared" si="6"/>
        <v>357.1</v>
      </c>
      <c r="AC99">
        <v>119.03333333333335</v>
      </c>
      <c r="AD99">
        <v>117.1</v>
      </c>
      <c r="AE99">
        <v>109.1</v>
      </c>
      <c r="AF99">
        <v>117.3</v>
      </c>
      <c r="AG99">
        <v>126.5</v>
      </c>
      <c r="AH99">
        <v>112.9</v>
      </c>
      <c r="AI99">
        <f t="shared" si="7"/>
        <v>230.2</v>
      </c>
      <c r="AJ99">
        <v>115.1</v>
      </c>
      <c r="AK99">
        <v>116.2</v>
      </c>
      <c r="AL99">
        <v>123.5</v>
      </c>
      <c r="AM99">
        <v>0.2435064935064912</v>
      </c>
    </row>
    <row r="100" spans="1:39" x14ac:dyDescent="0.2">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f t="shared" si="4"/>
        <v>1658.3000000000002</v>
      </c>
      <c r="R100">
        <v>127.56153846153848</v>
      </c>
      <c r="S100">
        <v>132</v>
      </c>
      <c r="T100">
        <v>127.9</v>
      </c>
      <c r="U100">
        <v>123.4</v>
      </c>
      <c r="V100">
        <v>127.2</v>
      </c>
      <c r="W100">
        <f t="shared" si="5"/>
        <v>378.5</v>
      </c>
      <c r="X100">
        <v>126.16666666666667</v>
      </c>
      <c r="Y100">
        <v>121.6</v>
      </c>
      <c r="Z100">
        <v>120.4</v>
      </c>
      <c r="AA100">
        <v>122.6</v>
      </c>
      <c r="AB100">
        <f t="shared" si="6"/>
        <v>364.6</v>
      </c>
      <c r="AC100">
        <v>121.53333333333335</v>
      </c>
      <c r="AD100">
        <v>119.8</v>
      </c>
      <c r="AE100">
        <v>111.3</v>
      </c>
      <c r="AF100">
        <v>118.3</v>
      </c>
      <c r="AG100">
        <v>125.7</v>
      </c>
      <c r="AH100">
        <v>113.4</v>
      </c>
      <c r="AI100">
        <f t="shared" si="7"/>
        <v>231.7</v>
      </c>
      <c r="AJ100">
        <v>115.85</v>
      </c>
      <c r="AK100">
        <v>117.5</v>
      </c>
      <c r="AL100">
        <v>125.4</v>
      </c>
      <c r="AM100">
        <v>0.48076923076923767</v>
      </c>
    </row>
    <row r="101" spans="1:39" x14ac:dyDescent="0.2">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f t="shared" si="4"/>
        <v>1674.6</v>
      </c>
      <c r="R101">
        <v>128.8153846153846</v>
      </c>
      <c r="S101">
        <v>131.5</v>
      </c>
      <c r="T101">
        <v>131.1</v>
      </c>
      <c r="U101">
        <v>127.3</v>
      </c>
      <c r="V101">
        <v>130.6</v>
      </c>
      <c r="W101">
        <f t="shared" si="5"/>
        <v>389</v>
      </c>
      <c r="X101">
        <v>129.66666666666666</v>
      </c>
      <c r="Y101">
        <v>122.4</v>
      </c>
      <c r="Z101">
        <v>124.4</v>
      </c>
      <c r="AA101">
        <v>125.1</v>
      </c>
      <c r="AB101">
        <f t="shared" si="6"/>
        <v>371.9</v>
      </c>
      <c r="AC101">
        <v>123.96666666666665</v>
      </c>
      <c r="AD101">
        <v>122</v>
      </c>
      <c r="AE101">
        <v>113.8</v>
      </c>
      <c r="AF101">
        <v>120.1</v>
      </c>
      <c r="AG101">
        <v>125.1</v>
      </c>
      <c r="AH101">
        <v>114.2</v>
      </c>
      <c r="AI101">
        <f t="shared" si="7"/>
        <v>234.3</v>
      </c>
      <c r="AJ101">
        <v>117.15</v>
      </c>
      <c r="AK101">
        <v>119.2</v>
      </c>
      <c r="AL101">
        <v>127.7</v>
      </c>
      <c r="AM101">
        <v>0.55118110236220696</v>
      </c>
    </row>
    <row r="102" spans="1:39" x14ac:dyDescent="0.2">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f t="shared" si="4"/>
        <v>1692.8000000000002</v>
      </c>
      <c r="R102">
        <v>130.21538461538464</v>
      </c>
      <c r="S102">
        <v>135.30000000000001</v>
      </c>
      <c r="T102">
        <v>124.4</v>
      </c>
      <c r="U102">
        <v>118.8</v>
      </c>
      <c r="V102">
        <v>123.6</v>
      </c>
      <c r="W102">
        <f t="shared" si="5"/>
        <v>366.79999999999995</v>
      </c>
      <c r="X102">
        <v>122.26666666666665</v>
      </c>
      <c r="Y102">
        <v>122.4</v>
      </c>
      <c r="Z102">
        <v>114.9</v>
      </c>
      <c r="AA102">
        <v>120.7</v>
      </c>
      <c r="AB102">
        <f t="shared" si="6"/>
        <v>358</v>
      </c>
      <c r="AC102">
        <v>119.33333333333333</v>
      </c>
      <c r="AD102">
        <v>117.7</v>
      </c>
      <c r="AE102">
        <v>109.3</v>
      </c>
      <c r="AF102">
        <v>117.7</v>
      </c>
      <c r="AG102">
        <v>126.5</v>
      </c>
      <c r="AH102">
        <v>113.5</v>
      </c>
      <c r="AI102">
        <f t="shared" si="7"/>
        <v>231.2</v>
      </c>
      <c r="AJ102">
        <v>115.6</v>
      </c>
      <c r="AK102">
        <v>116.5</v>
      </c>
      <c r="AL102">
        <v>124.2</v>
      </c>
      <c r="AM102">
        <v>0.56680161943320062</v>
      </c>
    </row>
    <row r="103" spans="1:39" x14ac:dyDescent="0.2">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f t="shared" si="4"/>
        <v>1678.9999999999998</v>
      </c>
      <c r="R103">
        <v>129.15384615384613</v>
      </c>
      <c r="S103">
        <v>132.5</v>
      </c>
      <c r="T103">
        <v>128.5</v>
      </c>
      <c r="U103">
        <v>123.8</v>
      </c>
      <c r="V103">
        <v>127.8</v>
      </c>
      <c r="W103">
        <f t="shared" si="5"/>
        <v>380.1</v>
      </c>
      <c r="X103">
        <v>126.7</v>
      </c>
      <c r="Y103">
        <v>122.4</v>
      </c>
      <c r="Z103">
        <v>120.8</v>
      </c>
      <c r="AA103">
        <v>123</v>
      </c>
      <c r="AB103">
        <f t="shared" si="6"/>
        <v>366.2</v>
      </c>
      <c r="AC103">
        <v>122.06666666666666</v>
      </c>
      <c r="AD103">
        <v>120.4</v>
      </c>
      <c r="AE103">
        <v>111.4</v>
      </c>
      <c r="AF103">
        <v>118.7</v>
      </c>
      <c r="AG103">
        <v>125.9</v>
      </c>
      <c r="AH103">
        <v>113.9</v>
      </c>
      <c r="AI103">
        <f t="shared" si="7"/>
        <v>232.60000000000002</v>
      </c>
      <c r="AJ103">
        <v>116.30000000000001</v>
      </c>
      <c r="AK103">
        <v>117.9</v>
      </c>
      <c r="AL103">
        <v>126.1</v>
      </c>
      <c r="AM103">
        <v>0.55821371610844384</v>
      </c>
    </row>
    <row r="104" spans="1:39" x14ac:dyDescent="0.2">
      <c r="A104" t="s">
        <v>30</v>
      </c>
      <c r="B104">
        <v>2015</v>
      </c>
      <c r="C104" t="s">
        <v>44</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f t="shared" si="4"/>
        <v>1686.3</v>
      </c>
      <c r="R104">
        <v>129.71538461538461</v>
      </c>
      <c r="S104">
        <v>132.19999999999999</v>
      </c>
      <c r="T104">
        <v>132.1</v>
      </c>
      <c r="U104">
        <v>128.19999999999999</v>
      </c>
      <c r="V104">
        <v>131.5</v>
      </c>
      <c r="W104">
        <f t="shared" si="5"/>
        <v>391.79999999999995</v>
      </c>
      <c r="X104">
        <v>130.6</v>
      </c>
      <c r="Y104">
        <v>122.9</v>
      </c>
      <c r="Z104">
        <v>125.6</v>
      </c>
      <c r="AA104">
        <v>125.6</v>
      </c>
      <c r="AB104">
        <f t="shared" si="6"/>
        <v>374.1</v>
      </c>
      <c r="AC104">
        <v>124.7</v>
      </c>
      <c r="AD104">
        <v>122.6</v>
      </c>
      <c r="AE104">
        <v>114</v>
      </c>
      <c r="AF104">
        <v>120.9</v>
      </c>
      <c r="AG104">
        <v>125.8</v>
      </c>
      <c r="AH104">
        <v>114.2</v>
      </c>
      <c r="AI104">
        <f t="shared" si="7"/>
        <v>235.10000000000002</v>
      </c>
      <c r="AJ104">
        <v>117.55000000000001</v>
      </c>
      <c r="AK104">
        <v>119.6</v>
      </c>
      <c r="AL104">
        <v>128.30000000000001</v>
      </c>
      <c r="AM104">
        <v>0.46985121378230893</v>
      </c>
    </row>
    <row r="105" spans="1:39" x14ac:dyDescent="0.2">
      <c r="A105" t="s">
        <v>33</v>
      </c>
      <c r="B105">
        <v>2015</v>
      </c>
      <c r="C105" t="s">
        <v>44</v>
      </c>
      <c r="D105">
        <v>124</v>
      </c>
      <c r="E105">
        <v>129.80000000000001</v>
      </c>
      <c r="F105">
        <v>121.5</v>
      </c>
      <c r="G105">
        <v>128.6</v>
      </c>
      <c r="H105">
        <v>110</v>
      </c>
      <c r="I105">
        <v>123.7</v>
      </c>
      <c r="J105">
        <v>164.6</v>
      </c>
      <c r="K105">
        <v>191.6</v>
      </c>
      <c r="L105">
        <v>90.8</v>
      </c>
      <c r="M105">
        <v>137.1</v>
      </c>
      <c r="N105">
        <v>119.8</v>
      </c>
      <c r="O105">
        <v>133.69999999999999</v>
      </c>
      <c r="P105">
        <v>133.30000000000001</v>
      </c>
      <c r="Q105">
        <f t="shared" si="4"/>
        <v>1708.4999999999998</v>
      </c>
      <c r="R105">
        <v>131.42307692307691</v>
      </c>
      <c r="S105">
        <v>137.6</v>
      </c>
      <c r="T105">
        <v>125</v>
      </c>
      <c r="U105">
        <v>119.3</v>
      </c>
      <c r="V105">
        <v>124.2</v>
      </c>
      <c r="W105">
        <f t="shared" si="5"/>
        <v>368.5</v>
      </c>
      <c r="X105">
        <v>122.83333333333333</v>
      </c>
      <c r="Y105">
        <v>122.9</v>
      </c>
      <c r="Z105">
        <v>115.1</v>
      </c>
      <c r="AA105">
        <v>121</v>
      </c>
      <c r="AB105">
        <f t="shared" si="6"/>
        <v>359</v>
      </c>
      <c r="AC105">
        <v>119.66666666666667</v>
      </c>
      <c r="AD105">
        <v>118.1</v>
      </c>
      <c r="AE105">
        <v>109.3</v>
      </c>
      <c r="AF105">
        <v>117.9</v>
      </c>
      <c r="AG105">
        <v>126.6</v>
      </c>
      <c r="AH105">
        <v>113.3</v>
      </c>
      <c r="AI105">
        <f t="shared" si="7"/>
        <v>231.2</v>
      </c>
      <c r="AJ105">
        <v>115.6</v>
      </c>
      <c r="AK105">
        <v>116.6</v>
      </c>
      <c r="AL105">
        <v>124.6</v>
      </c>
      <c r="AM105">
        <v>0.32206119162640218</v>
      </c>
    </row>
    <row r="106" spans="1:39" x14ac:dyDescent="0.2">
      <c r="A106" t="s">
        <v>34</v>
      </c>
      <c r="B106">
        <v>2015</v>
      </c>
      <c r="C106" t="s">
        <v>44</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f t="shared" si="4"/>
        <v>1692.1</v>
      </c>
      <c r="R106">
        <v>130.16153846153844</v>
      </c>
      <c r="S106">
        <v>133.6</v>
      </c>
      <c r="T106">
        <v>129.30000000000001</v>
      </c>
      <c r="U106">
        <v>124.5</v>
      </c>
      <c r="V106">
        <v>128.6</v>
      </c>
      <c r="W106">
        <f t="shared" si="5"/>
        <v>382.4</v>
      </c>
      <c r="X106">
        <v>127.46666666666665</v>
      </c>
      <c r="Y106">
        <v>122.9</v>
      </c>
      <c r="Z106">
        <v>121.6</v>
      </c>
      <c r="AA106">
        <v>123.4</v>
      </c>
      <c r="AB106">
        <f t="shared" si="6"/>
        <v>367.9</v>
      </c>
      <c r="AC106">
        <v>122.63333333333333</v>
      </c>
      <c r="AD106">
        <v>120.9</v>
      </c>
      <c r="AE106">
        <v>111.5</v>
      </c>
      <c r="AF106">
        <v>119.2</v>
      </c>
      <c r="AG106">
        <v>126.3</v>
      </c>
      <c r="AH106">
        <v>113.8</v>
      </c>
      <c r="AI106">
        <f t="shared" si="7"/>
        <v>233</v>
      </c>
      <c r="AJ106">
        <v>116.5</v>
      </c>
      <c r="AK106">
        <v>118.1</v>
      </c>
      <c r="AL106">
        <v>126.6</v>
      </c>
      <c r="AM106">
        <v>0.39651070578905628</v>
      </c>
    </row>
    <row r="107" spans="1:39" x14ac:dyDescent="0.2">
      <c r="A107" t="s">
        <v>30</v>
      </c>
      <c r="B107">
        <v>2015</v>
      </c>
      <c r="C107" t="s">
        <v>45</v>
      </c>
      <c r="D107">
        <v>126.3</v>
      </c>
      <c r="E107">
        <v>131.30000000000001</v>
      </c>
      <c r="F107">
        <v>123.3</v>
      </c>
      <c r="G107">
        <v>129.80000000000001</v>
      </c>
      <c r="H107">
        <v>118.3</v>
      </c>
      <c r="I107">
        <v>131.6</v>
      </c>
      <c r="J107">
        <v>145.5</v>
      </c>
      <c r="K107">
        <v>162.1</v>
      </c>
      <c r="L107">
        <v>95.4</v>
      </c>
      <c r="M107">
        <v>128.9</v>
      </c>
      <c r="N107">
        <v>123.3</v>
      </c>
      <c r="O107">
        <v>135.1</v>
      </c>
      <c r="P107">
        <v>131.4</v>
      </c>
      <c r="Q107">
        <f t="shared" si="4"/>
        <v>1682.3000000000002</v>
      </c>
      <c r="R107">
        <v>129.40769230769232</v>
      </c>
      <c r="S107">
        <v>133.1</v>
      </c>
      <c r="T107">
        <v>132.5</v>
      </c>
      <c r="U107">
        <v>128.5</v>
      </c>
      <c r="V107">
        <v>131.9</v>
      </c>
      <c r="W107">
        <f t="shared" si="5"/>
        <v>392.9</v>
      </c>
      <c r="X107">
        <v>130.96666666666667</v>
      </c>
      <c r="Y107">
        <v>122.4</v>
      </c>
      <c r="Z107">
        <v>125.7</v>
      </c>
      <c r="AA107">
        <v>126</v>
      </c>
      <c r="AB107">
        <f t="shared" si="6"/>
        <v>374.1</v>
      </c>
      <c r="AC107">
        <v>124.7</v>
      </c>
      <c r="AD107">
        <v>123.1</v>
      </c>
      <c r="AE107">
        <v>114</v>
      </c>
      <c r="AF107">
        <v>121.6</v>
      </c>
      <c r="AG107">
        <v>125.6</v>
      </c>
      <c r="AH107">
        <v>114.1</v>
      </c>
      <c r="AI107">
        <f t="shared" si="7"/>
        <v>235.7</v>
      </c>
      <c r="AJ107">
        <v>117.85</v>
      </c>
      <c r="AK107">
        <v>119.8</v>
      </c>
      <c r="AL107">
        <v>127.9</v>
      </c>
      <c r="AM107">
        <v>-0.31176929072486798</v>
      </c>
    </row>
    <row r="108" spans="1:39" x14ac:dyDescent="0.2">
      <c r="A108" t="s">
        <v>33</v>
      </c>
      <c r="B108">
        <v>2015</v>
      </c>
      <c r="C108" t="s">
        <v>45</v>
      </c>
      <c r="D108">
        <v>124.3</v>
      </c>
      <c r="E108">
        <v>131.69999999999999</v>
      </c>
      <c r="F108">
        <v>127.1</v>
      </c>
      <c r="G108">
        <v>128.6</v>
      </c>
      <c r="H108">
        <v>110</v>
      </c>
      <c r="I108">
        <v>120.8</v>
      </c>
      <c r="J108">
        <v>149</v>
      </c>
      <c r="K108">
        <v>190.1</v>
      </c>
      <c r="L108">
        <v>92.7</v>
      </c>
      <c r="M108">
        <v>138.6</v>
      </c>
      <c r="N108">
        <v>120.2</v>
      </c>
      <c r="O108">
        <v>134.19999999999999</v>
      </c>
      <c r="P108">
        <v>131.5</v>
      </c>
      <c r="Q108">
        <f t="shared" si="4"/>
        <v>1698.8</v>
      </c>
      <c r="R108">
        <v>130.67692307692306</v>
      </c>
      <c r="S108">
        <v>138.19999999999999</v>
      </c>
      <c r="T108">
        <v>125.4</v>
      </c>
      <c r="U108">
        <v>119.5</v>
      </c>
      <c r="V108">
        <v>124.5</v>
      </c>
      <c r="W108">
        <f t="shared" si="5"/>
        <v>369.4</v>
      </c>
      <c r="X108">
        <v>123.13333333333333</v>
      </c>
      <c r="Y108">
        <v>122.4</v>
      </c>
      <c r="Z108">
        <v>116</v>
      </c>
      <c r="AA108">
        <v>121</v>
      </c>
      <c r="AB108">
        <f t="shared" si="6"/>
        <v>359.4</v>
      </c>
      <c r="AC108">
        <v>119.8</v>
      </c>
      <c r="AD108">
        <v>118.6</v>
      </c>
      <c r="AE108">
        <v>109.3</v>
      </c>
      <c r="AF108">
        <v>118.1</v>
      </c>
      <c r="AG108">
        <v>126.6</v>
      </c>
      <c r="AH108">
        <v>113.2</v>
      </c>
      <c r="AI108">
        <f t="shared" si="7"/>
        <v>231.3</v>
      </c>
      <c r="AJ108">
        <v>115.65</v>
      </c>
      <c r="AK108">
        <v>116.7</v>
      </c>
      <c r="AL108">
        <v>124</v>
      </c>
      <c r="AM108">
        <v>-0.4815409309791287</v>
      </c>
    </row>
    <row r="109" spans="1:39" x14ac:dyDescent="0.2">
      <c r="A109" t="s">
        <v>34</v>
      </c>
      <c r="B109">
        <v>2015</v>
      </c>
      <c r="C109" t="s">
        <v>45</v>
      </c>
      <c r="D109">
        <v>125.7</v>
      </c>
      <c r="E109">
        <v>131.4</v>
      </c>
      <c r="F109">
        <v>124.8</v>
      </c>
      <c r="G109">
        <v>129.4</v>
      </c>
      <c r="H109">
        <v>115.3</v>
      </c>
      <c r="I109">
        <v>126.6</v>
      </c>
      <c r="J109">
        <v>146.69999999999999</v>
      </c>
      <c r="K109">
        <v>171.5</v>
      </c>
      <c r="L109">
        <v>94.5</v>
      </c>
      <c r="M109">
        <v>132.1</v>
      </c>
      <c r="N109">
        <v>122</v>
      </c>
      <c r="O109">
        <v>134.69999999999999</v>
      </c>
      <c r="P109">
        <v>131.4</v>
      </c>
      <c r="Q109">
        <f t="shared" si="4"/>
        <v>1686.1000000000001</v>
      </c>
      <c r="R109">
        <v>129.70000000000002</v>
      </c>
      <c r="S109">
        <v>134.5</v>
      </c>
      <c r="T109">
        <v>129.69999999999999</v>
      </c>
      <c r="U109">
        <v>124.8</v>
      </c>
      <c r="V109">
        <v>129</v>
      </c>
      <c r="W109">
        <f t="shared" si="5"/>
        <v>383.5</v>
      </c>
      <c r="X109">
        <v>127.83333333333333</v>
      </c>
      <c r="Y109">
        <v>122.4</v>
      </c>
      <c r="Z109">
        <v>122</v>
      </c>
      <c r="AA109">
        <v>123.6</v>
      </c>
      <c r="AB109">
        <f t="shared" si="6"/>
        <v>368</v>
      </c>
      <c r="AC109">
        <v>122.66666666666667</v>
      </c>
      <c r="AD109">
        <v>121.4</v>
      </c>
      <c r="AE109">
        <v>111.5</v>
      </c>
      <c r="AF109">
        <v>119.6</v>
      </c>
      <c r="AG109">
        <v>126.2</v>
      </c>
      <c r="AH109">
        <v>113.7</v>
      </c>
      <c r="AI109">
        <f t="shared" si="7"/>
        <v>233.3</v>
      </c>
      <c r="AJ109">
        <v>116.65</v>
      </c>
      <c r="AK109">
        <v>118.3</v>
      </c>
      <c r="AL109">
        <v>126.1</v>
      </c>
      <c r="AM109">
        <v>-0.39494470774091633</v>
      </c>
    </row>
    <row r="110" spans="1:39" x14ac:dyDescent="0.2">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f t="shared" si="4"/>
        <v>1690.1000000000001</v>
      </c>
      <c r="R110">
        <v>130.00769230769231</v>
      </c>
      <c r="S110">
        <v>133.6</v>
      </c>
      <c r="T110">
        <v>133.19999999999999</v>
      </c>
      <c r="U110">
        <v>128.9</v>
      </c>
      <c r="V110">
        <v>132.6</v>
      </c>
      <c r="W110">
        <f t="shared" si="5"/>
        <v>394.70000000000005</v>
      </c>
      <c r="X110">
        <v>131.56666666666669</v>
      </c>
      <c r="Y110">
        <v>123.4</v>
      </c>
      <c r="Z110">
        <v>126.2</v>
      </c>
      <c r="AA110">
        <v>126.6</v>
      </c>
      <c r="AB110">
        <f t="shared" si="6"/>
        <v>376.20000000000005</v>
      </c>
      <c r="AC110">
        <v>125.40000000000002</v>
      </c>
      <c r="AD110">
        <v>123.7</v>
      </c>
      <c r="AE110">
        <v>113.6</v>
      </c>
      <c r="AF110">
        <v>121.4</v>
      </c>
      <c r="AG110">
        <v>126.2</v>
      </c>
      <c r="AH110">
        <v>114.9</v>
      </c>
      <c r="AI110">
        <f t="shared" si="7"/>
        <v>236.3</v>
      </c>
      <c r="AJ110">
        <v>118.15</v>
      </c>
      <c r="AK110">
        <v>120.1</v>
      </c>
      <c r="AL110">
        <v>128.1</v>
      </c>
      <c r="AM110">
        <v>0.15637216575448681</v>
      </c>
    </row>
    <row r="111" spans="1:39" x14ac:dyDescent="0.2">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f t="shared" si="4"/>
        <v>1701.4</v>
      </c>
      <c r="R111">
        <v>130.87692307692308</v>
      </c>
      <c r="S111">
        <v>139.5</v>
      </c>
      <c r="T111">
        <v>125.8</v>
      </c>
      <c r="U111">
        <v>119.8</v>
      </c>
      <c r="V111">
        <v>124.9</v>
      </c>
      <c r="W111">
        <f t="shared" si="5"/>
        <v>370.5</v>
      </c>
      <c r="X111">
        <v>123.5</v>
      </c>
      <c r="Y111">
        <v>123.4</v>
      </c>
      <c r="Z111">
        <v>116.9</v>
      </c>
      <c r="AA111">
        <v>121.6</v>
      </c>
      <c r="AB111">
        <f t="shared" si="6"/>
        <v>361.9</v>
      </c>
      <c r="AC111">
        <v>120.63333333333333</v>
      </c>
      <c r="AD111">
        <v>119.1</v>
      </c>
      <c r="AE111">
        <v>108.9</v>
      </c>
      <c r="AF111">
        <v>118.5</v>
      </c>
      <c r="AG111">
        <v>126.4</v>
      </c>
      <c r="AH111">
        <v>114</v>
      </c>
      <c r="AI111">
        <f t="shared" si="7"/>
        <v>232.5</v>
      </c>
      <c r="AJ111">
        <v>116.25</v>
      </c>
      <c r="AK111">
        <v>116.8</v>
      </c>
      <c r="AL111">
        <v>124.2</v>
      </c>
      <c r="AM111">
        <v>0.16129032258064746</v>
      </c>
    </row>
    <row r="112" spans="1:39" x14ac:dyDescent="0.2">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f t="shared" si="4"/>
        <v>1691.7</v>
      </c>
      <c r="R112">
        <v>130.13076923076923</v>
      </c>
      <c r="S112">
        <v>135.19999999999999</v>
      </c>
      <c r="T112">
        <v>130.30000000000001</v>
      </c>
      <c r="U112">
        <v>125.1</v>
      </c>
      <c r="V112">
        <v>129.5</v>
      </c>
      <c r="W112">
        <f t="shared" si="5"/>
        <v>384.9</v>
      </c>
      <c r="X112">
        <v>128.29999999999998</v>
      </c>
      <c r="Y112">
        <v>123.4</v>
      </c>
      <c r="Z112">
        <v>122.7</v>
      </c>
      <c r="AA112">
        <v>124.2</v>
      </c>
      <c r="AB112">
        <f t="shared" si="6"/>
        <v>370.3</v>
      </c>
      <c r="AC112">
        <v>123.43333333333334</v>
      </c>
      <c r="AD112">
        <v>122</v>
      </c>
      <c r="AE112">
        <v>111.1</v>
      </c>
      <c r="AF112">
        <v>119.8</v>
      </c>
      <c r="AG112">
        <v>126.3</v>
      </c>
      <c r="AH112">
        <v>114.5</v>
      </c>
      <c r="AI112">
        <f t="shared" si="7"/>
        <v>234.3</v>
      </c>
      <c r="AJ112">
        <v>117.15</v>
      </c>
      <c r="AK112">
        <v>118.5</v>
      </c>
      <c r="AL112">
        <v>126.3</v>
      </c>
      <c r="AM112">
        <v>0.15860428231562479</v>
      </c>
    </row>
    <row r="113" spans="1:39" x14ac:dyDescent="0.2">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f t="shared" si="4"/>
        <v>1682.6</v>
      </c>
      <c r="R113">
        <v>129.43076923076922</v>
      </c>
      <c r="S113">
        <v>134.4</v>
      </c>
      <c r="T113">
        <v>133.9</v>
      </c>
      <c r="U113">
        <v>129.80000000000001</v>
      </c>
      <c r="V113">
        <v>133.4</v>
      </c>
      <c r="W113">
        <f t="shared" si="5"/>
        <v>397.1</v>
      </c>
      <c r="X113">
        <v>132.36666666666667</v>
      </c>
      <c r="Y113">
        <v>124.4</v>
      </c>
      <c r="Z113">
        <v>127.5</v>
      </c>
      <c r="AA113">
        <v>127.1</v>
      </c>
      <c r="AB113">
        <f t="shared" si="6"/>
        <v>379</v>
      </c>
      <c r="AC113">
        <v>126.33333333333333</v>
      </c>
      <c r="AD113">
        <v>124.3</v>
      </c>
      <c r="AE113">
        <v>113.9</v>
      </c>
      <c r="AF113">
        <v>122.3</v>
      </c>
      <c r="AG113">
        <v>127.1</v>
      </c>
      <c r="AH113">
        <v>116.8</v>
      </c>
      <c r="AI113">
        <f t="shared" si="7"/>
        <v>239.1</v>
      </c>
      <c r="AJ113">
        <v>119.55</v>
      </c>
      <c r="AK113">
        <v>120.9</v>
      </c>
      <c r="AL113">
        <v>127.9</v>
      </c>
      <c r="AM113">
        <v>-0.15612802498047512</v>
      </c>
    </row>
    <row r="114" spans="1:39" x14ac:dyDescent="0.2">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f t="shared" si="4"/>
        <v>1676.1</v>
      </c>
      <c r="R114">
        <v>128.93076923076922</v>
      </c>
      <c r="S114">
        <v>140</v>
      </c>
      <c r="T114">
        <v>126.2</v>
      </c>
      <c r="U114">
        <v>120.1</v>
      </c>
      <c r="V114">
        <v>125.3</v>
      </c>
      <c r="W114">
        <f t="shared" si="5"/>
        <v>371.6</v>
      </c>
      <c r="X114">
        <v>123.86666666666667</v>
      </c>
      <c r="Y114">
        <v>124.4</v>
      </c>
      <c r="Z114">
        <v>116</v>
      </c>
      <c r="AA114">
        <v>121.8</v>
      </c>
      <c r="AB114">
        <f t="shared" si="6"/>
        <v>362.2</v>
      </c>
      <c r="AC114">
        <v>120.73333333333333</v>
      </c>
      <c r="AD114">
        <v>119.5</v>
      </c>
      <c r="AE114">
        <v>109.1</v>
      </c>
      <c r="AF114">
        <v>118.8</v>
      </c>
      <c r="AG114">
        <v>126.3</v>
      </c>
      <c r="AH114">
        <v>116.2</v>
      </c>
      <c r="AI114">
        <f t="shared" si="7"/>
        <v>235</v>
      </c>
      <c r="AJ114">
        <v>117.5</v>
      </c>
      <c r="AK114">
        <v>117.2</v>
      </c>
      <c r="AL114">
        <v>123.8</v>
      </c>
      <c r="AM114">
        <v>-0.32206119162641356</v>
      </c>
    </row>
    <row r="115" spans="1:39" x14ac:dyDescent="0.2">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f t="shared" si="4"/>
        <v>1678.1</v>
      </c>
      <c r="R115">
        <v>129.08461538461538</v>
      </c>
      <c r="S115">
        <v>135.9</v>
      </c>
      <c r="T115">
        <v>130.9</v>
      </c>
      <c r="U115">
        <v>125.8</v>
      </c>
      <c r="V115">
        <v>130.19999999999999</v>
      </c>
      <c r="W115">
        <f t="shared" si="5"/>
        <v>386.9</v>
      </c>
      <c r="X115">
        <v>128.96666666666667</v>
      </c>
      <c r="Y115">
        <v>124.4</v>
      </c>
      <c r="Z115">
        <v>123.1</v>
      </c>
      <c r="AA115">
        <v>124.6</v>
      </c>
      <c r="AB115">
        <f t="shared" si="6"/>
        <v>372.1</v>
      </c>
      <c r="AC115">
        <v>124.03333333333335</v>
      </c>
      <c r="AD115">
        <v>122.5</v>
      </c>
      <c r="AE115">
        <v>111.4</v>
      </c>
      <c r="AF115">
        <v>120.3</v>
      </c>
      <c r="AG115">
        <v>126.6</v>
      </c>
      <c r="AH115">
        <v>116.6</v>
      </c>
      <c r="AI115">
        <f t="shared" si="7"/>
        <v>236.89999999999998</v>
      </c>
      <c r="AJ115">
        <v>118.44999999999999</v>
      </c>
      <c r="AK115">
        <v>119.1</v>
      </c>
      <c r="AL115">
        <v>126</v>
      </c>
      <c r="AM115">
        <v>-0.23752969121139919</v>
      </c>
    </row>
    <row r="116" spans="1:39" x14ac:dyDescent="0.2">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f t="shared" si="4"/>
        <v>1682.7000000000003</v>
      </c>
      <c r="R116">
        <v>129.43846153846155</v>
      </c>
      <c r="S116">
        <v>135</v>
      </c>
      <c r="T116">
        <v>134.4</v>
      </c>
      <c r="U116">
        <v>130.19999999999999</v>
      </c>
      <c r="V116">
        <v>133.80000000000001</v>
      </c>
      <c r="W116">
        <f t="shared" si="5"/>
        <v>398.40000000000003</v>
      </c>
      <c r="X116">
        <v>132.80000000000001</v>
      </c>
      <c r="Y116">
        <v>124.9</v>
      </c>
      <c r="Z116">
        <v>127</v>
      </c>
      <c r="AA116">
        <v>127.7</v>
      </c>
      <c r="AB116">
        <f t="shared" si="6"/>
        <v>379.6</v>
      </c>
      <c r="AC116">
        <v>126.53333333333335</v>
      </c>
      <c r="AD116">
        <v>124.8</v>
      </c>
      <c r="AE116">
        <v>113.6</v>
      </c>
      <c r="AF116">
        <v>122.5</v>
      </c>
      <c r="AG116">
        <v>127.5</v>
      </c>
      <c r="AH116">
        <v>117.4</v>
      </c>
      <c r="AI116">
        <f t="shared" si="7"/>
        <v>239.9</v>
      </c>
      <c r="AJ116">
        <v>119.95</v>
      </c>
      <c r="AK116">
        <v>121.1</v>
      </c>
      <c r="AL116">
        <v>128</v>
      </c>
      <c r="AM116">
        <v>7.8186082877243407E-2</v>
      </c>
    </row>
    <row r="117" spans="1:39" x14ac:dyDescent="0.2">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f t="shared" si="4"/>
        <v>1667.6000000000001</v>
      </c>
      <c r="R117">
        <v>128.27692307692308</v>
      </c>
      <c r="S117">
        <v>140.6</v>
      </c>
      <c r="T117">
        <v>126.4</v>
      </c>
      <c r="U117">
        <v>120.3</v>
      </c>
      <c r="V117">
        <v>125.5</v>
      </c>
      <c r="W117">
        <f t="shared" si="5"/>
        <v>372.2</v>
      </c>
      <c r="X117">
        <v>124.06666666666666</v>
      </c>
      <c r="Y117">
        <v>124.9</v>
      </c>
      <c r="Z117">
        <v>114.8</v>
      </c>
      <c r="AA117">
        <v>122.3</v>
      </c>
      <c r="AB117">
        <f t="shared" si="6"/>
        <v>362</v>
      </c>
      <c r="AC117">
        <v>120.66666666666667</v>
      </c>
      <c r="AD117">
        <v>119.7</v>
      </c>
      <c r="AE117">
        <v>108.5</v>
      </c>
      <c r="AF117">
        <v>119.1</v>
      </c>
      <c r="AG117">
        <v>126.4</v>
      </c>
      <c r="AH117">
        <v>117.1</v>
      </c>
      <c r="AI117">
        <f t="shared" si="7"/>
        <v>236.2</v>
      </c>
      <c r="AJ117">
        <v>118.1</v>
      </c>
      <c r="AK117">
        <v>117.3</v>
      </c>
      <c r="AL117">
        <v>123.8</v>
      </c>
      <c r="AM117">
        <v>0</v>
      </c>
    </row>
    <row r="118" spans="1:39" x14ac:dyDescent="0.2">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f t="shared" si="4"/>
        <v>1675.2</v>
      </c>
      <c r="R118">
        <v>128.86153846153846</v>
      </c>
      <c r="S118">
        <v>136.5</v>
      </c>
      <c r="T118">
        <v>131.30000000000001</v>
      </c>
      <c r="U118">
        <v>126.1</v>
      </c>
      <c r="V118">
        <v>130.5</v>
      </c>
      <c r="W118">
        <f t="shared" si="5"/>
        <v>387.9</v>
      </c>
      <c r="X118">
        <v>129.29999999999998</v>
      </c>
      <c r="Y118">
        <v>124.9</v>
      </c>
      <c r="Z118">
        <v>122.4</v>
      </c>
      <c r="AA118">
        <v>125.1</v>
      </c>
      <c r="AB118">
        <f t="shared" si="6"/>
        <v>372.4</v>
      </c>
      <c r="AC118">
        <v>124.13333333333333</v>
      </c>
      <c r="AD118">
        <v>122.9</v>
      </c>
      <c r="AE118">
        <v>110.9</v>
      </c>
      <c r="AF118">
        <v>120.6</v>
      </c>
      <c r="AG118">
        <v>126.9</v>
      </c>
      <c r="AH118">
        <v>117.3</v>
      </c>
      <c r="AI118">
        <f t="shared" si="7"/>
        <v>237.89999999999998</v>
      </c>
      <c r="AJ118">
        <v>118.94999999999999</v>
      </c>
      <c r="AK118">
        <v>119.3</v>
      </c>
      <c r="AL118">
        <v>126</v>
      </c>
      <c r="AM118">
        <v>0</v>
      </c>
    </row>
    <row r="119" spans="1:39" x14ac:dyDescent="0.2">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f t="shared" si="4"/>
        <v>1701.6000000000004</v>
      </c>
      <c r="R119">
        <v>130.89230769230772</v>
      </c>
      <c r="S119">
        <v>135.5</v>
      </c>
      <c r="T119">
        <v>135</v>
      </c>
      <c r="U119">
        <v>130.6</v>
      </c>
      <c r="V119">
        <v>134.4</v>
      </c>
      <c r="W119">
        <f t="shared" si="5"/>
        <v>400</v>
      </c>
      <c r="X119">
        <v>133.33333333333334</v>
      </c>
      <c r="Y119">
        <v>125.6</v>
      </c>
      <c r="Z119">
        <v>127</v>
      </c>
      <c r="AA119">
        <v>128</v>
      </c>
      <c r="AB119">
        <f t="shared" si="6"/>
        <v>380.6</v>
      </c>
      <c r="AC119">
        <v>126.86666666666667</v>
      </c>
      <c r="AD119">
        <v>125.2</v>
      </c>
      <c r="AE119">
        <v>114.4</v>
      </c>
      <c r="AF119">
        <v>123.2</v>
      </c>
      <c r="AG119">
        <v>127.9</v>
      </c>
      <c r="AH119">
        <v>118.4</v>
      </c>
      <c r="AI119">
        <f t="shared" si="7"/>
        <v>241.60000000000002</v>
      </c>
      <c r="AJ119">
        <v>120.80000000000001</v>
      </c>
      <c r="AK119">
        <v>121.7</v>
      </c>
      <c r="AL119">
        <v>129</v>
      </c>
      <c r="AM119">
        <v>0.78125</v>
      </c>
    </row>
    <row r="120" spans="1:39" x14ac:dyDescent="0.2">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f t="shared" si="4"/>
        <v>1706.3</v>
      </c>
      <c r="R120">
        <v>131.25384615384615</v>
      </c>
      <c r="S120">
        <v>141.5</v>
      </c>
      <c r="T120">
        <v>126.8</v>
      </c>
      <c r="U120">
        <v>120.5</v>
      </c>
      <c r="V120">
        <v>125.8</v>
      </c>
      <c r="W120">
        <f t="shared" si="5"/>
        <v>373.1</v>
      </c>
      <c r="X120">
        <v>124.36666666666667</v>
      </c>
      <c r="Y120">
        <v>125.6</v>
      </c>
      <c r="Z120">
        <v>114.6</v>
      </c>
      <c r="AA120">
        <v>122.8</v>
      </c>
      <c r="AB120">
        <f t="shared" si="6"/>
        <v>363</v>
      </c>
      <c r="AC120">
        <v>121</v>
      </c>
      <c r="AD120">
        <v>120</v>
      </c>
      <c r="AE120">
        <v>110</v>
      </c>
      <c r="AF120">
        <v>119.5</v>
      </c>
      <c r="AG120">
        <v>127.6</v>
      </c>
      <c r="AH120">
        <v>117.6</v>
      </c>
      <c r="AI120">
        <f t="shared" si="7"/>
        <v>237.1</v>
      </c>
      <c r="AJ120">
        <v>118.55</v>
      </c>
      <c r="AK120">
        <v>118.2</v>
      </c>
      <c r="AL120">
        <v>125.3</v>
      </c>
      <c r="AM120">
        <v>1.2116316639741518</v>
      </c>
    </row>
    <row r="121" spans="1:39" x14ac:dyDescent="0.2">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f t="shared" si="4"/>
        <v>1701.3</v>
      </c>
      <c r="R121">
        <v>130.86923076923077</v>
      </c>
      <c r="S121">
        <v>137.1</v>
      </c>
      <c r="T121">
        <v>131.80000000000001</v>
      </c>
      <c r="U121">
        <v>126.4</v>
      </c>
      <c r="V121">
        <v>131</v>
      </c>
      <c r="W121">
        <f t="shared" si="5"/>
        <v>389.20000000000005</v>
      </c>
      <c r="X121">
        <v>129.73333333333335</v>
      </c>
      <c r="Y121">
        <v>125.6</v>
      </c>
      <c r="Z121">
        <v>122.3</v>
      </c>
      <c r="AA121">
        <v>125.5</v>
      </c>
      <c r="AB121">
        <f t="shared" si="6"/>
        <v>373.4</v>
      </c>
      <c r="AC121">
        <v>124.46666666666665</v>
      </c>
      <c r="AD121">
        <v>123.2</v>
      </c>
      <c r="AE121">
        <v>112.1</v>
      </c>
      <c r="AF121">
        <v>121.1</v>
      </c>
      <c r="AG121">
        <v>127.7</v>
      </c>
      <c r="AH121">
        <v>118.1</v>
      </c>
      <c r="AI121">
        <f t="shared" si="7"/>
        <v>239.2</v>
      </c>
      <c r="AJ121">
        <v>119.6</v>
      </c>
      <c r="AK121">
        <v>120</v>
      </c>
      <c r="AL121">
        <v>127.3</v>
      </c>
      <c r="AM121">
        <v>1.0317460317460294</v>
      </c>
    </row>
    <row r="122" spans="1:39" x14ac:dyDescent="0.2">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f t="shared" si="4"/>
        <v>1723.6999999999998</v>
      </c>
      <c r="R122">
        <v>132.59230769230768</v>
      </c>
      <c r="S122">
        <v>136</v>
      </c>
      <c r="T122">
        <v>135.4</v>
      </c>
      <c r="U122">
        <v>131.1</v>
      </c>
      <c r="V122">
        <v>134.80000000000001</v>
      </c>
      <c r="W122">
        <f t="shared" si="5"/>
        <v>401.3</v>
      </c>
      <c r="X122">
        <v>133.76666666666668</v>
      </c>
      <c r="Y122">
        <v>126</v>
      </c>
      <c r="Z122">
        <v>127.4</v>
      </c>
      <c r="AA122">
        <v>128.5</v>
      </c>
      <c r="AB122">
        <f t="shared" si="6"/>
        <v>381.9</v>
      </c>
      <c r="AC122">
        <v>127.3</v>
      </c>
      <c r="AD122">
        <v>125.8</v>
      </c>
      <c r="AE122">
        <v>115.1</v>
      </c>
      <c r="AF122">
        <v>123.6</v>
      </c>
      <c r="AG122">
        <v>129.1</v>
      </c>
      <c r="AH122">
        <v>119.7</v>
      </c>
      <c r="AI122">
        <f t="shared" si="7"/>
        <v>243.3</v>
      </c>
      <c r="AJ122">
        <v>121.65</v>
      </c>
      <c r="AK122">
        <v>122.5</v>
      </c>
      <c r="AL122">
        <v>130.30000000000001</v>
      </c>
      <c r="AM122">
        <v>1.007751937984505</v>
      </c>
    </row>
    <row r="123" spans="1:39" x14ac:dyDescent="0.2">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f t="shared" si="4"/>
        <v>1746.7999999999997</v>
      </c>
      <c r="R123">
        <v>134.36923076923074</v>
      </c>
      <c r="S123">
        <v>142.19999999999999</v>
      </c>
      <c r="T123">
        <v>127.2</v>
      </c>
      <c r="U123">
        <v>120.7</v>
      </c>
      <c r="V123">
        <v>126.2</v>
      </c>
      <c r="W123">
        <f t="shared" si="5"/>
        <v>374.1</v>
      </c>
      <c r="X123">
        <v>124.7</v>
      </c>
      <c r="Y123">
        <v>126</v>
      </c>
      <c r="Z123">
        <v>115</v>
      </c>
      <c r="AA123">
        <v>123.2</v>
      </c>
      <c r="AB123">
        <f t="shared" si="6"/>
        <v>364.2</v>
      </c>
      <c r="AC123">
        <v>121.39999999999999</v>
      </c>
      <c r="AD123">
        <v>120.3</v>
      </c>
      <c r="AE123">
        <v>110.7</v>
      </c>
      <c r="AF123">
        <v>119.8</v>
      </c>
      <c r="AG123">
        <v>128</v>
      </c>
      <c r="AH123">
        <v>118.5</v>
      </c>
      <c r="AI123">
        <f t="shared" si="7"/>
        <v>238.3</v>
      </c>
      <c r="AJ123">
        <v>119.15</v>
      </c>
      <c r="AK123">
        <v>118.7</v>
      </c>
      <c r="AL123">
        <v>126.6</v>
      </c>
      <c r="AM123">
        <v>1.0375099760574598</v>
      </c>
    </row>
    <row r="124" spans="1:39" x14ac:dyDescent="0.2">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f t="shared" si="4"/>
        <v>1730.4</v>
      </c>
      <c r="R124">
        <v>133.1076923076923</v>
      </c>
      <c r="S124">
        <v>137.69999999999999</v>
      </c>
      <c r="T124">
        <v>132.19999999999999</v>
      </c>
      <c r="U124">
        <v>126.8</v>
      </c>
      <c r="V124">
        <v>131.4</v>
      </c>
      <c r="W124">
        <f t="shared" si="5"/>
        <v>390.4</v>
      </c>
      <c r="X124">
        <v>130.13333333333333</v>
      </c>
      <c r="Y124">
        <v>126</v>
      </c>
      <c r="Z124">
        <v>122.7</v>
      </c>
      <c r="AA124">
        <v>126</v>
      </c>
      <c r="AB124">
        <f t="shared" si="6"/>
        <v>374.7</v>
      </c>
      <c r="AC124">
        <v>124.89999999999999</v>
      </c>
      <c r="AD124">
        <v>123.7</v>
      </c>
      <c r="AE124">
        <v>112.8</v>
      </c>
      <c r="AF124">
        <v>121.5</v>
      </c>
      <c r="AG124">
        <v>128.5</v>
      </c>
      <c r="AH124">
        <v>119.2</v>
      </c>
      <c r="AI124">
        <f t="shared" si="7"/>
        <v>240.7</v>
      </c>
      <c r="AJ124">
        <v>120.35</v>
      </c>
      <c r="AK124">
        <v>120.7</v>
      </c>
      <c r="AL124">
        <v>128.6</v>
      </c>
      <c r="AM124">
        <v>1.0212097407698328</v>
      </c>
    </row>
    <row r="125" spans="1:39" x14ac:dyDescent="0.2">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f t="shared" si="4"/>
        <v>1748.6</v>
      </c>
      <c r="R125">
        <v>134.50769230769231</v>
      </c>
      <c r="S125">
        <v>137.19999999999999</v>
      </c>
      <c r="T125">
        <v>136.30000000000001</v>
      </c>
      <c r="U125">
        <v>131.6</v>
      </c>
      <c r="V125">
        <v>135.6</v>
      </c>
      <c r="W125">
        <f t="shared" si="5"/>
        <v>403.5</v>
      </c>
      <c r="X125">
        <v>134.5</v>
      </c>
      <c r="Y125">
        <v>125.5</v>
      </c>
      <c r="Z125">
        <v>128</v>
      </c>
      <c r="AA125">
        <v>129.30000000000001</v>
      </c>
      <c r="AB125">
        <f t="shared" si="6"/>
        <v>382.8</v>
      </c>
      <c r="AC125">
        <v>127.60000000000001</v>
      </c>
      <c r="AD125">
        <v>126.2</v>
      </c>
      <c r="AE125">
        <v>116.3</v>
      </c>
      <c r="AF125">
        <v>124.1</v>
      </c>
      <c r="AG125">
        <v>130.19999999999999</v>
      </c>
      <c r="AH125">
        <v>119.9</v>
      </c>
      <c r="AI125">
        <f t="shared" si="7"/>
        <v>244</v>
      </c>
      <c r="AJ125">
        <v>122</v>
      </c>
      <c r="AK125">
        <v>123.3</v>
      </c>
      <c r="AL125">
        <v>131.9</v>
      </c>
      <c r="AM125">
        <v>1.2279355333844928</v>
      </c>
    </row>
    <row r="126" spans="1:39" x14ac:dyDescent="0.2">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f t="shared" si="4"/>
        <v>1787.0000000000002</v>
      </c>
      <c r="R126">
        <v>137.46153846153848</v>
      </c>
      <c r="S126">
        <v>142.69999999999999</v>
      </c>
      <c r="T126">
        <v>127.6</v>
      </c>
      <c r="U126">
        <v>121.1</v>
      </c>
      <c r="V126">
        <v>126.6</v>
      </c>
      <c r="W126">
        <f t="shared" si="5"/>
        <v>375.29999999999995</v>
      </c>
      <c r="X126">
        <v>125.09999999999998</v>
      </c>
      <c r="Y126">
        <v>125.5</v>
      </c>
      <c r="Z126">
        <v>115.5</v>
      </c>
      <c r="AA126">
        <v>123.2</v>
      </c>
      <c r="AB126">
        <f t="shared" si="6"/>
        <v>364.2</v>
      </c>
      <c r="AC126">
        <v>121.39999999999999</v>
      </c>
      <c r="AD126">
        <v>120.6</v>
      </c>
      <c r="AE126">
        <v>112.3</v>
      </c>
      <c r="AF126">
        <v>119.9</v>
      </c>
      <c r="AG126">
        <v>129.30000000000001</v>
      </c>
      <c r="AH126">
        <v>118.8</v>
      </c>
      <c r="AI126">
        <f t="shared" si="7"/>
        <v>238.7</v>
      </c>
      <c r="AJ126">
        <v>119.35</v>
      </c>
      <c r="AK126">
        <v>119.6</v>
      </c>
      <c r="AL126">
        <v>128.1</v>
      </c>
      <c r="AM126">
        <v>1.1848341232227488</v>
      </c>
    </row>
    <row r="127" spans="1:39" x14ac:dyDescent="0.2">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f t="shared" si="4"/>
        <v>1760.6</v>
      </c>
      <c r="R127">
        <v>135.43076923076922</v>
      </c>
      <c r="S127">
        <v>138.69999999999999</v>
      </c>
      <c r="T127">
        <v>132.9</v>
      </c>
      <c r="U127">
        <v>127.2</v>
      </c>
      <c r="V127">
        <v>132</v>
      </c>
      <c r="W127">
        <f t="shared" si="5"/>
        <v>392.1</v>
      </c>
      <c r="X127">
        <v>130.70000000000002</v>
      </c>
      <c r="Y127">
        <v>125.5</v>
      </c>
      <c r="Z127">
        <v>123.3</v>
      </c>
      <c r="AA127">
        <v>126.4</v>
      </c>
      <c r="AB127">
        <f t="shared" si="6"/>
        <v>375.20000000000005</v>
      </c>
      <c r="AC127">
        <v>125.06666666666668</v>
      </c>
      <c r="AD127">
        <v>124.1</v>
      </c>
      <c r="AE127">
        <v>114.2</v>
      </c>
      <c r="AF127">
        <v>121.7</v>
      </c>
      <c r="AG127">
        <v>129.69999999999999</v>
      </c>
      <c r="AH127">
        <v>119.4</v>
      </c>
      <c r="AI127">
        <f t="shared" si="7"/>
        <v>241.10000000000002</v>
      </c>
      <c r="AJ127">
        <v>120.55000000000001</v>
      </c>
      <c r="AK127">
        <v>121.5</v>
      </c>
      <c r="AL127">
        <v>130.1</v>
      </c>
      <c r="AM127">
        <v>1.166407465007776</v>
      </c>
    </row>
    <row r="128" spans="1:39" x14ac:dyDescent="0.2">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f t="shared" si="4"/>
        <v>1770.2999999999997</v>
      </c>
      <c r="R128">
        <v>136.17692307692306</v>
      </c>
      <c r="S128">
        <v>138</v>
      </c>
      <c r="T128">
        <v>137.19999999999999</v>
      </c>
      <c r="U128">
        <v>132.19999999999999</v>
      </c>
      <c r="V128">
        <v>136.5</v>
      </c>
      <c r="W128">
        <f t="shared" si="5"/>
        <v>405.9</v>
      </c>
      <c r="X128">
        <v>135.29999999999998</v>
      </c>
      <c r="Y128">
        <v>126.4</v>
      </c>
      <c r="Z128">
        <v>128.19999999999999</v>
      </c>
      <c r="AA128">
        <v>130</v>
      </c>
      <c r="AB128">
        <f t="shared" si="6"/>
        <v>384.6</v>
      </c>
      <c r="AC128">
        <v>128.20000000000002</v>
      </c>
      <c r="AD128">
        <v>126.7</v>
      </c>
      <c r="AE128">
        <v>116.4</v>
      </c>
      <c r="AF128">
        <v>125.2</v>
      </c>
      <c r="AG128">
        <v>130.80000000000001</v>
      </c>
      <c r="AH128">
        <v>120.9</v>
      </c>
      <c r="AI128">
        <f t="shared" si="7"/>
        <v>246.10000000000002</v>
      </c>
      <c r="AJ128">
        <v>123.05000000000001</v>
      </c>
      <c r="AK128">
        <v>123.8</v>
      </c>
      <c r="AL128">
        <v>133</v>
      </c>
      <c r="AM128">
        <v>0.8339651250947645</v>
      </c>
    </row>
    <row r="129" spans="1:39" x14ac:dyDescent="0.2">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f t="shared" si="4"/>
        <v>1811.5000000000002</v>
      </c>
      <c r="R129">
        <v>139.34615384615387</v>
      </c>
      <c r="S129">
        <v>142.9</v>
      </c>
      <c r="T129">
        <v>127.9</v>
      </c>
      <c r="U129">
        <v>121.1</v>
      </c>
      <c r="V129">
        <v>126.9</v>
      </c>
      <c r="W129">
        <f t="shared" si="5"/>
        <v>375.9</v>
      </c>
      <c r="X129">
        <v>125.3</v>
      </c>
      <c r="Y129">
        <v>126.4</v>
      </c>
      <c r="Z129">
        <v>115.5</v>
      </c>
      <c r="AA129">
        <v>123.5</v>
      </c>
      <c r="AB129">
        <f t="shared" si="6"/>
        <v>365.4</v>
      </c>
      <c r="AC129">
        <v>121.8</v>
      </c>
      <c r="AD129">
        <v>120.9</v>
      </c>
      <c r="AE129">
        <v>111.7</v>
      </c>
      <c r="AF129">
        <v>120.3</v>
      </c>
      <c r="AG129">
        <v>130.80000000000001</v>
      </c>
      <c r="AH129">
        <v>120</v>
      </c>
      <c r="AI129">
        <f t="shared" si="7"/>
        <v>240.3</v>
      </c>
      <c r="AJ129">
        <v>120.15</v>
      </c>
      <c r="AK129">
        <v>119.9</v>
      </c>
      <c r="AL129">
        <v>129</v>
      </c>
      <c r="AM129">
        <v>0.70257611241218254</v>
      </c>
    </row>
    <row r="130" spans="1:39" x14ac:dyDescent="0.2">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f t="shared" si="4"/>
        <v>1783.5</v>
      </c>
      <c r="R130">
        <v>137.19230769230768</v>
      </c>
      <c r="S130">
        <v>139.30000000000001</v>
      </c>
      <c r="T130">
        <v>133.5</v>
      </c>
      <c r="U130">
        <v>127.6</v>
      </c>
      <c r="V130">
        <v>132.69999999999999</v>
      </c>
      <c r="W130">
        <f t="shared" si="5"/>
        <v>393.8</v>
      </c>
      <c r="X130">
        <v>131.26666666666668</v>
      </c>
      <c r="Y130">
        <v>126.4</v>
      </c>
      <c r="Z130">
        <v>123.4</v>
      </c>
      <c r="AA130">
        <v>126.9</v>
      </c>
      <c r="AB130">
        <f t="shared" si="6"/>
        <v>376.70000000000005</v>
      </c>
      <c r="AC130">
        <v>125.56666666666668</v>
      </c>
      <c r="AD130">
        <v>124.5</v>
      </c>
      <c r="AE130">
        <v>113.9</v>
      </c>
      <c r="AF130">
        <v>122.4</v>
      </c>
      <c r="AG130">
        <v>130.80000000000001</v>
      </c>
      <c r="AH130">
        <v>120.5</v>
      </c>
      <c r="AI130">
        <f t="shared" si="7"/>
        <v>242.9</v>
      </c>
      <c r="AJ130">
        <v>121.45</v>
      </c>
      <c r="AK130">
        <v>121.9</v>
      </c>
      <c r="AL130">
        <v>131.1</v>
      </c>
      <c r="AM130">
        <v>0.76863950807071491</v>
      </c>
    </row>
    <row r="131" spans="1:39" x14ac:dyDescent="0.2">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f t="shared" ref="Q131:Q194" si="8">SUM(D131:P131)</f>
        <v>1777.4999999999998</v>
      </c>
      <c r="R131">
        <v>136.73076923076923</v>
      </c>
      <c r="S131">
        <v>138.9</v>
      </c>
      <c r="T131">
        <v>137.80000000000001</v>
      </c>
      <c r="U131">
        <v>133</v>
      </c>
      <c r="V131">
        <v>137.1</v>
      </c>
      <c r="W131">
        <f t="shared" ref="W131:W194" si="9">SUM(T131:V131)</f>
        <v>407.9</v>
      </c>
      <c r="X131">
        <v>135.96666666666667</v>
      </c>
      <c r="Y131">
        <v>127.3</v>
      </c>
      <c r="Z131">
        <v>129.1</v>
      </c>
      <c r="AA131">
        <v>130.6</v>
      </c>
      <c r="AB131">
        <f t="shared" ref="AB131:AB194" si="10">SUM(Y131:AA131)</f>
        <v>387</v>
      </c>
      <c r="AC131">
        <v>129</v>
      </c>
      <c r="AD131">
        <v>127</v>
      </c>
      <c r="AE131">
        <v>116</v>
      </c>
      <c r="AF131">
        <v>125.5</v>
      </c>
      <c r="AG131">
        <v>131.9</v>
      </c>
      <c r="AH131">
        <v>122</v>
      </c>
      <c r="AI131">
        <f t="shared" ref="AI131:AI194" si="11">SUM(AF131,AH131)</f>
        <v>247.5</v>
      </c>
      <c r="AJ131">
        <v>123.75</v>
      </c>
      <c r="AK131">
        <v>124.2</v>
      </c>
      <c r="AL131">
        <v>133.5</v>
      </c>
      <c r="AM131">
        <v>0.37593984962406013</v>
      </c>
    </row>
    <row r="132" spans="1:39" x14ac:dyDescent="0.2">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f t="shared" si="8"/>
        <v>1783.9999999999995</v>
      </c>
      <c r="R132">
        <v>137.2307692307692</v>
      </c>
      <c r="S132">
        <v>143.6</v>
      </c>
      <c r="T132">
        <v>128.30000000000001</v>
      </c>
      <c r="U132">
        <v>121.4</v>
      </c>
      <c r="V132">
        <v>127.3</v>
      </c>
      <c r="W132">
        <f t="shared" si="9"/>
        <v>377</v>
      </c>
      <c r="X132">
        <v>125.66666666666667</v>
      </c>
      <c r="Y132">
        <v>127.3</v>
      </c>
      <c r="Z132">
        <v>114.7</v>
      </c>
      <c r="AA132">
        <v>123.9</v>
      </c>
      <c r="AB132">
        <f t="shared" si="10"/>
        <v>365.9</v>
      </c>
      <c r="AC132">
        <v>121.96666666666665</v>
      </c>
      <c r="AD132">
        <v>121.2</v>
      </c>
      <c r="AE132">
        <v>110.4</v>
      </c>
      <c r="AF132">
        <v>120.6</v>
      </c>
      <c r="AG132">
        <v>131.5</v>
      </c>
      <c r="AH132">
        <v>120.9</v>
      </c>
      <c r="AI132">
        <f t="shared" si="11"/>
        <v>241.5</v>
      </c>
      <c r="AJ132">
        <v>120.75</v>
      </c>
      <c r="AK132">
        <v>119.9</v>
      </c>
      <c r="AL132">
        <v>128.4</v>
      </c>
      <c r="AM132">
        <v>-0.46511627906976299</v>
      </c>
    </row>
    <row r="133" spans="1:39" x14ac:dyDescent="0.2">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f t="shared" si="8"/>
        <v>1777.9</v>
      </c>
      <c r="R133">
        <v>136.76153846153846</v>
      </c>
      <c r="S133">
        <v>140.19999999999999</v>
      </c>
      <c r="T133">
        <v>134.1</v>
      </c>
      <c r="U133">
        <v>128.19999999999999</v>
      </c>
      <c r="V133">
        <v>133.19999999999999</v>
      </c>
      <c r="W133">
        <f t="shared" si="9"/>
        <v>395.49999999999994</v>
      </c>
      <c r="X133">
        <v>131.83333333333331</v>
      </c>
      <c r="Y133">
        <v>127.3</v>
      </c>
      <c r="Z133">
        <v>123.6</v>
      </c>
      <c r="AA133">
        <v>127.4</v>
      </c>
      <c r="AB133">
        <f t="shared" si="10"/>
        <v>378.29999999999995</v>
      </c>
      <c r="AC133">
        <v>126.09999999999998</v>
      </c>
      <c r="AD133">
        <v>124.8</v>
      </c>
      <c r="AE133">
        <v>113.1</v>
      </c>
      <c r="AF133">
        <v>122.7</v>
      </c>
      <c r="AG133">
        <v>131.69999999999999</v>
      </c>
      <c r="AH133">
        <v>121.5</v>
      </c>
      <c r="AI133">
        <f t="shared" si="11"/>
        <v>244.2</v>
      </c>
      <c r="AJ133">
        <v>122.1</v>
      </c>
      <c r="AK133">
        <v>122.1</v>
      </c>
      <c r="AL133">
        <v>131.1</v>
      </c>
      <c r="AM133">
        <v>0</v>
      </c>
    </row>
    <row r="134" spans="1:39" x14ac:dyDescent="0.2">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f t="shared" si="8"/>
        <v>1770.7</v>
      </c>
      <c r="R134">
        <v>136.2076923076923</v>
      </c>
      <c r="S134">
        <v>139.9</v>
      </c>
      <c r="T134">
        <v>138.5</v>
      </c>
      <c r="U134">
        <v>133.5</v>
      </c>
      <c r="V134">
        <v>137.80000000000001</v>
      </c>
      <c r="W134">
        <f t="shared" si="9"/>
        <v>409.8</v>
      </c>
      <c r="X134">
        <v>136.6</v>
      </c>
      <c r="Y134">
        <v>127.9</v>
      </c>
      <c r="Z134">
        <v>129.69999999999999</v>
      </c>
      <c r="AA134">
        <v>131.1</v>
      </c>
      <c r="AB134">
        <f t="shared" si="10"/>
        <v>388.70000000000005</v>
      </c>
      <c r="AC134">
        <v>129.56666666666669</v>
      </c>
      <c r="AD134">
        <v>127.8</v>
      </c>
      <c r="AE134">
        <v>117</v>
      </c>
      <c r="AF134">
        <v>125.7</v>
      </c>
      <c r="AG134">
        <v>132.19999999999999</v>
      </c>
      <c r="AH134">
        <v>122.8</v>
      </c>
      <c r="AI134">
        <f t="shared" si="11"/>
        <v>248.5</v>
      </c>
      <c r="AJ134">
        <v>124.25</v>
      </c>
      <c r="AK134">
        <v>124.9</v>
      </c>
      <c r="AL134">
        <v>133.4</v>
      </c>
      <c r="AM134">
        <v>-7.4906367041194244E-2</v>
      </c>
    </row>
    <row r="135" spans="1:39" x14ac:dyDescent="0.2">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f t="shared" si="8"/>
        <v>1756.3999999999996</v>
      </c>
      <c r="R135">
        <v>135.10769230769228</v>
      </c>
      <c r="S135">
        <v>143.9</v>
      </c>
      <c r="T135">
        <v>128.69999999999999</v>
      </c>
      <c r="U135">
        <v>121.6</v>
      </c>
      <c r="V135">
        <v>127.7</v>
      </c>
      <c r="W135">
        <f t="shared" si="9"/>
        <v>378</v>
      </c>
      <c r="X135">
        <v>126</v>
      </c>
      <c r="Y135">
        <v>127.9</v>
      </c>
      <c r="Z135">
        <v>114.8</v>
      </c>
      <c r="AA135">
        <v>124.3</v>
      </c>
      <c r="AB135">
        <f t="shared" si="10"/>
        <v>367</v>
      </c>
      <c r="AC135">
        <v>122.33333333333333</v>
      </c>
      <c r="AD135">
        <v>121.4</v>
      </c>
      <c r="AE135">
        <v>111.8</v>
      </c>
      <c r="AF135">
        <v>120.8</v>
      </c>
      <c r="AG135">
        <v>131.6</v>
      </c>
      <c r="AH135">
        <v>121.2</v>
      </c>
      <c r="AI135">
        <f t="shared" si="11"/>
        <v>242</v>
      </c>
      <c r="AJ135">
        <v>121</v>
      </c>
      <c r="AK135">
        <v>120.5</v>
      </c>
      <c r="AL135">
        <v>128</v>
      </c>
      <c r="AM135">
        <v>-0.31152647975078324</v>
      </c>
    </row>
    <row r="136" spans="1:39" x14ac:dyDescent="0.2">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f t="shared" si="8"/>
        <v>1763.6999999999998</v>
      </c>
      <c r="R136">
        <v>135.66923076923075</v>
      </c>
      <c r="S136">
        <v>141</v>
      </c>
      <c r="T136">
        <v>134.6</v>
      </c>
      <c r="U136">
        <v>128.6</v>
      </c>
      <c r="V136">
        <v>133.80000000000001</v>
      </c>
      <c r="W136">
        <f t="shared" si="9"/>
        <v>397</v>
      </c>
      <c r="X136">
        <v>132.33333333333334</v>
      </c>
      <c r="Y136">
        <v>127.9</v>
      </c>
      <c r="Z136">
        <v>124.1</v>
      </c>
      <c r="AA136">
        <v>127.9</v>
      </c>
      <c r="AB136">
        <f t="shared" si="10"/>
        <v>379.9</v>
      </c>
      <c r="AC136">
        <v>126.63333333333333</v>
      </c>
      <c r="AD136">
        <v>125.4</v>
      </c>
      <c r="AE136">
        <v>114.3</v>
      </c>
      <c r="AF136">
        <v>122.9</v>
      </c>
      <c r="AG136">
        <v>131.80000000000001</v>
      </c>
      <c r="AH136">
        <v>122.1</v>
      </c>
      <c r="AI136">
        <f t="shared" si="11"/>
        <v>245</v>
      </c>
      <c r="AJ136">
        <v>122.5</v>
      </c>
      <c r="AK136">
        <v>122.8</v>
      </c>
      <c r="AL136">
        <v>130.9</v>
      </c>
      <c r="AM136">
        <v>-0.15255530129671138</v>
      </c>
    </row>
    <row r="137" spans="1:39" x14ac:dyDescent="0.2">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f t="shared" si="8"/>
        <v>1771.8000000000002</v>
      </c>
      <c r="R137">
        <v>136.2923076923077</v>
      </c>
      <c r="S137">
        <v>140.9</v>
      </c>
      <c r="T137">
        <v>139.6</v>
      </c>
      <c r="U137">
        <v>134.30000000000001</v>
      </c>
      <c r="V137">
        <v>138.80000000000001</v>
      </c>
      <c r="W137">
        <f t="shared" si="9"/>
        <v>412.7</v>
      </c>
      <c r="X137">
        <v>137.56666666666666</v>
      </c>
      <c r="Y137">
        <v>128.69999999999999</v>
      </c>
      <c r="Z137">
        <v>129.80000000000001</v>
      </c>
      <c r="AA137">
        <v>131.80000000000001</v>
      </c>
      <c r="AB137">
        <f t="shared" si="10"/>
        <v>390.3</v>
      </c>
      <c r="AC137">
        <v>130.1</v>
      </c>
      <c r="AD137">
        <v>128.69999999999999</v>
      </c>
      <c r="AE137">
        <v>117.8</v>
      </c>
      <c r="AF137">
        <v>126.5</v>
      </c>
      <c r="AG137">
        <v>133</v>
      </c>
      <c r="AH137">
        <v>123</v>
      </c>
      <c r="AI137">
        <f t="shared" si="11"/>
        <v>249.5</v>
      </c>
      <c r="AJ137">
        <v>124.75</v>
      </c>
      <c r="AK137">
        <v>125.7</v>
      </c>
      <c r="AL137">
        <v>133.80000000000001</v>
      </c>
      <c r="AM137">
        <v>0.29985007496252297</v>
      </c>
    </row>
    <row r="138" spans="1:39" x14ac:dyDescent="0.2">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f t="shared" si="8"/>
        <v>1762.8999999999999</v>
      </c>
      <c r="R138">
        <v>135.6076923076923</v>
      </c>
      <c r="S138">
        <v>144.30000000000001</v>
      </c>
      <c r="T138">
        <v>129.1</v>
      </c>
      <c r="U138">
        <v>121.9</v>
      </c>
      <c r="V138">
        <v>128</v>
      </c>
      <c r="W138">
        <f t="shared" si="9"/>
        <v>379</v>
      </c>
      <c r="X138">
        <v>126.33333333333333</v>
      </c>
      <c r="Y138">
        <v>128.69999999999999</v>
      </c>
      <c r="Z138">
        <v>115.2</v>
      </c>
      <c r="AA138">
        <v>124.5</v>
      </c>
      <c r="AB138">
        <f t="shared" si="10"/>
        <v>368.4</v>
      </c>
      <c r="AC138">
        <v>122.8</v>
      </c>
      <c r="AD138">
        <v>121.8</v>
      </c>
      <c r="AE138">
        <v>112.8</v>
      </c>
      <c r="AF138">
        <v>121.2</v>
      </c>
      <c r="AG138">
        <v>131.9</v>
      </c>
      <c r="AH138">
        <v>120.8</v>
      </c>
      <c r="AI138">
        <f t="shared" si="11"/>
        <v>242</v>
      </c>
      <c r="AJ138">
        <v>121</v>
      </c>
      <c r="AK138">
        <v>120.9</v>
      </c>
      <c r="AL138">
        <v>128.6</v>
      </c>
      <c r="AM138">
        <v>0.46874999999999556</v>
      </c>
    </row>
    <row r="139" spans="1:39" x14ac:dyDescent="0.2">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f t="shared" si="8"/>
        <v>1766.7999999999995</v>
      </c>
      <c r="R139">
        <v>135.90769230769226</v>
      </c>
      <c r="S139">
        <v>141.80000000000001</v>
      </c>
      <c r="T139">
        <v>135.5</v>
      </c>
      <c r="U139">
        <v>129.1</v>
      </c>
      <c r="V139">
        <v>134.5</v>
      </c>
      <c r="W139">
        <f t="shared" si="9"/>
        <v>399.1</v>
      </c>
      <c r="X139">
        <v>133.03333333333333</v>
      </c>
      <c r="Y139">
        <v>128.69999999999999</v>
      </c>
      <c r="Z139">
        <v>124.3</v>
      </c>
      <c r="AA139">
        <v>128.4</v>
      </c>
      <c r="AB139">
        <f t="shared" si="10"/>
        <v>381.4</v>
      </c>
      <c r="AC139">
        <v>127.13333333333333</v>
      </c>
      <c r="AD139">
        <v>126.1</v>
      </c>
      <c r="AE139">
        <v>115.2</v>
      </c>
      <c r="AF139">
        <v>123.5</v>
      </c>
      <c r="AG139">
        <v>132.4</v>
      </c>
      <c r="AH139">
        <v>122.1</v>
      </c>
      <c r="AI139">
        <f t="shared" si="11"/>
        <v>245.6</v>
      </c>
      <c r="AJ139">
        <v>122.8</v>
      </c>
      <c r="AK139">
        <v>123.4</v>
      </c>
      <c r="AL139">
        <v>131.4</v>
      </c>
      <c r="AM139">
        <v>0.3819709702062643</v>
      </c>
    </row>
    <row r="140" spans="1:39" x14ac:dyDescent="0.2">
      <c r="A140" t="s">
        <v>30</v>
      </c>
      <c r="B140">
        <v>2016</v>
      </c>
      <c r="C140" t="s">
        <v>44</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f t="shared" si="8"/>
        <v>1764.6</v>
      </c>
      <c r="R140">
        <v>135.73846153846154</v>
      </c>
      <c r="S140">
        <v>141.19999999999999</v>
      </c>
      <c r="T140">
        <v>139.9</v>
      </c>
      <c r="U140">
        <v>134.5</v>
      </c>
      <c r="V140">
        <v>139.19999999999999</v>
      </c>
      <c r="W140">
        <f t="shared" si="9"/>
        <v>413.59999999999997</v>
      </c>
      <c r="X140">
        <v>137.86666666666665</v>
      </c>
      <c r="Y140">
        <v>129.1</v>
      </c>
      <c r="Z140">
        <v>130.30000000000001</v>
      </c>
      <c r="AA140">
        <v>132.1</v>
      </c>
      <c r="AB140">
        <f t="shared" si="10"/>
        <v>391.5</v>
      </c>
      <c r="AC140">
        <v>130.5</v>
      </c>
      <c r="AD140">
        <v>129.1</v>
      </c>
      <c r="AE140">
        <v>118.2</v>
      </c>
      <c r="AF140">
        <v>126.9</v>
      </c>
      <c r="AG140">
        <v>133.69999999999999</v>
      </c>
      <c r="AH140">
        <v>123.5</v>
      </c>
      <c r="AI140">
        <f t="shared" si="11"/>
        <v>250.4</v>
      </c>
      <c r="AJ140">
        <v>125.2</v>
      </c>
      <c r="AK140">
        <v>126.1</v>
      </c>
      <c r="AL140">
        <v>133.6</v>
      </c>
      <c r="AM140">
        <v>-0.14947683109119361</v>
      </c>
    </row>
    <row r="141" spans="1:39" x14ac:dyDescent="0.2">
      <c r="A141" t="s">
        <v>33</v>
      </c>
      <c r="B141">
        <v>2016</v>
      </c>
      <c r="C141" t="s">
        <v>44</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f t="shared" si="8"/>
        <v>1755.2</v>
      </c>
      <c r="R141">
        <v>135.01538461538462</v>
      </c>
      <c r="S141">
        <v>144.30000000000001</v>
      </c>
      <c r="T141">
        <v>129.6</v>
      </c>
      <c r="U141">
        <v>122.1</v>
      </c>
      <c r="V141">
        <v>128.5</v>
      </c>
      <c r="W141">
        <f t="shared" si="9"/>
        <v>380.2</v>
      </c>
      <c r="X141">
        <v>126.73333333333333</v>
      </c>
      <c r="Y141">
        <v>129.1</v>
      </c>
      <c r="Z141">
        <v>116.2</v>
      </c>
      <c r="AA141">
        <v>124.7</v>
      </c>
      <c r="AB141">
        <f t="shared" si="10"/>
        <v>370</v>
      </c>
      <c r="AC141">
        <v>123.33333333333333</v>
      </c>
      <c r="AD141">
        <v>122.1</v>
      </c>
      <c r="AE141">
        <v>113.4</v>
      </c>
      <c r="AF141">
        <v>121.7</v>
      </c>
      <c r="AG141">
        <v>132.1</v>
      </c>
      <c r="AH141">
        <v>121.3</v>
      </c>
      <c r="AI141">
        <f t="shared" si="11"/>
        <v>243</v>
      </c>
      <c r="AJ141">
        <v>121.5</v>
      </c>
      <c r="AK141">
        <v>121.3</v>
      </c>
      <c r="AL141">
        <v>128.5</v>
      </c>
      <c r="AM141">
        <v>-7.7760497667180656E-2</v>
      </c>
    </row>
    <row r="142" spans="1:39" x14ac:dyDescent="0.2">
      <c r="A142" t="s">
        <v>34</v>
      </c>
      <c r="B142">
        <v>2016</v>
      </c>
      <c r="C142" t="s">
        <v>44</v>
      </c>
      <c r="D142">
        <v>131.4</v>
      </c>
      <c r="E142">
        <v>137.80000000000001</v>
      </c>
      <c r="F142">
        <v>132</v>
      </c>
      <c r="G142">
        <v>135</v>
      </c>
      <c r="H142">
        <v>118</v>
      </c>
      <c r="I142">
        <v>134.1</v>
      </c>
      <c r="J142">
        <v>141.9</v>
      </c>
      <c r="K142">
        <v>171.7</v>
      </c>
      <c r="L142">
        <v>114.1</v>
      </c>
      <c r="M142">
        <v>139.69999999999999</v>
      </c>
      <c r="N142">
        <v>126.2</v>
      </c>
      <c r="O142">
        <v>141.80000000000001</v>
      </c>
      <c r="P142">
        <v>136.1</v>
      </c>
      <c r="Q142">
        <f t="shared" si="8"/>
        <v>1759.8</v>
      </c>
      <c r="R142">
        <v>135.36923076923077</v>
      </c>
      <c r="S142">
        <v>142</v>
      </c>
      <c r="T142">
        <v>135.80000000000001</v>
      </c>
      <c r="U142">
        <v>129.30000000000001</v>
      </c>
      <c r="V142">
        <v>135</v>
      </c>
      <c r="W142">
        <f t="shared" si="9"/>
        <v>400.1</v>
      </c>
      <c r="X142">
        <v>133.36666666666667</v>
      </c>
      <c r="Y142">
        <v>129.1</v>
      </c>
      <c r="Z142">
        <v>125</v>
      </c>
      <c r="AA142">
        <v>128.6</v>
      </c>
      <c r="AB142">
        <f t="shared" si="10"/>
        <v>382.7</v>
      </c>
      <c r="AC142">
        <v>127.56666666666666</v>
      </c>
      <c r="AD142">
        <v>126.4</v>
      </c>
      <c r="AE142">
        <v>115.7</v>
      </c>
      <c r="AF142">
        <v>124</v>
      </c>
      <c r="AG142">
        <v>132.80000000000001</v>
      </c>
      <c r="AH142">
        <v>122.6</v>
      </c>
      <c r="AI142">
        <f t="shared" si="11"/>
        <v>246.6</v>
      </c>
      <c r="AJ142">
        <v>123.3</v>
      </c>
      <c r="AK142">
        <v>123.8</v>
      </c>
      <c r="AL142">
        <v>131.19999999999999</v>
      </c>
      <c r="AM142">
        <v>-0.152207001522083</v>
      </c>
    </row>
    <row r="143" spans="1:39" x14ac:dyDescent="0.2">
      <c r="A143" t="s">
        <v>30</v>
      </c>
      <c r="B143">
        <v>2016</v>
      </c>
      <c r="C143" t="s">
        <v>45</v>
      </c>
      <c r="D143">
        <v>132.6</v>
      </c>
      <c r="E143">
        <v>137.30000000000001</v>
      </c>
      <c r="F143">
        <v>131.6</v>
      </c>
      <c r="G143">
        <v>136.30000000000001</v>
      </c>
      <c r="H143">
        <v>121.6</v>
      </c>
      <c r="I143">
        <v>135.6</v>
      </c>
      <c r="J143">
        <v>127.5</v>
      </c>
      <c r="K143">
        <v>167.9</v>
      </c>
      <c r="L143">
        <v>113.8</v>
      </c>
      <c r="M143">
        <v>137.5</v>
      </c>
      <c r="N143">
        <v>129.1</v>
      </c>
      <c r="O143">
        <v>143.6</v>
      </c>
      <c r="P143">
        <v>134.69999999999999</v>
      </c>
      <c r="Q143">
        <f t="shared" si="8"/>
        <v>1749.1</v>
      </c>
      <c r="R143">
        <v>134.54615384615383</v>
      </c>
      <c r="S143">
        <v>142.4</v>
      </c>
      <c r="T143">
        <v>140.4</v>
      </c>
      <c r="U143">
        <v>135.19999999999999</v>
      </c>
      <c r="V143">
        <v>139.69999999999999</v>
      </c>
      <c r="W143">
        <f t="shared" si="9"/>
        <v>415.3</v>
      </c>
      <c r="X143">
        <v>138.43333333333334</v>
      </c>
      <c r="Y143">
        <v>128.5</v>
      </c>
      <c r="Z143">
        <v>132</v>
      </c>
      <c r="AA143">
        <v>132.9</v>
      </c>
      <c r="AB143">
        <f t="shared" si="10"/>
        <v>393.4</v>
      </c>
      <c r="AC143">
        <v>131.13333333333333</v>
      </c>
      <c r="AD143">
        <v>129.69999999999999</v>
      </c>
      <c r="AE143">
        <v>118.6</v>
      </c>
      <c r="AF143">
        <v>127.3</v>
      </c>
      <c r="AG143">
        <v>134.19999999999999</v>
      </c>
      <c r="AH143">
        <v>121.9</v>
      </c>
      <c r="AI143">
        <f t="shared" si="11"/>
        <v>249.2</v>
      </c>
      <c r="AJ143">
        <v>124.6</v>
      </c>
      <c r="AK143">
        <v>126.3</v>
      </c>
      <c r="AL143">
        <v>132.80000000000001</v>
      </c>
      <c r="AM143">
        <v>-0.59880239520956813</v>
      </c>
    </row>
    <row r="144" spans="1:39" x14ac:dyDescent="0.2">
      <c r="A144" t="s">
        <v>33</v>
      </c>
      <c r="B144">
        <v>2016</v>
      </c>
      <c r="C144" t="s">
        <v>45</v>
      </c>
      <c r="D144">
        <v>131.6</v>
      </c>
      <c r="E144">
        <v>138.19999999999999</v>
      </c>
      <c r="F144">
        <v>134.9</v>
      </c>
      <c r="G144">
        <v>133.1</v>
      </c>
      <c r="H144">
        <v>113.5</v>
      </c>
      <c r="I144">
        <v>129.30000000000001</v>
      </c>
      <c r="J144">
        <v>121.1</v>
      </c>
      <c r="K144">
        <v>170.3</v>
      </c>
      <c r="L144">
        <v>115.5</v>
      </c>
      <c r="M144">
        <v>145.5</v>
      </c>
      <c r="N144">
        <v>123.1</v>
      </c>
      <c r="O144">
        <v>140.9</v>
      </c>
      <c r="P144">
        <v>132.80000000000001</v>
      </c>
      <c r="Q144">
        <f t="shared" si="8"/>
        <v>1729.8</v>
      </c>
      <c r="R144">
        <v>133.06153846153845</v>
      </c>
      <c r="S144">
        <v>145</v>
      </c>
      <c r="T144">
        <v>130</v>
      </c>
      <c r="U144">
        <v>122.2</v>
      </c>
      <c r="V144">
        <v>128.80000000000001</v>
      </c>
      <c r="W144">
        <f t="shared" si="9"/>
        <v>381</v>
      </c>
      <c r="X144">
        <v>127</v>
      </c>
      <c r="Y144">
        <v>128.5</v>
      </c>
      <c r="Z144">
        <v>117.8</v>
      </c>
      <c r="AA144">
        <v>125</v>
      </c>
      <c r="AB144">
        <f t="shared" si="10"/>
        <v>371.3</v>
      </c>
      <c r="AC144">
        <v>123.76666666666667</v>
      </c>
      <c r="AD144">
        <v>122.3</v>
      </c>
      <c r="AE144">
        <v>113.7</v>
      </c>
      <c r="AF144">
        <v>121.8</v>
      </c>
      <c r="AG144">
        <v>132.30000000000001</v>
      </c>
      <c r="AH144">
        <v>119.9</v>
      </c>
      <c r="AI144">
        <f t="shared" si="11"/>
        <v>241.7</v>
      </c>
      <c r="AJ144">
        <v>120.85</v>
      </c>
      <c r="AK144">
        <v>121.4</v>
      </c>
      <c r="AL144">
        <v>127.6</v>
      </c>
      <c r="AM144">
        <v>-0.70038910505837015</v>
      </c>
    </row>
    <row r="145" spans="1:39" x14ac:dyDescent="0.2">
      <c r="A145" t="s">
        <v>34</v>
      </c>
      <c r="B145">
        <v>2016</v>
      </c>
      <c r="C145" t="s">
        <v>45</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f t="shared" si="8"/>
        <v>1740.7</v>
      </c>
      <c r="R145">
        <v>133.9</v>
      </c>
      <c r="S145">
        <v>143.1</v>
      </c>
      <c r="T145">
        <v>136.30000000000001</v>
      </c>
      <c r="U145">
        <v>129.80000000000001</v>
      </c>
      <c r="V145">
        <v>135.4</v>
      </c>
      <c r="W145">
        <f t="shared" si="9"/>
        <v>401.5</v>
      </c>
      <c r="X145">
        <v>133.83333333333334</v>
      </c>
      <c r="Y145">
        <v>128.5</v>
      </c>
      <c r="Z145">
        <v>126.6</v>
      </c>
      <c r="AA145">
        <v>129.19999999999999</v>
      </c>
      <c r="AB145">
        <f t="shared" si="10"/>
        <v>384.29999999999995</v>
      </c>
      <c r="AC145">
        <v>128.1</v>
      </c>
      <c r="AD145">
        <v>126.9</v>
      </c>
      <c r="AE145">
        <v>116</v>
      </c>
      <c r="AF145">
        <v>124.2</v>
      </c>
      <c r="AG145">
        <v>133.1</v>
      </c>
      <c r="AH145">
        <v>121.1</v>
      </c>
      <c r="AI145">
        <f t="shared" si="11"/>
        <v>245.3</v>
      </c>
      <c r="AJ145">
        <v>122.65</v>
      </c>
      <c r="AK145">
        <v>123.9</v>
      </c>
      <c r="AL145">
        <v>130.4</v>
      </c>
      <c r="AM145">
        <v>-0.60975609756096272</v>
      </c>
    </row>
    <row r="146" spans="1:39" x14ac:dyDescent="0.2">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f t="shared" si="8"/>
        <v>1737.3000000000002</v>
      </c>
      <c r="R146">
        <v>133.63846153846154</v>
      </c>
      <c r="S146">
        <v>143.1</v>
      </c>
      <c r="T146">
        <v>140.69999999999999</v>
      </c>
      <c r="U146">
        <v>135.80000000000001</v>
      </c>
      <c r="V146">
        <v>140</v>
      </c>
      <c r="W146">
        <f t="shared" si="9"/>
        <v>416.5</v>
      </c>
      <c r="X146">
        <v>138.83333333333334</v>
      </c>
      <c r="Y146">
        <v>129.6</v>
      </c>
      <c r="Z146">
        <v>132.1</v>
      </c>
      <c r="AA146">
        <v>133.19999999999999</v>
      </c>
      <c r="AB146">
        <f t="shared" si="10"/>
        <v>394.9</v>
      </c>
      <c r="AC146">
        <v>131.63333333333333</v>
      </c>
      <c r="AD146">
        <v>129.9</v>
      </c>
      <c r="AE146">
        <v>119.1</v>
      </c>
      <c r="AF146">
        <v>127</v>
      </c>
      <c r="AG146">
        <v>134.6</v>
      </c>
      <c r="AH146">
        <v>122.3</v>
      </c>
      <c r="AI146">
        <f t="shared" si="11"/>
        <v>249.3</v>
      </c>
      <c r="AJ146">
        <v>124.65</v>
      </c>
      <c r="AK146">
        <v>126.6</v>
      </c>
      <c r="AL146">
        <v>132.4</v>
      </c>
      <c r="AM146">
        <v>-0.30120481927711268</v>
      </c>
    </row>
    <row r="147" spans="1:39" x14ac:dyDescent="0.2">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f t="shared" si="8"/>
        <v>1713.2</v>
      </c>
      <c r="R147">
        <v>131.78461538461539</v>
      </c>
      <c r="S147">
        <v>145.6</v>
      </c>
      <c r="T147">
        <v>130.19999999999999</v>
      </c>
      <c r="U147">
        <v>122.3</v>
      </c>
      <c r="V147">
        <v>129</v>
      </c>
      <c r="W147">
        <f t="shared" si="9"/>
        <v>381.5</v>
      </c>
      <c r="X147">
        <v>127.16666666666667</v>
      </c>
      <c r="Y147">
        <v>129.6</v>
      </c>
      <c r="Z147">
        <v>118</v>
      </c>
      <c r="AA147">
        <v>125.1</v>
      </c>
      <c r="AB147">
        <f t="shared" si="10"/>
        <v>372.7</v>
      </c>
      <c r="AC147">
        <v>124.23333333333333</v>
      </c>
      <c r="AD147">
        <v>122.6</v>
      </c>
      <c r="AE147">
        <v>115.2</v>
      </c>
      <c r="AF147">
        <v>122</v>
      </c>
      <c r="AG147">
        <v>132.4</v>
      </c>
      <c r="AH147">
        <v>120.9</v>
      </c>
      <c r="AI147">
        <f t="shared" si="11"/>
        <v>242.9</v>
      </c>
      <c r="AJ147">
        <v>121.45</v>
      </c>
      <c r="AK147">
        <v>122.1</v>
      </c>
      <c r="AL147">
        <v>127.8</v>
      </c>
      <c r="AM147">
        <v>0.15673981191222794</v>
      </c>
    </row>
    <row r="148" spans="1:39" x14ac:dyDescent="0.2">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f t="shared" si="8"/>
        <v>1727.2999999999995</v>
      </c>
      <c r="R148">
        <v>132.86923076923074</v>
      </c>
      <c r="S148">
        <v>143.80000000000001</v>
      </c>
      <c r="T148">
        <v>136.6</v>
      </c>
      <c r="U148">
        <v>130.19999999999999</v>
      </c>
      <c r="V148">
        <v>135.6</v>
      </c>
      <c r="W148">
        <f t="shared" si="9"/>
        <v>402.4</v>
      </c>
      <c r="X148">
        <v>134.13333333333333</v>
      </c>
      <c r="Y148">
        <v>129.6</v>
      </c>
      <c r="Z148">
        <v>126.8</v>
      </c>
      <c r="AA148">
        <v>129.4</v>
      </c>
      <c r="AB148">
        <f t="shared" si="10"/>
        <v>385.79999999999995</v>
      </c>
      <c r="AC148">
        <v>128.6</v>
      </c>
      <c r="AD148">
        <v>127.1</v>
      </c>
      <c r="AE148">
        <v>117</v>
      </c>
      <c r="AF148">
        <v>124.2</v>
      </c>
      <c r="AG148">
        <v>133.30000000000001</v>
      </c>
      <c r="AH148">
        <v>121.7</v>
      </c>
      <c r="AI148">
        <f t="shared" si="11"/>
        <v>245.9</v>
      </c>
      <c r="AJ148">
        <v>122.95</v>
      </c>
      <c r="AK148">
        <v>124.4</v>
      </c>
      <c r="AL148">
        <v>130.30000000000001</v>
      </c>
      <c r="AM148">
        <v>-7.6687116564412808E-2</v>
      </c>
    </row>
    <row r="149" spans="1:39" x14ac:dyDescent="0.2">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f t="shared" si="8"/>
        <v>1734.5000000000002</v>
      </c>
      <c r="R149">
        <v>133.42307692307693</v>
      </c>
      <c r="S149">
        <v>143.69999999999999</v>
      </c>
      <c r="T149">
        <v>140.9</v>
      </c>
      <c r="U149">
        <v>135.80000000000001</v>
      </c>
      <c r="V149">
        <v>140.19999999999999</v>
      </c>
      <c r="W149">
        <f t="shared" si="9"/>
        <v>416.90000000000003</v>
      </c>
      <c r="X149">
        <v>138.96666666666667</v>
      </c>
      <c r="Y149">
        <v>130.5</v>
      </c>
      <c r="Z149">
        <v>133.19999999999999</v>
      </c>
      <c r="AA149">
        <v>133.6</v>
      </c>
      <c r="AB149">
        <f t="shared" si="10"/>
        <v>397.29999999999995</v>
      </c>
      <c r="AC149">
        <v>132.43333333333331</v>
      </c>
      <c r="AD149">
        <v>130.1</v>
      </c>
      <c r="AE149">
        <v>119.5</v>
      </c>
      <c r="AF149">
        <v>127.7</v>
      </c>
      <c r="AG149">
        <v>134.9</v>
      </c>
      <c r="AH149">
        <v>123.2</v>
      </c>
      <c r="AI149">
        <f t="shared" si="11"/>
        <v>250.9</v>
      </c>
      <c r="AJ149">
        <v>125.45</v>
      </c>
      <c r="AK149">
        <v>127</v>
      </c>
      <c r="AL149">
        <v>132.6</v>
      </c>
      <c r="AM149">
        <v>0.15105740181268024</v>
      </c>
    </row>
    <row r="150" spans="1:39" x14ac:dyDescent="0.2">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f t="shared" si="8"/>
        <v>1705.3000000000002</v>
      </c>
      <c r="R150">
        <v>131.17692307692309</v>
      </c>
      <c r="S150">
        <v>146.30000000000001</v>
      </c>
      <c r="T150">
        <v>130.5</v>
      </c>
      <c r="U150">
        <v>122.5</v>
      </c>
      <c r="V150">
        <v>129.30000000000001</v>
      </c>
      <c r="W150">
        <f t="shared" si="9"/>
        <v>382.3</v>
      </c>
      <c r="X150">
        <v>127.43333333333334</v>
      </c>
      <c r="Y150">
        <v>130.5</v>
      </c>
      <c r="Z150">
        <v>119.2</v>
      </c>
      <c r="AA150">
        <v>125.3</v>
      </c>
      <c r="AB150">
        <f t="shared" si="10"/>
        <v>375</v>
      </c>
      <c r="AC150">
        <v>125</v>
      </c>
      <c r="AD150">
        <v>122.9</v>
      </c>
      <c r="AE150">
        <v>115.5</v>
      </c>
      <c r="AF150">
        <v>122.2</v>
      </c>
      <c r="AG150">
        <v>132.4</v>
      </c>
      <c r="AH150">
        <v>121.7</v>
      </c>
      <c r="AI150">
        <f t="shared" si="11"/>
        <v>243.9</v>
      </c>
      <c r="AJ150">
        <v>121.95</v>
      </c>
      <c r="AK150">
        <v>122.4</v>
      </c>
      <c r="AL150">
        <v>128.19999999999999</v>
      </c>
      <c r="AM150">
        <v>0.31298904538340488</v>
      </c>
    </row>
    <row r="151" spans="1:39" x14ac:dyDescent="0.2">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f t="shared" si="8"/>
        <v>1722.3000000000002</v>
      </c>
      <c r="R151">
        <v>132.48461538461541</v>
      </c>
      <c r="S151">
        <v>144.4</v>
      </c>
      <c r="T151">
        <v>136.80000000000001</v>
      </c>
      <c r="U151">
        <v>130.30000000000001</v>
      </c>
      <c r="V151">
        <v>135.9</v>
      </c>
      <c r="W151">
        <f t="shared" si="9"/>
        <v>403</v>
      </c>
      <c r="X151">
        <v>134.33333333333334</v>
      </c>
      <c r="Y151">
        <v>130.5</v>
      </c>
      <c r="Z151">
        <v>127.9</v>
      </c>
      <c r="AA151">
        <v>129.69999999999999</v>
      </c>
      <c r="AB151">
        <f t="shared" si="10"/>
        <v>388.09999999999997</v>
      </c>
      <c r="AC151">
        <v>129.36666666666665</v>
      </c>
      <c r="AD151">
        <v>127.4</v>
      </c>
      <c r="AE151">
        <v>117.4</v>
      </c>
      <c r="AF151">
        <v>124.6</v>
      </c>
      <c r="AG151">
        <v>133.4</v>
      </c>
      <c r="AH151">
        <v>122.6</v>
      </c>
      <c r="AI151">
        <f t="shared" si="11"/>
        <v>247.2</v>
      </c>
      <c r="AJ151">
        <v>123.6</v>
      </c>
      <c r="AK151">
        <v>124.8</v>
      </c>
      <c r="AL151">
        <v>130.6</v>
      </c>
      <c r="AM151">
        <v>0.23023791250958014</v>
      </c>
    </row>
    <row r="152" spans="1:39" x14ac:dyDescent="0.2">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f t="shared" si="8"/>
        <v>1728.5000000000002</v>
      </c>
      <c r="R152">
        <v>132.96153846153848</v>
      </c>
      <c r="S152">
        <v>144.19999999999999</v>
      </c>
      <c r="T152">
        <v>141.6</v>
      </c>
      <c r="U152">
        <v>136.19999999999999</v>
      </c>
      <c r="V152">
        <v>140.80000000000001</v>
      </c>
      <c r="W152">
        <f t="shared" si="9"/>
        <v>418.59999999999997</v>
      </c>
      <c r="X152">
        <v>139.53333333333333</v>
      </c>
      <c r="Y152">
        <v>131.1</v>
      </c>
      <c r="Z152">
        <v>134.19999999999999</v>
      </c>
      <c r="AA152">
        <v>134.1</v>
      </c>
      <c r="AB152">
        <f t="shared" si="10"/>
        <v>399.4</v>
      </c>
      <c r="AC152">
        <v>133.13333333333333</v>
      </c>
      <c r="AD152">
        <v>130.6</v>
      </c>
      <c r="AE152">
        <v>119.8</v>
      </c>
      <c r="AF152">
        <v>128.30000000000001</v>
      </c>
      <c r="AG152">
        <v>135.19999999999999</v>
      </c>
      <c r="AH152">
        <v>123.3</v>
      </c>
      <c r="AI152">
        <f t="shared" si="11"/>
        <v>251.60000000000002</v>
      </c>
      <c r="AJ152">
        <v>125.80000000000001</v>
      </c>
      <c r="AK152">
        <v>127.4</v>
      </c>
      <c r="AL152">
        <v>132.80000000000001</v>
      </c>
      <c r="AM152">
        <v>0.15082956259428135</v>
      </c>
    </row>
    <row r="153" spans="1:39" x14ac:dyDescent="0.2">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f t="shared" si="8"/>
        <v>1705.6999999999998</v>
      </c>
      <c r="R153">
        <v>131.2076923076923</v>
      </c>
      <c r="S153">
        <v>147.5</v>
      </c>
      <c r="T153">
        <v>130.80000000000001</v>
      </c>
      <c r="U153">
        <v>122.8</v>
      </c>
      <c r="V153">
        <v>129.6</v>
      </c>
      <c r="W153">
        <f t="shared" si="9"/>
        <v>383.20000000000005</v>
      </c>
      <c r="X153">
        <v>127.73333333333335</v>
      </c>
      <c r="Y153">
        <v>131.1</v>
      </c>
      <c r="Z153">
        <v>120.8</v>
      </c>
      <c r="AA153">
        <v>125.6</v>
      </c>
      <c r="AB153">
        <f t="shared" si="10"/>
        <v>377.5</v>
      </c>
      <c r="AC153">
        <v>125.83333333333333</v>
      </c>
      <c r="AD153">
        <v>123.1</v>
      </c>
      <c r="AE153">
        <v>115.6</v>
      </c>
      <c r="AF153">
        <v>122.4</v>
      </c>
      <c r="AG153">
        <v>132.80000000000001</v>
      </c>
      <c r="AH153">
        <v>121.7</v>
      </c>
      <c r="AI153">
        <f t="shared" si="11"/>
        <v>244.10000000000002</v>
      </c>
      <c r="AJ153">
        <v>122.05000000000001</v>
      </c>
      <c r="AK153">
        <v>122.6</v>
      </c>
      <c r="AL153">
        <v>128.69999999999999</v>
      </c>
      <c r="AM153">
        <v>0.39001560062402496</v>
      </c>
    </row>
    <row r="154" spans="1:39" x14ac:dyDescent="0.2">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f t="shared" si="8"/>
        <v>1718.9</v>
      </c>
      <c r="R154">
        <v>132.22307692307692</v>
      </c>
      <c r="S154">
        <v>145.1</v>
      </c>
      <c r="T154">
        <v>137.30000000000001</v>
      </c>
      <c r="U154">
        <v>130.6</v>
      </c>
      <c r="V154">
        <v>136.4</v>
      </c>
      <c r="W154">
        <f t="shared" si="9"/>
        <v>404.29999999999995</v>
      </c>
      <c r="X154">
        <v>134.76666666666665</v>
      </c>
      <c r="Y154">
        <v>131.1</v>
      </c>
      <c r="Z154">
        <v>129.1</v>
      </c>
      <c r="AA154">
        <v>130.1</v>
      </c>
      <c r="AB154">
        <f t="shared" si="10"/>
        <v>390.29999999999995</v>
      </c>
      <c r="AC154">
        <v>130.1</v>
      </c>
      <c r="AD154">
        <v>127.8</v>
      </c>
      <c r="AE154">
        <v>117.6</v>
      </c>
      <c r="AF154">
        <v>125</v>
      </c>
      <c r="AG154">
        <v>133.80000000000001</v>
      </c>
      <c r="AH154">
        <v>122.6</v>
      </c>
      <c r="AI154">
        <f t="shared" si="11"/>
        <v>247.6</v>
      </c>
      <c r="AJ154">
        <v>123.8</v>
      </c>
      <c r="AK154">
        <v>125.1</v>
      </c>
      <c r="AL154">
        <v>130.9</v>
      </c>
      <c r="AM154">
        <v>0.22970903522206076</v>
      </c>
    </row>
    <row r="155" spans="1:39" x14ac:dyDescent="0.2">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f t="shared" si="8"/>
        <v>1726.3</v>
      </c>
      <c r="R155">
        <v>132.7923076923077</v>
      </c>
      <c r="S155">
        <v>144.4</v>
      </c>
      <c r="T155">
        <v>142.4</v>
      </c>
      <c r="U155">
        <v>136.80000000000001</v>
      </c>
      <c r="V155">
        <v>141.6</v>
      </c>
      <c r="W155">
        <f t="shared" si="9"/>
        <v>420.80000000000007</v>
      </c>
      <c r="X155">
        <v>140.26666666666668</v>
      </c>
      <c r="Y155">
        <v>131.69999999999999</v>
      </c>
      <c r="Z155">
        <v>135</v>
      </c>
      <c r="AA155">
        <v>134.30000000000001</v>
      </c>
      <c r="AB155">
        <f t="shared" si="10"/>
        <v>401</v>
      </c>
      <c r="AC155">
        <v>133.66666666666666</v>
      </c>
      <c r="AD155">
        <v>131</v>
      </c>
      <c r="AE155">
        <v>119.2</v>
      </c>
      <c r="AF155">
        <v>128.30000000000001</v>
      </c>
      <c r="AG155">
        <v>135.69999999999999</v>
      </c>
      <c r="AH155">
        <v>123.7</v>
      </c>
      <c r="AI155">
        <f t="shared" si="11"/>
        <v>252</v>
      </c>
      <c r="AJ155">
        <v>126</v>
      </c>
      <c r="AK155">
        <v>127.5</v>
      </c>
      <c r="AL155">
        <v>132.9</v>
      </c>
      <c r="AM155">
        <v>7.5301204819272813E-2</v>
      </c>
    </row>
    <row r="156" spans="1:39" x14ac:dyDescent="0.2">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f t="shared" si="8"/>
        <v>1708.1</v>
      </c>
      <c r="R156">
        <v>131.3923076923077</v>
      </c>
      <c r="S156">
        <v>148</v>
      </c>
      <c r="T156">
        <v>131.19999999999999</v>
      </c>
      <c r="U156">
        <v>123</v>
      </c>
      <c r="V156">
        <v>130</v>
      </c>
      <c r="W156">
        <f t="shared" si="9"/>
        <v>384.2</v>
      </c>
      <c r="X156">
        <v>128.06666666666666</v>
      </c>
      <c r="Y156">
        <v>131.69999999999999</v>
      </c>
      <c r="Z156">
        <v>121.4</v>
      </c>
      <c r="AA156">
        <v>126</v>
      </c>
      <c r="AB156">
        <f t="shared" si="10"/>
        <v>379.1</v>
      </c>
      <c r="AC156">
        <v>126.36666666666667</v>
      </c>
      <c r="AD156">
        <v>123.4</v>
      </c>
      <c r="AE156">
        <v>114.3</v>
      </c>
      <c r="AF156">
        <v>122.6</v>
      </c>
      <c r="AG156">
        <v>133.6</v>
      </c>
      <c r="AH156">
        <v>122.2</v>
      </c>
      <c r="AI156">
        <f t="shared" si="11"/>
        <v>244.8</v>
      </c>
      <c r="AJ156">
        <v>122.4</v>
      </c>
      <c r="AK156">
        <v>122.5</v>
      </c>
      <c r="AL156">
        <v>129.1</v>
      </c>
      <c r="AM156">
        <v>0.31080031080031523</v>
      </c>
    </row>
    <row r="157" spans="1:39" x14ac:dyDescent="0.2">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f t="shared" si="8"/>
        <v>1718.4</v>
      </c>
      <c r="R157">
        <v>132.1846153846154</v>
      </c>
      <c r="S157">
        <v>145.4</v>
      </c>
      <c r="T157">
        <v>138</v>
      </c>
      <c r="U157">
        <v>131.1</v>
      </c>
      <c r="V157">
        <v>137</v>
      </c>
      <c r="W157">
        <f t="shared" si="9"/>
        <v>406.1</v>
      </c>
      <c r="X157">
        <v>135.36666666666667</v>
      </c>
      <c r="Y157">
        <v>131.69999999999999</v>
      </c>
      <c r="Z157">
        <v>129.80000000000001</v>
      </c>
      <c r="AA157">
        <v>130.4</v>
      </c>
      <c r="AB157">
        <f t="shared" si="10"/>
        <v>391.9</v>
      </c>
      <c r="AC157">
        <v>130.63333333333333</v>
      </c>
      <c r="AD157">
        <v>128.1</v>
      </c>
      <c r="AE157">
        <v>116.6</v>
      </c>
      <c r="AF157">
        <v>125.1</v>
      </c>
      <c r="AG157">
        <v>134.5</v>
      </c>
      <c r="AH157">
        <v>123.1</v>
      </c>
      <c r="AI157">
        <f t="shared" si="11"/>
        <v>248.2</v>
      </c>
      <c r="AJ157">
        <v>124.1</v>
      </c>
      <c r="AK157">
        <v>125.1</v>
      </c>
      <c r="AL157">
        <v>131.1</v>
      </c>
      <c r="AM157">
        <v>0.15278838808249703</v>
      </c>
    </row>
    <row r="158" spans="1:39" x14ac:dyDescent="0.2">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f t="shared" si="8"/>
        <v>1727.4999999999995</v>
      </c>
      <c r="R158">
        <v>132.88461538461536</v>
      </c>
      <c r="S158">
        <v>145.5</v>
      </c>
      <c r="T158">
        <v>142.5</v>
      </c>
      <c r="U158">
        <v>137.30000000000001</v>
      </c>
      <c r="V158">
        <v>141.80000000000001</v>
      </c>
      <c r="W158">
        <f t="shared" si="9"/>
        <v>421.6</v>
      </c>
      <c r="X158">
        <v>140.53333333333333</v>
      </c>
      <c r="Y158">
        <v>132.1</v>
      </c>
      <c r="Z158">
        <v>135</v>
      </c>
      <c r="AA158">
        <v>134.9</v>
      </c>
      <c r="AB158">
        <f t="shared" si="10"/>
        <v>402</v>
      </c>
      <c r="AC158">
        <v>134</v>
      </c>
      <c r="AD158">
        <v>131.4</v>
      </c>
      <c r="AE158">
        <v>119.4</v>
      </c>
      <c r="AF158">
        <v>129.4</v>
      </c>
      <c r="AG158">
        <v>136.30000000000001</v>
      </c>
      <c r="AH158">
        <v>123.7</v>
      </c>
      <c r="AI158">
        <f t="shared" si="11"/>
        <v>253.10000000000002</v>
      </c>
      <c r="AJ158">
        <v>126.55000000000001</v>
      </c>
      <c r="AK158">
        <v>127.9</v>
      </c>
      <c r="AL158">
        <v>133.30000000000001</v>
      </c>
      <c r="AM158">
        <v>0.30097817908202085</v>
      </c>
    </row>
    <row r="159" spans="1:39" x14ac:dyDescent="0.2">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f t="shared" si="8"/>
        <v>1709.6</v>
      </c>
      <c r="R159">
        <v>131.50769230769231</v>
      </c>
      <c r="S159">
        <v>148.30000000000001</v>
      </c>
      <c r="T159">
        <v>131.5</v>
      </c>
      <c r="U159">
        <v>123.2</v>
      </c>
      <c r="V159">
        <v>130.19999999999999</v>
      </c>
      <c r="W159">
        <f t="shared" si="9"/>
        <v>384.9</v>
      </c>
      <c r="X159">
        <v>128.29999999999998</v>
      </c>
      <c r="Y159">
        <v>132.1</v>
      </c>
      <c r="Z159">
        <v>120.1</v>
      </c>
      <c r="AA159">
        <v>126.5</v>
      </c>
      <c r="AB159">
        <f t="shared" si="10"/>
        <v>378.7</v>
      </c>
      <c r="AC159">
        <v>126.23333333333333</v>
      </c>
      <c r="AD159">
        <v>123.6</v>
      </c>
      <c r="AE159">
        <v>114.3</v>
      </c>
      <c r="AF159">
        <v>122.8</v>
      </c>
      <c r="AG159">
        <v>133.80000000000001</v>
      </c>
      <c r="AH159">
        <v>122</v>
      </c>
      <c r="AI159">
        <f t="shared" si="11"/>
        <v>244.8</v>
      </c>
      <c r="AJ159">
        <v>122.4</v>
      </c>
      <c r="AK159">
        <v>122.6</v>
      </c>
      <c r="AL159">
        <v>129.30000000000001</v>
      </c>
      <c r="AM159">
        <v>0.15491866769947099</v>
      </c>
    </row>
    <row r="160" spans="1:39" x14ac:dyDescent="0.2">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f t="shared" si="8"/>
        <v>1719.6000000000001</v>
      </c>
      <c r="R160">
        <v>132.27692307692308</v>
      </c>
      <c r="S160">
        <v>146.19999999999999</v>
      </c>
      <c r="T160">
        <v>138.19999999999999</v>
      </c>
      <c r="U160">
        <v>131.4</v>
      </c>
      <c r="V160">
        <v>137.19999999999999</v>
      </c>
      <c r="W160">
        <f t="shared" si="9"/>
        <v>406.8</v>
      </c>
      <c r="X160">
        <v>135.6</v>
      </c>
      <c r="Y160">
        <v>132.1</v>
      </c>
      <c r="Z160">
        <v>129.4</v>
      </c>
      <c r="AA160">
        <v>130.9</v>
      </c>
      <c r="AB160">
        <f t="shared" si="10"/>
        <v>392.4</v>
      </c>
      <c r="AC160">
        <v>130.79999999999998</v>
      </c>
      <c r="AD160">
        <v>128.4</v>
      </c>
      <c r="AE160">
        <v>116.7</v>
      </c>
      <c r="AF160">
        <v>125.7</v>
      </c>
      <c r="AG160">
        <v>134.80000000000001</v>
      </c>
      <c r="AH160">
        <v>123</v>
      </c>
      <c r="AI160">
        <f t="shared" si="11"/>
        <v>248.7</v>
      </c>
      <c r="AJ160">
        <v>124.35</v>
      </c>
      <c r="AK160">
        <v>125.3</v>
      </c>
      <c r="AL160">
        <v>131.4</v>
      </c>
      <c r="AM160">
        <v>0.22883295194508876</v>
      </c>
    </row>
    <row r="161" spans="1:39" x14ac:dyDescent="0.2">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f t="shared" si="8"/>
        <v>1738.8000000000002</v>
      </c>
      <c r="R161">
        <v>133.75384615384615</v>
      </c>
      <c r="S161">
        <v>145.80000000000001</v>
      </c>
      <c r="T161">
        <v>143.1</v>
      </c>
      <c r="U161">
        <v>137.69999999999999</v>
      </c>
      <c r="V161">
        <v>142.30000000000001</v>
      </c>
      <c r="W161">
        <f t="shared" si="9"/>
        <v>423.09999999999997</v>
      </c>
      <c r="X161">
        <v>141.03333333333333</v>
      </c>
      <c r="Y161">
        <v>131.4</v>
      </c>
      <c r="Z161">
        <v>134.80000000000001</v>
      </c>
      <c r="AA161">
        <v>135.19999999999999</v>
      </c>
      <c r="AB161">
        <f t="shared" si="10"/>
        <v>401.40000000000003</v>
      </c>
      <c r="AC161">
        <v>133.80000000000001</v>
      </c>
      <c r="AD161">
        <v>131.30000000000001</v>
      </c>
      <c r="AE161">
        <v>119.4</v>
      </c>
      <c r="AF161">
        <v>129.80000000000001</v>
      </c>
      <c r="AG161">
        <v>136.9</v>
      </c>
      <c r="AH161">
        <v>124.1</v>
      </c>
      <c r="AI161">
        <f t="shared" si="11"/>
        <v>253.9</v>
      </c>
      <c r="AJ161">
        <v>126.95</v>
      </c>
      <c r="AK161">
        <v>128.1</v>
      </c>
      <c r="AL161">
        <v>133.9</v>
      </c>
      <c r="AM161">
        <v>0.45011252813202873</v>
      </c>
    </row>
    <row r="162" spans="1:39" x14ac:dyDescent="0.2">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f t="shared" si="8"/>
        <v>1731.0000000000002</v>
      </c>
      <c r="R162">
        <v>133.15384615384616</v>
      </c>
      <c r="S162">
        <v>148.6</v>
      </c>
      <c r="T162">
        <v>131.5</v>
      </c>
      <c r="U162">
        <v>123.2</v>
      </c>
      <c r="V162">
        <v>130.19999999999999</v>
      </c>
      <c r="W162">
        <f t="shared" si="9"/>
        <v>384.9</v>
      </c>
      <c r="X162">
        <v>128.29999999999998</v>
      </c>
      <c r="Y162">
        <v>131.4</v>
      </c>
      <c r="Z162">
        <v>119</v>
      </c>
      <c r="AA162">
        <v>126.8</v>
      </c>
      <c r="AB162">
        <f t="shared" si="10"/>
        <v>377.2</v>
      </c>
      <c r="AC162">
        <v>125.73333333333333</v>
      </c>
      <c r="AD162">
        <v>123.8</v>
      </c>
      <c r="AE162">
        <v>113.9</v>
      </c>
      <c r="AF162">
        <v>122.9</v>
      </c>
      <c r="AG162">
        <v>134.30000000000001</v>
      </c>
      <c r="AH162">
        <v>122.5</v>
      </c>
      <c r="AI162">
        <f t="shared" si="11"/>
        <v>245.4</v>
      </c>
      <c r="AJ162">
        <v>122.7</v>
      </c>
      <c r="AK162">
        <v>122.7</v>
      </c>
      <c r="AL162">
        <v>129.9</v>
      </c>
      <c r="AM162">
        <v>0.46403712296983313</v>
      </c>
    </row>
    <row r="163" spans="1:39" x14ac:dyDescent="0.2">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f t="shared" si="8"/>
        <v>1734.7</v>
      </c>
      <c r="R163">
        <v>133.43846153846155</v>
      </c>
      <c r="S163">
        <v>146.5</v>
      </c>
      <c r="T163">
        <v>138.5</v>
      </c>
      <c r="U163">
        <v>131.69999999999999</v>
      </c>
      <c r="V163">
        <v>137.5</v>
      </c>
      <c r="W163">
        <f t="shared" si="9"/>
        <v>407.7</v>
      </c>
      <c r="X163">
        <v>135.9</v>
      </c>
      <c r="Y163">
        <v>131.4</v>
      </c>
      <c r="Z163">
        <v>128.80000000000001</v>
      </c>
      <c r="AA163">
        <v>131.19999999999999</v>
      </c>
      <c r="AB163">
        <f t="shared" si="10"/>
        <v>391.40000000000003</v>
      </c>
      <c r="AC163">
        <v>130.46666666666667</v>
      </c>
      <c r="AD163">
        <v>128.5</v>
      </c>
      <c r="AE163">
        <v>116.5</v>
      </c>
      <c r="AF163">
        <v>125.9</v>
      </c>
      <c r="AG163">
        <v>135.4</v>
      </c>
      <c r="AH163">
        <v>123.4</v>
      </c>
      <c r="AI163">
        <f t="shared" si="11"/>
        <v>249.3</v>
      </c>
      <c r="AJ163">
        <v>124.65</v>
      </c>
      <c r="AK163">
        <v>125.5</v>
      </c>
      <c r="AL163">
        <v>132</v>
      </c>
      <c r="AM163">
        <v>0.45662100456620569</v>
      </c>
    </row>
    <row r="164" spans="1:39" x14ac:dyDescent="0.2">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f t="shared" si="8"/>
        <v>1772.9</v>
      </c>
      <c r="R164">
        <v>136.37692307692308</v>
      </c>
      <c r="S164">
        <v>147.4</v>
      </c>
      <c r="T164">
        <v>144.30000000000001</v>
      </c>
      <c r="U164">
        <v>138.1</v>
      </c>
      <c r="V164">
        <v>143.5</v>
      </c>
      <c r="W164">
        <f t="shared" si="9"/>
        <v>425.9</v>
      </c>
      <c r="X164">
        <v>141.96666666666667</v>
      </c>
      <c r="Y164">
        <v>132.6</v>
      </c>
      <c r="Z164">
        <v>135.30000000000001</v>
      </c>
      <c r="AA164">
        <v>136.1</v>
      </c>
      <c r="AB164">
        <f t="shared" si="10"/>
        <v>404</v>
      </c>
      <c r="AC164">
        <v>134.66666666666666</v>
      </c>
      <c r="AD164">
        <v>132.1</v>
      </c>
      <c r="AE164">
        <v>119.1</v>
      </c>
      <c r="AF164">
        <v>130.6</v>
      </c>
      <c r="AG164">
        <v>138.6</v>
      </c>
      <c r="AH164">
        <v>124.4</v>
      </c>
      <c r="AI164">
        <f t="shared" si="11"/>
        <v>255</v>
      </c>
      <c r="AJ164">
        <v>127.5</v>
      </c>
      <c r="AK164">
        <v>128.6</v>
      </c>
      <c r="AL164">
        <v>136.19999999999999</v>
      </c>
      <c r="AM164">
        <v>1.7176997759521904</v>
      </c>
    </row>
    <row r="165" spans="1:39" x14ac:dyDescent="0.2">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f t="shared" si="8"/>
        <v>1768.1</v>
      </c>
      <c r="R165">
        <v>136.00769230769231</v>
      </c>
      <c r="S165">
        <v>150.5</v>
      </c>
      <c r="T165">
        <v>131.6</v>
      </c>
      <c r="U165">
        <v>123.7</v>
      </c>
      <c r="V165">
        <v>130.4</v>
      </c>
      <c r="W165">
        <f t="shared" si="9"/>
        <v>385.70000000000005</v>
      </c>
      <c r="X165">
        <v>128.56666666666669</v>
      </c>
      <c r="Y165">
        <v>132.6</v>
      </c>
      <c r="Z165">
        <v>119.7</v>
      </c>
      <c r="AA165">
        <v>127.2</v>
      </c>
      <c r="AB165">
        <f t="shared" si="10"/>
        <v>379.5</v>
      </c>
      <c r="AC165">
        <v>126.5</v>
      </c>
      <c r="AD165">
        <v>125</v>
      </c>
      <c r="AE165">
        <v>113.2</v>
      </c>
      <c r="AF165">
        <v>123.5</v>
      </c>
      <c r="AG165">
        <v>135.5</v>
      </c>
      <c r="AH165">
        <v>122.4</v>
      </c>
      <c r="AI165">
        <f t="shared" si="11"/>
        <v>245.9</v>
      </c>
      <c r="AJ165">
        <v>122.95</v>
      </c>
      <c r="AK165">
        <v>123</v>
      </c>
      <c r="AL165">
        <v>131.80000000000001</v>
      </c>
      <c r="AM165">
        <v>1.4626635873749081</v>
      </c>
    </row>
    <row r="166" spans="1:39" x14ac:dyDescent="0.2">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f t="shared" si="8"/>
        <v>1769.3999999999999</v>
      </c>
      <c r="R166">
        <v>136.1076923076923</v>
      </c>
      <c r="S166">
        <v>148.19999999999999</v>
      </c>
      <c r="T166">
        <v>139.30000000000001</v>
      </c>
      <c r="U166">
        <v>132.1</v>
      </c>
      <c r="V166">
        <v>138.30000000000001</v>
      </c>
      <c r="W166">
        <f t="shared" si="9"/>
        <v>409.7</v>
      </c>
      <c r="X166">
        <v>136.56666666666666</v>
      </c>
      <c r="Y166">
        <v>132.6</v>
      </c>
      <c r="Z166">
        <v>129.4</v>
      </c>
      <c r="AA166">
        <v>131.9</v>
      </c>
      <c r="AB166">
        <f t="shared" si="10"/>
        <v>393.9</v>
      </c>
      <c r="AC166">
        <v>131.29999999999998</v>
      </c>
      <c r="AD166">
        <v>129.4</v>
      </c>
      <c r="AE166">
        <v>116</v>
      </c>
      <c r="AF166">
        <v>126.6</v>
      </c>
      <c r="AG166">
        <v>136.80000000000001</v>
      </c>
      <c r="AH166">
        <v>123.6</v>
      </c>
      <c r="AI166">
        <f t="shared" si="11"/>
        <v>250.2</v>
      </c>
      <c r="AJ166">
        <v>125.1</v>
      </c>
      <c r="AK166">
        <v>125.9</v>
      </c>
      <c r="AL166">
        <v>134.19999999999999</v>
      </c>
      <c r="AM166">
        <v>1.6666666666666581</v>
      </c>
    </row>
    <row r="167" spans="1:39" x14ac:dyDescent="0.2">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f t="shared" si="8"/>
        <v>1792.4999999999998</v>
      </c>
      <c r="R167">
        <v>137.88461538461536</v>
      </c>
      <c r="S167">
        <v>149</v>
      </c>
      <c r="T167">
        <v>145.30000000000001</v>
      </c>
      <c r="U167">
        <v>139.19999999999999</v>
      </c>
      <c r="V167">
        <v>144.5</v>
      </c>
      <c r="W167">
        <f t="shared" si="9"/>
        <v>429</v>
      </c>
      <c r="X167">
        <v>143</v>
      </c>
      <c r="Y167">
        <v>134.4</v>
      </c>
      <c r="Z167">
        <v>136.4</v>
      </c>
      <c r="AA167">
        <v>137.30000000000001</v>
      </c>
      <c r="AB167">
        <f t="shared" si="10"/>
        <v>408.1</v>
      </c>
      <c r="AC167">
        <v>136.03333333333333</v>
      </c>
      <c r="AD167">
        <v>133</v>
      </c>
      <c r="AE167">
        <v>120.3</v>
      </c>
      <c r="AF167">
        <v>131.5</v>
      </c>
      <c r="AG167">
        <v>140.19999999999999</v>
      </c>
      <c r="AH167">
        <v>125.4</v>
      </c>
      <c r="AI167">
        <f t="shared" si="11"/>
        <v>256.89999999999998</v>
      </c>
      <c r="AJ167">
        <v>128.44999999999999</v>
      </c>
      <c r="AK167">
        <v>129.69999999999999</v>
      </c>
      <c r="AL167">
        <v>137.80000000000001</v>
      </c>
      <c r="AM167">
        <v>1.174743024963306</v>
      </c>
    </row>
    <row r="168" spans="1:39" x14ac:dyDescent="0.2">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f t="shared" si="8"/>
        <v>1772.9999999999998</v>
      </c>
      <c r="R168">
        <v>136.38461538461536</v>
      </c>
      <c r="S168">
        <v>152.1</v>
      </c>
      <c r="T168">
        <v>132.69999999999999</v>
      </c>
      <c r="U168">
        <v>124.3</v>
      </c>
      <c r="V168">
        <v>131.4</v>
      </c>
      <c r="W168">
        <f t="shared" si="9"/>
        <v>388.4</v>
      </c>
      <c r="X168">
        <v>129.46666666666667</v>
      </c>
      <c r="Y168">
        <v>134.4</v>
      </c>
      <c r="Z168">
        <v>118.9</v>
      </c>
      <c r="AA168">
        <v>127.7</v>
      </c>
      <c r="AB168">
        <f t="shared" si="10"/>
        <v>381</v>
      </c>
      <c r="AC168">
        <v>127</v>
      </c>
      <c r="AD168">
        <v>125.7</v>
      </c>
      <c r="AE168">
        <v>114.6</v>
      </c>
      <c r="AF168">
        <v>124.1</v>
      </c>
      <c r="AG168">
        <v>135.69999999999999</v>
      </c>
      <c r="AH168">
        <v>123.3</v>
      </c>
      <c r="AI168">
        <f t="shared" si="11"/>
        <v>247.39999999999998</v>
      </c>
      <c r="AJ168">
        <v>123.69999999999999</v>
      </c>
      <c r="AK168">
        <v>123.8</v>
      </c>
      <c r="AL168">
        <v>132.69999999999999</v>
      </c>
      <c r="AM168">
        <v>0.68285280728374598</v>
      </c>
    </row>
    <row r="169" spans="1:39" x14ac:dyDescent="0.2">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f t="shared" si="8"/>
        <v>1783.8</v>
      </c>
      <c r="R169">
        <v>137.21538461538461</v>
      </c>
      <c r="S169">
        <v>149.80000000000001</v>
      </c>
      <c r="T169">
        <v>140.30000000000001</v>
      </c>
      <c r="U169">
        <v>133</v>
      </c>
      <c r="V169">
        <v>139.30000000000001</v>
      </c>
      <c r="W169">
        <f t="shared" si="9"/>
        <v>412.6</v>
      </c>
      <c r="X169">
        <v>137.53333333333333</v>
      </c>
      <c r="Y169">
        <v>134.4</v>
      </c>
      <c r="Z169">
        <v>129.80000000000001</v>
      </c>
      <c r="AA169">
        <v>132.80000000000001</v>
      </c>
      <c r="AB169">
        <f t="shared" si="10"/>
        <v>397.00000000000006</v>
      </c>
      <c r="AC169">
        <v>132.33333333333334</v>
      </c>
      <c r="AD169">
        <v>130.19999999999999</v>
      </c>
      <c r="AE169">
        <v>117.3</v>
      </c>
      <c r="AF169">
        <v>127.3</v>
      </c>
      <c r="AG169">
        <v>137.6</v>
      </c>
      <c r="AH169">
        <v>124.5</v>
      </c>
      <c r="AI169">
        <f t="shared" si="11"/>
        <v>251.8</v>
      </c>
      <c r="AJ169">
        <v>125.9</v>
      </c>
      <c r="AK169">
        <v>126.8</v>
      </c>
      <c r="AL169">
        <v>135.4</v>
      </c>
      <c r="AM169">
        <v>0.89418777943369387</v>
      </c>
    </row>
    <row r="170" spans="1:39" x14ac:dyDescent="0.2">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f t="shared" si="8"/>
        <v>1784.3</v>
      </c>
      <c r="R170">
        <v>137.25384615384615</v>
      </c>
      <c r="S170">
        <v>149.80000000000001</v>
      </c>
      <c r="T170">
        <v>146.1</v>
      </c>
      <c r="U170">
        <v>139.69999999999999</v>
      </c>
      <c r="V170">
        <v>145.19999999999999</v>
      </c>
      <c r="W170">
        <f t="shared" si="9"/>
        <v>430.99999999999994</v>
      </c>
      <c r="X170">
        <v>143.66666666666666</v>
      </c>
      <c r="Y170">
        <v>135.69999999999999</v>
      </c>
      <c r="Z170">
        <v>137.4</v>
      </c>
      <c r="AA170">
        <v>137.9</v>
      </c>
      <c r="AB170">
        <f t="shared" si="10"/>
        <v>411</v>
      </c>
      <c r="AC170">
        <v>137</v>
      </c>
      <c r="AD170">
        <v>133.4</v>
      </c>
      <c r="AE170">
        <v>121.2</v>
      </c>
      <c r="AF170">
        <v>132.30000000000001</v>
      </c>
      <c r="AG170">
        <v>139.6</v>
      </c>
      <c r="AH170">
        <v>126.7</v>
      </c>
      <c r="AI170">
        <f t="shared" si="11"/>
        <v>259</v>
      </c>
      <c r="AJ170">
        <v>129.5</v>
      </c>
      <c r="AK170">
        <v>130.30000000000001</v>
      </c>
      <c r="AL170">
        <v>137.6</v>
      </c>
      <c r="AM170">
        <v>-0.14513788098694996</v>
      </c>
    </row>
    <row r="171" spans="1:39" x14ac:dyDescent="0.2">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f t="shared" si="8"/>
        <v>1749.7</v>
      </c>
      <c r="R171">
        <v>134.59230769230768</v>
      </c>
      <c r="S171">
        <v>153.6</v>
      </c>
      <c r="T171">
        <v>133.30000000000001</v>
      </c>
      <c r="U171">
        <v>124.6</v>
      </c>
      <c r="V171">
        <v>132</v>
      </c>
      <c r="W171">
        <f t="shared" si="9"/>
        <v>389.9</v>
      </c>
      <c r="X171">
        <v>129.96666666666667</v>
      </c>
      <c r="Y171">
        <v>135.69999999999999</v>
      </c>
      <c r="Z171">
        <v>120.6</v>
      </c>
      <c r="AA171">
        <v>128.1</v>
      </c>
      <c r="AB171">
        <f t="shared" si="10"/>
        <v>384.4</v>
      </c>
      <c r="AC171">
        <v>128.13333333333333</v>
      </c>
      <c r="AD171">
        <v>126.1</v>
      </c>
      <c r="AE171">
        <v>115.7</v>
      </c>
      <c r="AF171">
        <v>124.5</v>
      </c>
      <c r="AG171">
        <v>135.9</v>
      </c>
      <c r="AH171">
        <v>124.4</v>
      </c>
      <c r="AI171">
        <f t="shared" si="11"/>
        <v>248.9</v>
      </c>
      <c r="AJ171">
        <v>124.45</v>
      </c>
      <c r="AK171">
        <v>124.5</v>
      </c>
      <c r="AL171">
        <v>132.4</v>
      </c>
      <c r="AM171">
        <v>-0.22607385079124565</v>
      </c>
    </row>
    <row r="172" spans="1:39" x14ac:dyDescent="0.2">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f t="shared" si="8"/>
        <v>1769.9999999999998</v>
      </c>
      <c r="R172">
        <v>136.15384615384613</v>
      </c>
      <c r="S172">
        <v>150.80000000000001</v>
      </c>
      <c r="T172">
        <v>141.1</v>
      </c>
      <c r="U172">
        <v>133.4</v>
      </c>
      <c r="V172">
        <v>140</v>
      </c>
      <c r="W172">
        <f t="shared" si="9"/>
        <v>414.5</v>
      </c>
      <c r="X172">
        <v>138.16666666666666</v>
      </c>
      <c r="Y172">
        <v>135.69999999999999</v>
      </c>
      <c r="Z172">
        <v>131</v>
      </c>
      <c r="AA172">
        <v>133.30000000000001</v>
      </c>
      <c r="AB172">
        <f t="shared" si="10"/>
        <v>400</v>
      </c>
      <c r="AC172">
        <v>133.33333333333334</v>
      </c>
      <c r="AD172">
        <v>130.6</v>
      </c>
      <c r="AE172">
        <v>118.3</v>
      </c>
      <c r="AF172">
        <v>127.9</v>
      </c>
      <c r="AG172">
        <v>137.4</v>
      </c>
      <c r="AH172">
        <v>125.7</v>
      </c>
      <c r="AI172">
        <f t="shared" si="11"/>
        <v>253.60000000000002</v>
      </c>
      <c r="AJ172">
        <v>126.80000000000001</v>
      </c>
      <c r="AK172">
        <v>127.5</v>
      </c>
      <c r="AL172">
        <v>135.19999999999999</v>
      </c>
      <c r="AM172">
        <v>-0.14771048744462115</v>
      </c>
    </row>
    <row r="173" spans="1:39" x14ac:dyDescent="0.2">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f t="shared" si="8"/>
        <v>1790.8999999999999</v>
      </c>
      <c r="R173">
        <v>137.76153846153846</v>
      </c>
      <c r="S173">
        <v>150.5</v>
      </c>
      <c r="T173">
        <v>147.19999999999999</v>
      </c>
      <c r="U173">
        <v>140.6</v>
      </c>
      <c r="V173">
        <v>146.19999999999999</v>
      </c>
      <c r="W173">
        <f t="shared" si="9"/>
        <v>433.99999999999994</v>
      </c>
      <c r="X173">
        <v>144.66666666666666</v>
      </c>
      <c r="Y173">
        <v>137.30000000000001</v>
      </c>
      <c r="Z173">
        <v>138.1</v>
      </c>
      <c r="AA173">
        <v>138.4</v>
      </c>
      <c r="AB173">
        <f t="shared" si="10"/>
        <v>413.79999999999995</v>
      </c>
      <c r="AC173">
        <v>137.93333333333331</v>
      </c>
      <c r="AD173">
        <v>134.19999999999999</v>
      </c>
      <c r="AE173">
        <v>121</v>
      </c>
      <c r="AF173">
        <v>133</v>
      </c>
      <c r="AG173">
        <v>140.1</v>
      </c>
      <c r="AH173">
        <v>127.4</v>
      </c>
      <c r="AI173">
        <f t="shared" si="11"/>
        <v>260.39999999999998</v>
      </c>
      <c r="AJ173">
        <v>130.19999999999999</v>
      </c>
      <c r="AK173">
        <v>130.69999999999999</v>
      </c>
      <c r="AL173">
        <v>138.30000000000001</v>
      </c>
      <c r="AM173">
        <v>0.50872093023257059</v>
      </c>
    </row>
    <row r="174" spans="1:39" x14ac:dyDescent="0.2">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f t="shared" si="8"/>
        <v>1765.6999999999998</v>
      </c>
      <c r="R174">
        <v>135.82307692307691</v>
      </c>
      <c r="S174">
        <v>154.6</v>
      </c>
      <c r="T174">
        <v>134</v>
      </c>
      <c r="U174">
        <v>124.9</v>
      </c>
      <c r="V174">
        <v>132.6</v>
      </c>
      <c r="W174">
        <f t="shared" si="9"/>
        <v>391.5</v>
      </c>
      <c r="X174">
        <v>130.5</v>
      </c>
      <c r="Y174">
        <v>137.30000000000001</v>
      </c>
      <c r="Z174">
        <v>122.6</v>
      </c>
      <c r="AA174">
        <v>128.30000000000001</v>
      </c>
      <c r="AB174">
        <f t="shared" si="10"/>
        <v>388.2</v>
      </c>
      <c r="AC174">
        <v>129.4</v>
      </c>
      <c r="AD174">
        <v>126.6</v>
      </c>
      <c r="AE174">
        <v>115</v>
      </c>
      <c r="AF174">
        <v>124.8</v>
      </c>
      <c r="AG174">
        <v>136.30000000000001</v>
      </c>
      <c r="AH174">
        <v>124.6</v>
      </c>
      <c r="AI174">
        <f t="shared" si="11"/>
        <v>249.39999999999998</v>
      </c>
      <c r="AJ174">
        <v>124.69999999999999</v>
      </c>
      <c r="AK174">
        <v>124.5</v>
      </c>
      <c r="AL174">
        <v>133.5</v>
      </c>
      <c r="AM174">
        <v>0.83081570996978416</v>
      </c>
    </row>
    <row r="175" spans="1:39" x14ac:dyDescent="0.2">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f t="shared" si="8"/>
        <v>1779.6999999999998</v>
      </c>
      <c r="R175">
        <v>136.89999999999998</v>
      </c>
      <c r="S175">
        <v>151.6</v>
      </c>
      <c r="T175">
        <v>142</v>
      </c>
      <c r="U175">
        <v>134.1</v>
      </c>
      <c r="V175">
        <v>140.80000000000001</v>
      </c>
      <c r="W175">
        <f t="shared" si="9"/>
        <v>416.90000000000003</v>
      </c>
      <c r="X175">
        <v>138.96666666666667</v>
      </c>
      <c r="Y175">
        <v>137.30000000000001</v>
      </c>
      <c r="Z175">
        <v>132.19999999999999</v>
      </c>
      <c r="AA175">
        <v>133.6</v>
      </c>
      <c r="AB175">
        <f t="shared" si="10"/>
        <v>403.1</v>
      </c>
      <c r="AC175">
        <v>134.36666666666667</v>
      </c>
      <c r="AD175">
        <v>131.30000000000001</v>
      </c>
      <c r="AE175">
        <v>117.8</v>
      </c>
      <c r="AF175">
        <v>128.4</v>
      </c>
      <c r="AG175">
        <v>137.9</v>
      </c>
      <c r="AH175">
        <v>126.2</v>
      </c>
      <c r="AI175">
        <f t="shared" si="11"/>
        <v>254.60000000000002</v>
      </c>
      <c r="AJ175">
        <v>127.30000000000001</v>
      </c>
      <c r="AK175">
        <v>127.7</v>
      </c>
      <c r="AL175">
        <v>136.1</v>
      </c>
      <c r="AM175">
        <v>0.66568047337278535</v>
      </c>
    </row>
    <row r="176" spans="1:39" x14ac:dyDescent="0.2">
      <c r="A176" t="s">
        <v>30</v>
      </c>
      <c r="B176">
        <v>2017</v>
      </c>
      <c r="C176" t="s">
        <v>44</v>
      </c>
      <c r="D176">
        <v>136.30000000000001</v>
      </c>
      <c r="E176">
        <v>142.5</v>
      </c>
      <c r="F176">
        <v>140.5</v>
      </c>
      <c r="G176">
        <v>141.5</v>
      </c>
      <c r="H176">
        <v>121.6</v>
      </c>
      <c r="I176">
        <v>147.30000000000001</v>
      </c>
      <c r="J176">
        <v>168</v>
      </c>
      <c r="K176">
        <v>135.80000000000001</v>
      </c>
      <c r="L176">
        <v>122.5</v>
      </c>
      <c r="M176">
        <v>136</v>
      </c>
      <c r="N176">
        <v>131.9</v>
      </c>
      <c r="O176">
        <v>151.4</v>
      </c>
      <c r="P176">
        <v>142.4</v>
      </c>
      <c r="Q176">
        <f t="shared" si="8"/>
        <v>1817.7000000000003</v>
      </c>
      <c r="R176">
        <v>139.82307692307694</v>
      </c>
      <c r="S176">
        <v>152.1</v>
      </c>
      <c r="T176">
        <v>148.19999999999999</v>
      </c>
      <c r="U176">
        <v>141.5</v>
      </c>
      <c r="V176">
        <v>147.30000000000001</v>
      </c>
      <c r="W176">
        <f t="shared" si="9"/>
        <v>437</v>
      </c>
      <c r="X176">
        <v>145.66666666666666</v>
      </c>
      <c r="Y176">
        <v>138.6</v>
      </c>
      <c r="Z176">
        <v>141.1</v>
      </c>
      <c r="AA176">
        <v>139.4</v>
      </c>
      <c r="AB176">
        <f t="shared" si="10"/>
        <v>419.1</v>
      </c>
      <c r="AC176">
        <v>139.70000000000002</v>
      </c>
      <c r="AD176">
        <v>135.80000000000001</v>
      </c>
      <c r="AE176">
        <v>121.6</v>
      </c>
      <c r="AF176">
        <v>133.69999999999999</v>
      </c>
      <c r="AG176">
        <v>141.5</v>
      </c>
      <c r="AH176">
        <v>128.1</v>
      </c>
      <c r="AI176">
        <f t="shared" si="11"/>
        <v>261.79999999999995</v>
      </c>
      <c r="AJ176">
        <v>130.89999999999998</v>
      </c>
      <c r="AK176">
        <v>131.69999999999999</v>
      </c>
      <c r="AL176">
        <v>140</v>
      </c>
      <c r="AM176">
        <v>1.229211858279095</v>
      </c>
    </row>
    <row r="177" spans="1:39" x14ac:dyDescent="0.2">
      <c r="A177" t="s">
        <v>33</v>
      </c>
      <c r="B177">
        <v>2017</v>
      </c>
      <c r="C177" t="s">
        <v>44</v>
      </c>
      <c r="D177">
        <v>134.30000000000001</v>
      </c>
      <c r="E177">
        <v>142.1</v>
      </c>
      <c r="F177">
        <v>146.69999999999999</v>
      </c>
      <c r="G177">
        <v>139.5</v>
      </c>
      <c r="H177">
        <v>115.2</v>
      </c>
      <c r="I177">
        <v>136.4</v>
      </c>
      <c r="J177">
        <v>185.2</v>
      </c>
      <c r="K177">
        <v>122.2</v>
      </c>
      <c r="L177">
        <v>123.9</v>
      </c>
      <c r="M177">
        <v>138.30000000000001</v>
      </c>
      <c r="N177">
        <v>125.4</v>
      </c>
      <c r="O177">
        <v>146</v>
      </c>
      <c r="P177">
        <v>141.5</v>
      </c>
      <c r="Q177">
        <f t="shared" si="8"/>
        <v>1796.7</v>
      </c>
      <c r="R177">
        <v>138.2076923076923</v>
      </c>
      <c r="S177">
        <v>156.19999999999999</v>
      </c>
      <c r="T177">
        <v>135</v>
      </c>
      <c r="U177">
        <v>125.4</v>
      </c>
      <c r="V177">
        <v>133.5</v>
      </c>
      <c r="W177">
        <f t="shared" si="9"/>
        <v>393.9</v>
      </c>
      <c r="X177">
        <v>131.29999999999998</v>
      </c>
      <c r="Y177">
        <v>138.6</v>
      </c>
      <c r="Z177">
        <v>125.7</v>
      </c>
      <c r="AA177">
        <v>128.80000000000001</v>
      </c>
      <c r="AB177">
        <f t="shared" si="10"/>
        <v>393.1</v>
      </c>
      <c r="AC177">
        <v>131.03333333333333</v>
      </c>
      <c r="AD177">
        <v>127.4</v>
      </c>
      <c r="AE177">
        <v>115.3</v>
      </c>
      <c r="AF177">
        <v>125.1</v>
      </c>
      <c r="AG177">
        <v>136.6</v>
      </c>
      <c r="AH177">
        <v>124.9</v>
      </c>
      <c r="AI177">
        <f t="shared" si="11"/>
        <v>250</v>
      </c>
      <c r="AJ177">
        <v>125</v>
      </c>
      <c r="AK177">
        <v>124.9</v>
      </c>
      <c r="AL177">
        <v>134.80000000000001</v>
      </c>
      <c r="AM177">
        <v>0.97378277153558901</v>
      </c>
    </row>
    <row r="178" spans="1:39" x14ac:dyDescent="0.2">
      <c r="A178" t="s">
        <v>34</v>
      </c>
      <c r="B178">
        <v>2017</v>
      </c>
      <c r="C178" t="s">
        <v>44</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f t="shared" si="8"/>
        <v>1808.2</v>
      </c>
      <c r="R178">
        <v>139.09230769230768</v>
      </c>
      <c r="S178">
        <v>153.19999999999999</v>
      </c>
      <c r="T178">
        <v>143</v>
      </c>
      <c r="U178">
        <v>134.80000000000001</v>
      </c>
      <c r="V178">
        <v>141.80000000000001</v>
      </c>
      <c r="W178">
        <f t="shared" si="9"/>
        <v>419.6</v>
      </c>
      <c r="X178">
        <v>139.86666666666667</v>
      </c>
      <c r="Y178">
        <v>138.6</v>
      </c>
      <c r="Z178">
        <v>135.30000000000001</v>
      </c>
      <c r="AA178">
        <v>134.4</v>
      </c>
      <c r="AB178">
        <f t="shared" si="10"/>
        <v>408.29999999999995</v>
      </c>
      <c r="AC178">
        <v>136.1</v>
      </c>
      <c r="AD178">
        <v>132.6</v>
      </c>
      <c r="AE178">
        <v>118.3</v>
      </c>
      <c r="AF178">
        <v>128.9</v>
      </c>
      <c r="AG178">
        <v>138.6</v>
      </c>
      <c r="AH178">
        <v>126.8</v>
      </c>
      <c r="AI178">
        <f t="shared" si="11"/>
        <v>255.7</v>
      </c>
      <c r="AJ178">
        <v>127.85</v>
      </c>
      <c r="AK178">
        <v>128.4</v>
      </c>
      <c r="AL178">
        <v>137.6</v>
      </c>
      <c r="AM178">
        <v>1.1021307861866276</v>
      </c>
    </row>
    <row r="179" spans="1:39" x14ac:dyDescent="0.2">
      <c r="A179" t="s">
        <v>30</v>
      </c>
      <c r="B179">
        <v>2017</v>
      </c>
      <c r="C179" t="s">
        <v>45</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f t="shared" si="8"/>
        <v>1813.6000000000001</v>
      </c>
      <c r="R179">
        <v>139.50769230769231</v>
      </c>
      <c r="S179">
        <v>153.19999999999999</v>
      </c>
      <c r="T179">
        <v>148</v>
      </c>
      <c r="U179">
        <v>141.9</v>
      </c>
      <c r="V179">
        <v>147.19999999999999</v>
      </c>
      <c r="W179">
        <f t="shared" si="9"/>
        <v>437.09999999999997</v>
      </c>
      <c r="X179">
        <v>145.69999999999999</v>
      </c>
      <c r="Y179">
        <v>139.1</v>
      </c>
      <c r="Z179">
        <v>142.6</v>
      </c>
      <c r="AA179">
        <v>139.5</v>
      </c>
      <c r="AB179">
        <f t="shared" si="10"/>
        <v>421.2</v>
      </c>
      <c r="AC179">
        <v>140.4</v>
      </c>
      <c r="AD179">
        <v>136.1</v>
      </c>
      <c r="AE179">
        <v>122</v>
      </c>
      <c r="AF179">
        <v>133.4</v>
      </c>
      <c r="AG179">
        <v>141.1</v>
      </c>
      <c r="AH179">
        <v>127.8</v>
      </c>
      <c r="AI179">
        <f t="shared" si="11"/>
        <v>261.2</v>
      </c>
      <c r="AJ179">
        <v>130.6</v>
      </c>
      <c r="AK179">
        <v>131.9</v>
      </c>
      <c r="AL179">
        <v>139.80000000000001</v>
      </c>
      <c r="AM179">
        <v>-0.14285714285713474</v>
      </c>
    </row>
    <row r="180" spans="1:39" x14ac:dyDescent="0.2">
      <c r="A180" t="s">
        <v>33</v>
      </c>
      <c r="B180">
        <v>2017</v>
      </c>
      <c r="C180" t="s">
        <v>45</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f t="shared" si="8"/>
        <v>1767.5</v>
      </c>
      <c r="R180">
        <v>135.96153846153845</v>
      </c>
      <c r="S180">
        <v>157</v>
      </c>
      <c r="T180">
        <v>135.6</v>
      </c>
      <c r="U180">
        <v>125.6</v>
      </c>
      <c r="V180">
        <v>134</v>
      </c>
      <c r="W180">
        <f t="shared" si="9"/>
        <v>395.2</v>
      </c>
      <c r="X180">
        <v>131.73333333333332</v>
      </c>
      <c r="Y180">
        <v>139.1</v>
      </c>
      <c r="Z180">
        <v>126.8</v>
      </c>
      <c r="AA180">
        <v>129.30000000000001</v>
      </c>
      <c r="AB180">
        <f t="shared" si="10"/>
        <v>395.2</v>
      </c>
      <c r="AC180">
        <v>131.73333333333332</v>
      </c>
      <c r="AD180">
        <v>128.19999999999999</v>
      </c>
      <c r="AE180">
        <v>115.3</v>
      </c>
      <c r="AF180">
        <v>125.6</v>
      </c>
      <c r="AG180">
        <v>136.69999999999999</v>
      </c>
      <c r="AH180">
        <v>124.6</v>
      </c>
      <c r="AI180">
        <f t="shared" si="11"/>
        <v>250.2</v>
      </c>
      <c r="AJ180">
        <v>125.1</v>
      </c>
      <c r="AK180">
        <v>125.1</v>
      </c>
      <c r="AL180">
        <v>134.1</v>
      </c>
      <c r="AM180">
        <v>-0.51928783382790578</v>
      </c>
    </row>
    <row r="181" spans="1:39" x14ac:dyDescent="0.2">
      <c r="A181" t="s">
        <v>34</v>
      </c>
      <c r="B181">
        <v>2017</v>
      </c>
      <c r="C181" t="s">
        <v>45</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f t="shared" si="8"/>
        <v>1794.9999999999998</v>
      </c>
      <c r="R181">
        <v>138.07692307692307</v>
      </c>
      <c r="S181">
        <v>154.19999999999999</v>
      </c>
      <c r="T181">
        <v>143.1</v>
      </c>
      <c r="U181">
        <v>135.1</v>
      </c>
      <c r="V181">
        <v>142</v>
      </c>
      <c r="W181">
        <f t="shared" si="9"/>
        <v>420.2</v>
      </c>
      <c r="X181">
        <v>140.06666666666666</v>
      </c>
      <c r="Y181">
        <v>139.1</v>
      </c>
      <c r="Z181">
        <v>136.6</v>
      </c>
      <c r="AA181">
        <v>134.69999999999999</v>
      </c>
      <c r="AB181">
        <f t="shared" si="10"/>
        <v>410.4</v>
      </c>
      <c r="AC181">
        <v>136.79999999999998</v>
      </c>
      <c r="AD181">
        <v>133.1</v>
      </c>
      <c r="AE181">
        <v>118.5</v>
      </c>
      <c r="AF181">
        <v>129</v>
      </c>
      <c r="AG181">
        <v>138.5</v>
      </c>
      <c r="AH181">
        <v>126.5</v>
      </c>
      <c r="AI181">
        <f t="shared" si="11"/>
        <v>255.5</v>
      </c>
      <c r="AJ181">
        <v>127.75</v>
      </c>
      <c r="AK181">
        <v>128.6</v>
      </c>
      <c r="AL181">
        <v>137.19999999999999</v>
      </c>
      <c r="AM181">
        <v>-0.29069767441860883</v>
      </c>
    </row>
    <row r="182" spans="1:39" x14ac:dyDescent="0.2">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f t="shared" si="8"/>
        <v>1800.7</v>
      </c>
      <c r="R182">
        <v>138.51538461538462</v>
      </c>
      <c r="S182">
        <v>153.6</v>
      </c>
      <c r="T182">
        <v>148.30000000000001</v>
      </c>
      <c r="U182">
        <v>142.30000000000001</v>
      </c>
      <c r="V182">
        <v>147.5</v>
      </c>
      <c r="W182">
        <f t="shared" si="9"/>
        <v>438.1</v>
      </c>
      <c r="X182">
        <v>146.03333333333333</v>
      </c>
      <c r="Y182">
        <v>140.4</v>
      </c>
      <c r="Z182">
        <v>142.30000000000001</v>
      </c>
      <c r="AA182">
        <v>139.80000000000001</v>
      </c>
      <c r="AB182">
        <f t="shared" si="10"/>
        <v>422.50000000000006</v>
      </c>
      <c r="AC182">
        <v>140.83333333333334</v>
      </c>
      <c r="AD182">
        <v>136</v>
      </c>
      <c r="AE182">
        <v>122.7</v>
      </c>
      <c r="AF182">
        <v>134.30000000000001</v>
      </c>
      <c r="AG182">
        <v>141.6</v>
      </c>
      <c r="AH182">
        <v>128.6</v>
      </c>
      <c r="AI182">
        <f t="shared" si="11"/>
        <v>262.89999999999998</v>
      </c>
      <c r="AJ182">
        <v>131.44999999999999</v>
      </c>
      <c r="AK182">
        <v>132.30000000000001</v>
      </c>
      <c r="AL182">
        <v>139.30000000000001</v>
      </c>
      <c r="AM182">
        <v>-0.35765379113018592</v>
      </c>
    </row>
    <row r="183" spans="1:39" x14ac:dyDescent="0.2">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f t="shared" si="8"/>
        <v>1748.3000000000002</v>
      </c>
      <c r="R183">
        <v>134.48461538461541</v>
      </c>
      <c r="S183">
        <v>157.69999999999999</v>
      </c>
      <c r="T183">
        <v>136</v>
      </c>
      <c r="U183">
        <v>125.9</v>
      </c>
      <c r="V183">
        <v>134.4</v>
      </c>
      <c r="W183">
        <f t="shared" si="9"/>
        <v>396.29999999999995</v>
      </c>
      <c r="X183">
        <v>132.1</v>
      </c>
      <c r="Y183">
        <v>140.4</v>
      </c>
      <c r="Z183">
        <v>127.3</v>
      </c>
      <c r="AA183">
        <v>129.5</v>
      </c>
      <c r="AB183">
        <f t="shared" si="10"/>
        <v>397.2</v>
      </c>
      <c r="AC183">
        <v>132.4</v>
      </c>
      <c r="AD183">
        <v>129</v>
      </c>
      <c r="AE183">
        <v>116.3</v>
      </c>
      <c r="AF183">
        <v>126.2</v>
      </c>
      <c r="AG183">
        <v>137.1</v>
      </c>
      <c r="AH183">
        <v>125.5</v>
      </c>
      <c r="AI183">
        <f t="shared" si="11"/>
        <v>251.7</v>
      </c>
      <c r="AJ183">
        <v>125.85</v>
      </c>
      <c r="AK183">
        <v>125.8</v>
      </c>
      <c r="AL183">
        <v>134.1</v>
      </c>
      <c r="AM183">
        <v>0</v>
      </c>
    </row>
    <row r="184" spans="1:39" x14ac:dyDescent="0.2">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f t="shared" si="8"/>
        <v>1779.9</v>
      </c>
      <c r="R184">
        <v>136.91538461538462</v>
      </c>
      <c r="S184">
        <v>154.69999999999999</v>
      </c>
      <c r="T184">
        <v>143.5</v>
      </c>
      <c r="U184">
        <v>135.5</v>
      </c>
      <c r="V184">
        <v>142.30000000000001</v>
      </c>
      <c r="W184">
        <f t="shared" si="9"/>
        <v>421.3</v>
      </c>
      <c r="X184">
        <v>140.43333333333334</v>
      </c>
      <c r="Y184">
        <v>140.4</v>
      </c>
      <c r="Z184">
        <v>136.6</v>
      </c>
      <c r="AA184">
        <v>134.9</v>
      </c>
      <c r="AB184">
        <f t="shared" si="10"/>
        <v>411.9</v>
      </c>
      <c r="AC184">
        <v>137.29999999999998</v>
      </c>
      <c r="AD184">
        <v>133.30000000000001</v>
      </c>
      <c r="AE184">
        <v>119.3</v>
      </c>
      <c r="AF184">
        <v>129.69999999999999</v>
      </c>
      <c r="AG184">
        <v>139</v>
      </c>
      <c r="AH184">
        <v>127.3</v>
      </c>
      <c r="AI184">
        <f t="shared" si="11"/>
        <v>257</v>
      </c>
      <c r="AJ184">
        <v>128.5</v>
      </c>
      <c r="AK184">
        <v>129.1</v>
      </c>
      <c r="AL184">
        <v>136.9</v>
      </c>
      <c r="AM184">
        <v>-0.2186588921282675</v>
      </c>
    </row>
    <row r="185" spans="1:39" x14ac:dyDescent="0.2">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f t="shared" si="8"/>
        <v>1781.5</v>
      </c>
      <c r="R185">
        <v>137.03846153846155</v>
      </c>
      <c r="S185">
        <v>153.30000000000001</v>
      </c>
      <c r="T185">
        <v>148.69999999999999</v>
      </c>
      <c r="U185">
        <v>142.4</v>
      </c>
      <c r="V185">
        <v>147.80000000000001</v>
      </c>
      <c r="W185">
        <f t="shared" si="9"/>
        <v>438.90000000000003</v>
      </c>
      <c r="X185">
        <v>146.30000000000001</v>
      </c>
      <c r="Y185">
        <v>141.30000000000001</v>
      </c>
      <c r="Z185">
        <v>142.4</v>
      </c>
      <c r="AA185">
        <v>139.9</v>
      </c>
      <c r="AB185">
        <f t="shared" si="10"/>
        <v>423.6</v>
      </c>
      <c r="AC185">
        <v>141.20000000000002</v>
      </c>
      <c r="AD185">
        <v>136.19999999999999</v>
      </c>
      <c r="AE185">
        <v>123.3</v>
      </c>
      <c r="AF185">
        <v>134.30000000000001</v>
      </c>
      <c r="AG185">
        <v>141.5</v>
      </c>
      <c r="AH185">
        <v>128.80000000000001</v>
      </c>
      <c r="AI185">
        <f t="shared" si="11"/>
        <v>263.10000000000002</v>
      </c>
      <c r="AJ185">
        <v>131.55000000000001</v>
      </c>
      <c r="AK185">
        <v>132.5</v>
      </c>
      <c r="AL185">
        <v>138.5</v>
      </c>
      <c r="AM185">
        <v>-0.57430007178751707</v>
      </c>
    </row>
    <row r="186" spans="1:39" x14ac:dyDescent="0.2">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f t="shared" si="8"/>
        <v>1727.9</v>
      </c>
      <c r="R186">
        <v>132.91538461538462</v>
      </c>
      <c r="S186">
        <v>159.30000000000001</v>
      </c>
      <c r="T186">
        <v>136.30000000000001</v>
      </c>
      <c r="U186">
        <v>126.1</v>
      </c>
      <c r="V186">
        <v>134.69999999999999</v>
      </c>
      <c r="W186">
        <f t="shared" si="9"/>
        <v>397.09999999999997</v>
      </c>
      <c r="X186">
        <v>132.36666666666665</v>
      </c>
      <c r="Y186">
        <v>141.30000000000001</v>
      </c>
      <c r="Z186">
        <v>127.3</v>
      </c>
      <c r="AA186">
        <v>129.9</v>
      </c>
      <c r="AB186">
        <f t="shared" si="10"/>
        <v>398.5</v>
      </c>
      <c r="AC186">
        <v>132.83333333333334</v>
      </c>
      <c r="AD186">
        <v>129.80000000000001</v>
      </c>
      <c r="AE186">
        <v>117.4</v>
      </c>
      <c r="AF186">
        <v>126.5</v>
      </c>
      <c r="AG186">
        <v>137.19999999999999</v>
      </c>
      <c r="AH186">
        <v>126.2</v>
      </c>
      <c r="AI186">
        <f t="shared" si="11"/>
        <v>252.7</v>
      </c>
      <c r="AJ186">
        <v>126.35</v>
      </c>
      <c r="AK186">
        <v>126.5</v>
      </c>
      <c r="AL186">
        <v>134</v>
      </c>
      <c r="AM186">
        <v>-7.4571215510808586E-2</v>
      </c>
    </row>
    <row r="187" spans="1:39" x14ac:dyDescent="0.2">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f t="shared" si="8"/>
        <v>1760.3999999999996</v>
      </c>
      <c r="R187">
        <v>135.4153846153846</v>
      </c>
      <c r="S187">
        <v>154.9</v>
      </c>
      <c r="T187">
        <v>143.80000000000001</v>
      </c>
      <c r="U187">
        <v>135.6</v>
      </c>
      <c r="V187">
        <v>142.6</v>
      </c>
      <c r="W187">
        <f t="shared" si="9"/>
        <v>422</v>
      </c>
      <c r="X187">
        <v>140.66666666666666</v>
      </c>
      <c r="Y187">
        <v>141.30000000000001</v>
      </c>
      <c r="Z187">
        <v>136.69999999999999</v>
      </c>
      <c r="AA187">
        <v>135.19999999999999</v>
      </c>
      <c r="AB187">
        <f t="shared" si="10"/>
        <v>413.2</v>
      </c>
      <c r="AC187">
        <v>137.73333333333332</v>
      </c>
      <c r="AD187">
        <v>133.80000000000001</v>
      </c>
      <c r="AE187">
        <v>120.2</v>
      </c>
      <c r="AF187">
        <v>129.9</v>
      </c>
      <c r="AG187">
        <v>139</v>
      </c>
      <c r="AH187">
        <v>127.7</v>
      </c>
      <c r="AI187">
        <f t="shared" si="11"/>
        <v>257.60000000000002</v>
      </c>
      <c r="AJ187">
        <v>128.80000000000001</v>
      </c>
      <c r="AK187">
        <v>129.6</v>
      </c>
      <c r="AL187">
        <v>136.4</v>
      </c>
      <c r="AM187">
        <v>-0.36523009495982467</v>
      </c>
    </row>
    <row r="188" spans="1:39" x14ac:dyDescent="0.2">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f t="shared" si="8"/>
        <v>1781.9999999999998</v>
      </c>
      <c r="R188">
        <v>137.07692307692307</v>
      </c>
      <c r="S188">
        <v>155.1</v>
      </c>
      <c r="T188">
        <v>149.19999999999999</v>
      </c>
      <c r="U188">
        <v>143</v>
      </c>
      <c r="V188">
        <v>148.30000000000001</v>
      </c>
      <c r="W188">
        <f t="shared" si="9"/>
        <v>440.5</v>
      </c>
      <c r="X188">
        <v>146.83333333333334</v>
      </c>
      <c r="Y188">
        <v>142</v>
      </c>
      <c r="Z188">
        <v>142.6</v>
      </c>
      <c r="AA188">
        <v>139.9</v>
      </c>
      <c r="AB188">
        <f t="shared" si="10"/>
        <v>424.5</v>
      </c>
      <c r="AC188">
        <v>141.5</v>
      </c>
      <c r="AD188">
        <v>136.69999999999999</v>
      </c>
      <c r="AE188">
        <v>124.6</v>
      </c>
      <c r="AF188">
        <v>135.1</v>
      </c>
      <c r="AG188">
        <v>142.69999999999999</v>
      </c>
      <c r="AH188">
        <v>129.30000000000001</v>
      </c>
      <c r="AI188">
        <f t="shared" si="11"/>
        <v>264.39999999999998</v>
      </c>
      <c r="AJ188">
        <v>132.19999999999999</v>
      </c>
      <c r="AK188">
        <v>133.30000000000001</v>
      </c>
      <c r="AL188">
        <v>138.69999999999999</v>
      </c>
      <c r="AM188">
        <v>0.14440433212995568</v>
      </c>
    </row>
    <row r="189" spans="1:39" x14ac:dyDescent="0.2">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f t="shared" si="8"/>
        <v>1715.5</v>
      </c>
      <c r="R189">
        <v>131.96153846153845</v>
      </c>
      <c r="S189">
        <v>159.69999999999999</v>
      </c>
      <c r="T189">
        <v>136.69999999999999</v>
      </c>
      <c r="U189">
        <v>126.7</v>
      </c>
      <c r="V189">
        <v>135.19999999999999</v>
      </c>
      <c r="W189">
        <f t="shared" si="9"/>
        <v>398.59999999999997</v>
      </c>
      <c r="X189">
        <v>132.86666666666665</v>
      </c>
      <c r="Y189">
        <v>142</v>
      </c>
      <c r="Z189">
        <v>126.4</v>
      </c>
      <c r="AA189">
        <v>130.80000000000001</v>
      </c>
      <c r="AB189">
        <f t="shared" si="10"/>
        <v>399.2</v>
      </c>
      <c r="AC189">
        <v>133.06666666666666</v>
      </c>
      <c r="AD189">
        <v>130.5</v>
      </c>
      <c r="AE189">
        <v>117.8</v>
      </c>
      <c r="AF189">
        <v>126.8</v>
      </c>
      <c r="AG189">
        <v>137.80000000000001</v>
      </c>
      <c r="AH189">
        <v>126.7</v>
      </c>
      <c r="AI189">
        <f t="shared" si="11"/>
        <v>253.5</v>
      </c>
      <c r="AJ189">
        <v>126.75</v>
      </c>
      <c r="AK189">
        <v>127.1</v>
      </c>
      <c r="AL189">
        <v>134</v>
      </c>
      <c r="AM189">
        <v>0</v>
      </c>
    </row>
    <row r="190" spans="1:39" x14ac:dyDescent="0.2">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f t="shared" si="8"/>
        <v>1756</v>
      </c>
      <c r="R190">
        <v>135.07692307692307</v>
      </c>
      <c r="S190">
        <v>156.30000000000001</v>
      </c>
      <c r="T190">
        <v>144.30000000000001</v>
      </c>
      <c r="U190">
        <v>136.19999999999999</v>
      </c>
      <c r="V190">
        <v>143.1</v>
      </c>
      <c r="W190">
        <f t="shared" si="9"/>
        <v>423.6</v>
      </c>
      <c r="X190">
        <v>141.20000000000002</v>
      </c>
      <c r="Y190">
        <v>142</v>
      </c>
      <c r="Z190">
        <v>136.5</v>
      </c>
      <c r="AA190">
        <v>135.6</v>
      </c>
      <c r="AB190">
        <f t="shared" si="10"/>
        <v>414.1</v>
      </c>
      <c r="AC190">
        <v>138.03333333333333</v>
      </c>
      <c r="AD190">
        <v>134.30000000000001</v>
      </c>
      <c r="AE190">
        <v>121</v>
      </c>
      <c r="AF190">
        <v>130.4</v>
      </c>
      <c r="AG190">
        <v>139.80000000000001</v>
      </c>
      <c r="AH190">
        <v>128.19999999999999</v>
      </c>
      <c r="AI190">
        <f t="shared" si="11"/>
        <v>258.60000000000002</v>
      </c>
      <c r="AJ190">
        <v>129.30000000000001</v>
      </c>
      <c r="AK190">
        <v>130.30000000000001</v>
      </c>
      <c r="AL190">
        <v>136.5</v>
      </c>
      <c r="AM190">
        <v>7.3313782991198173E-2</v>
      </c>
    </row>
    <row r="191" spans="1:39" x14ac:dyDescent="0.2">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f t="shared" si="8"/>
        <v>1780</v>
      </c>
      <c r="R191">
        <v>136.92307692307693</v>
      </c>
      <c r="S191">
        <v>156.1</v>
      </c>
      <c r="T191">
        <v>150.1</v>
      </c>
      <c r="U191">
        <v>143.30000000000001</v>
      </c>
      <c r="V191">
        <v>149.1</v>
      </c>
      <c r="W191">
        <f t="shared" si="9"/>
        <v>442.5</v>
      </c>
      <c r="X191">
        <v>147.5</v>
      </c>
      <c r="Y191">
        <v>142.9</v>
      </c>
      <c r="Z191">
        <v>143.80000000000001</v>
      </c>
      <c r="AA191">
        <v>140.9</v>
      </c>
      <c r="AB191">
        <f t="shared" si="10"/>
        <v>427.6</v>
      </c>
      <c r="AC191">
        <v>142.53333333333333</v>
      </c>
      <c r="AD191">
        <v>137.6</v>
      </c>
      <c r="AE191">
        <v>125.3</v>
      </c>
      <c r="AF191">
        <v>136</v>
      </c>
      <c r="AG191">
        <v>143.69999999999999</v>
      </c>
      <c r="AH191">
        <v>130.4</v>
      </c>
      <c r="AI191">
        <f t="shared" si="11"/>
        <v>266.39999999999998</v>
      </c>
      <c r="AJ191">
        <v>133.19999999999999</v>
      </c>
      <c r="AK191">
        <v>134.19999999999999</v>
      </c>
      <c r="AL191">
        <v>139.1</v>
      </c>
      <c r="AM191">
        <v>0.28839221341024202</v>
      </c>
    </row>
    <row r="192" spans="1:39" x14ac:dyDescent="0.2">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f t="shared" si="8"/>
        <v>1720.0000000000002</v>
      </c>
      <c r="R192">
        <v>132.30769230769232</v>
      </c>
      <c r="S192">
        <v>159.19999999999999</v>
      </c>
      <c r="T192">
        <v>137.80000000000001</v>
      </c>
      <c r="U192">
        <v>127.4</v>
      </c>
      <c r="V192">
        <v>136.19999999999999</v>
      </c>
      <c r="W192">
        <f t="shared" si="9"/>
        <v>401.40000000000003</v>
      </c>
      <c r="X192">
        <v>133.80000000000001</v>
      </c>
      <c r="Y192">
        <v>142.9</v>
      </c>
      <c r="Z192">
        <v>124.6</v>
      </c>
      <c r="AA192">
        <v>131.80000000000001</v>
      </c>
      <c r="AB192">
        <f t="shared" si="10"/>
        <v>399.3</v>
      </c>
      <c r="AC192">
        <v>133.1</v>
      </c>
      <c r="AD192">
        <v>131.30000000000001</v>
      </c>
      <c r="AE192">
        <v>118.9</v>
      </c>
      <c r="AF192">
        <v>127.6</v>
      </c>
      <c r="AG192">
        <v>139.69999999999999</v>
      </c>
      <c r="AH192">
        <v>127.6</v>
      </c>
      <c r="AI192">
        <f t="shared" si="11"/>
        <v>255.2</v>
      </c>
      <c r="AJ192">
        <v>127.6</v>
      </c>
      <c r="AK192">
        <v>128.19999999999999</v>
      </c>
      <c r="AL192">
        <v>134.80000000000001</v>
      </c>
      <c r="AM192">
        <v>0.59701492537314282</v>
      </c>
    </row>
    <row r="193" spans="1:39" x14ac:dyDescent="0.2">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f t="shared" si="8"/>
        <v>1757.1000000000001</v>
      </c>
      <c r="R193">
        <v>135.16153846153847</v>
      </c>
      <c r="S193">
        <v>156.9</v>
      </c>
      <c r="T193">
        <v>145.30000000000001</v>
      </c>
      <c r="U193">
        <v>136.69999999999999</v>
      </c>
      <c r="V193">
        <v>144</v>
      </c>
      <c r="W193">
        <f t="shared" si="9"/>
        <v>426</v>
      </c>
      <c r="X193">
        <v>142</v>
      </c>
      <c r="Y193">
        <v>142.9</v>
      </c>
      <c r="Z193">
        <v>136.5</v>
      </c>
      <c r="AA193">
        <v>136.6</v>
      </c>
      <c r="AB193">
        <f t="shared" si="10"/>
        <v>416</v>
      </c>
      <c r="AC193">
        <v>138.66666666666666</v>
      </c>
      <c r="AD193">
        <v>135.19999999999999</v>
      </c>
      <c r="AE193">
        <v>121.9</v>
      </c>
      <c r="AF193">
        <v>131.30000000000001</v>
      </c>
      <c r="AG193">
        <v>141.4</v>
      </c>
      <c r="AH193">
        <v>129.19999999999999</v>
      </c>
      <c r="AI193">
        <f t="shared" si="11"/>
        <v>260.5</v>
      </c>
      <c r="AJ193">
        <v>130.25</v>
      </c>
      <c r="AK193">
        <v>131.30000000000001</v>
      </c>
      <c r="AL193">
        <v>137.1</v>
      </c>
      <c r="AM193">
        <v>0.43956043956043539</v>
      </c>
    </row>
    <row r="194" spans="1:39" x14ac:dyDescent="0.2">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f t="shared" si="8"/>
        <v>1782.4</v>
      </c>
      <c r="R194">
        <v>137.1076923076923</v>
      </c>
      <c r="S194">
        <v>157</v>
      </c>
      <c r="T194">
        <v>150.80000000000001</v>
      </c>
      <c r="U194">
        <v>144.1</v>
      </c>
      <c r="V194">
        <v>149.80000000000001</v>
      </c>
      <c r="W194">
        <f t="shared" si="9"/>
        <v>444.7</v>
      </c>
      <c r="X194">
        <v>148.23333333333332</v>
      </c>
      <c r="Y194">
        <v>143.19999999999999</v>
      </c>
      <c r="Z194">
        <v>144.30000000000001</v>
      </c>
      <c r="AA194">
        <v>141.80000000000001</v>
      </c>
      <c r="AB194">
        <f t="shared" si="10"/>
        <v>429.3</v>
      </c>
      <c r="AC194">
        <v>143.1</v>
      </c>
      <c r="AD194">
        <v>138.4</v>
      </c>
      <c r="AE194">
        <v>126.4</v>
      </c>
      <c r="AF194">
        <v>136.80000000000001</v>
      </c>
      <c r="AG194">
        <v>144.4</v>
      </c>
      <c r="AH194">
        <v>131.19999999999999</v>
      </c>
      <c r="AI194">
        <f t="shared" si="11"/>
        <v>268</v>
      </c>
      <c r="AJ194">
        <v>134</v>
      </c>
      <c r="AK194">
        <v>135.1</v>
      </c>
      <c r="AL194">
        <v>139.80000000000001</v>
      </c>
      <c r="AM194">
        <v>0.50323508267434724</v>
      </c>
    </row>
    <row r="195" spans="1:39" x14ac:dyDescent="0.2">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f t="shared" ref="Q195:Q258" si="12">SUM(D195:P195)</f>
        <v>1722.8999999999999</v>
      </c>
      <c r="R195">
        <v>132.53076923076921</v>
      </c>
      <c r="S195">
        <v>160.30000000000001</v>
      </c>
      <c r="T195">
        <v>138.6</v>
      </c>
      <c r="U195">
        <v>127.9</v>
      </c>
      <c r="V195">
        <v>137</v>
      </c>
      <c r="W195">
        <f t="shared" ref="W195:W258" si="13">SUM(T195:V195)</f>
        <v>403.5</v>
      </c>
      <c r="X195">
        <v>134.5</v>
      </c>
      <c r="Y195">
        <v>143.19999999999999</v>
      </c>
      <c r="Z195">
        <v>124.7</v>
      </c>
      <c r="AA195">
        <v>132.5</v>
      </c>
      <c r="AB195">
        <f t="shared" ref="AB195:AB258" si="14">SUM(Y195:AA195)</f>
        <v>400.4</v>
      </c>
      <c r="AC195">
        <v>133.46666666666667</v>
      </c>
      <c r="AD195">
        <v>132</v>
      </c>
      <c r="AE195">
        <v>119.8</v>
      </c>
      <c r="AF195">
        <v>128</v>
      </c>
      <c r="AG195">
        <v>140.4</v>
      </c>
      <c r="AH195">
        <v>128.1</v>
      </c>
      <c r="AI195">
        <f t="shared" ref="AI195:AI258" si="15">SUM(AF195,AH195)</f>
        <v>256.10000000000002</v>
      </c>
      <c r="AJ195">
        <v>128.05000000000001</v>
      </c>
      <c r="AK195">
        <v>128.9</v>
      </c>
      <c r="AL195">
        <v>135.4</v>
      </c>
      <c r="AM195">
        <v>0.44510385756676135</v>
      </c>
    </row>
    <row r="196" spans="1:39" x14ac:dyDescent="0.2">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f t="shared" si="12"/>
        <v>1759.8</v>
      </c>
      <c r="R196">
        <v>135.36923076923077</v>
      </c>
      <c r="S196">
        <v>157.9</v>
      </c>
      <c r="T196">
        <v>146</v>
      </c>
      <c r="U196">
        <v>137.4</v>
      </c>
      <c r="V196">
        <v>144.69999999999999</v>
      </c>
      <c r="W196">
        <f t="shared" si="13"/>
        <v>428.09999999999997</v>
      </c>
      <c r="X196">
        <v>142.69999999999999</v>
      </c>
      <c r="Y196">
        <v>143.19999999999999</v>
      </c>
      <c r="Z196">
        <v>136.9</v>
      </c>
      <c r="AA196">
        <v>137.4</v>
      </c>
      <c r="AB196">
        <f t="shared" si="14"/>
        <v>417.5</v>
      </c>
      <c r="AC196">
        <v>139.16666666666666</v>
      </c>
      <c r="AD196">
        <v>136</v>
      </c>
      <c r="AE196">
        <v>122.9</v>
      </c>
      <c r="AF196">
        <v>131.80000000000001</v>
      </c>
      <c r="AG196">
        <v>142.1</v>
      </c>
      <c r="AH196">
        <v>129.9</v>
      </c>
      <c r="AI196">
        <f t="shared" si="15"/>
        <v>261.70000000000005</v>
      </c>
      <c r="AJ196">
        <v>130.85000000000002</v>
      </c>
      <c r="AK196">
        <v>132.1</v>
      </c>
      <c r="AL196">
        <v>137.80000000000001</v>
      </c>
      <c r="AM196">
        <v>0.51057622173597161</v>
      </c>
    </row>
    <row r="197" spans="1:39" x14ac:dyDescent="0.2">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f t="shared" si="12"/>
        <v>1790.2999999999997</v>
      </c>
      <c r="R197">
        <v>137.71538461538461</v>
      </c>
      <c r="S197">
        <v>157.30000000000001</v>
      </c>
      <c r="T197">
        <v>151.30000000000001</v>
      </c>
      <c r="U197">
        <v>144.69999999999999</v>
      </c>
      <c r="V197">
        <v>150.30000000000001</v>
      </c>
      <c r="W197">
        <f t="shared" si="13"/>
        <v>446.3</v>
      </c>
      <c r="X197">
        <v>148.76666666666668</v>
      </c>
      <c r="Y197">
        <v>142.5</v>
      </c>
      <c r="Z197">
        <v>145.1</v>
      </c>
      <c r="AA197">
        <v>142.19999999999999</v>
      </c>
      <c r="AB197">
        <f t="shared" si="14"/>
        <v>429.8</v>
      </c>
      <c r="AC197">
        <v>143.26666666666668</v>
      </c>
      <c r="AD197">
        <v>138.4</v>
      </c>
      <c r="AE197">
        <v>127.4</v>
      </c>
      <c r="AF197">
        <v>137.80000000000001</v>
      </c>
      <c r="AG197">
        <v>145.1</v>
      </c>
      <c r="AH197">
        <v>131.4</v>
      </c>
      <c r="AI197">
        <f t="shared" si="15"/>
        <v>269.20000000000005</v>
      </c>
      <c r="AJ197">
        <v>134.60000000000002</v>
      </c>
      <c r="AK197">
        <v>135.6</v>
      </c>
      <c r="AL197">
        <v>140.5</v>
      </c>
      <c r="AM197">
        <v>0.50071530758225224</v>
      </c>
    </row>
    <row r="198" spans="1:39" x14ac:dyDescent="0.2">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f t="shared" si="12"/>
        <v>1747.3000000000002</v>
      </c>
      <c r="R198">
        <v>134.40769230769232</v>
      </c>
      <c r="S198">
        <v>161</v>
      </c>
      <c r="T198">
        <v>138.9</v>
      </c>
      <c r="U198">
        <v>128.69999999999999</v>
      </c>
      <c r="V198">
        <v>137.4</v>
      </c>
      <c r="W198">
        <f t="shared" si="13"/>
        <v>405</v>
      </c>
      <c r="X198">
        <v>135</v>
      </c>
      <c r="Y198">
        <v>142.5</v>
      </c>
      <c r="Z198">
        <v>126.5</v>
      </c>
      <c r="AA198">
        <v>133.1</v>
      </c>
      <c r="AB198">
        <f t="shared" si="14"/>
        <v>402.1</v>
      </c>
      <c r="AC198">
        <v>134.03333333333333</v>
      </c>
      <c r="AD198">
        <v>132.6</v>
      </c>
      <c r="AE198">
        <v>120.4</v>
      </c>
      <c r="AF198">
        <v>128.5</v>
      </c>
      <c r="AG198">
        <v>141.19999999999999</v>
      </c>
      <c r="AH198">
        <v>128.19999999999999</v>
      </c>
      <c r="AI198">
        <f t="shared" si="15"/>
        <v>256.7</v>
      </c>
      <c r="AJ198">
        <v>128.35</v>
      </c>
      <c r="AK198">
        <v>129.5</v>
      </c>
      <c r="AL198">
        <v>136.19999999999999</v>
      </c>
      <c r="AM198">
        <v>0.59084194977842164</v>
      </c>
    </row>
    <row r="199" spans="1:39" x14ac:dyDescent="0.2">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f t="shared" si="12"/>
        <v>1774.1000000000001</v>
      </c>
      <c r="R199">
        <v>136.46923076923079</v>
      </c>
      <c r="S199">
        <v>158.30000000000001</v>
      </c>
      <c r="T199">
        <v>146.4</v>
      </c>
      <c r="U199">
        <v>138.1</v>
      </c>
      <c r="V199">
        <v>145.19999999999999</v>
      </c>
      <c r="W199">
        <f t="shared" si="13"/>
        <v>429.7</v>
      </c>
      <c r="X199">
        <v>143.23333333333332</v>
      </c>
      <c r="Y199">
        <v>142.5</v>
      </c>
      <c r="Z199">
        <v>138.1</v>
      </c>
      <c r="AA199">
        <v>137.9</v>
      </c>
      <c r="AB199">
        <f t="shared" si="14"/>
        <v>418.5</v>
      </c>
      <c r="AC199">
        <v>139.5</v>
      </c>
      <c r="AD199">
        <v>136.19999999999999</v>
      </c>
      <c r="AE199">
        <v>123.7</v>
      </c>
      <c r="AF199">
        <v>132.6</v>
      </c>
      <c r="AG199">
        <v>142.80000000000001</v>
      </c>
      <c r="AH199">
        <v>130.1</v>
      </c>
      <c r="AI199">
        <f t="shared" si="15"/>
        <v>262.7</v>
      </c>
      <c r="AJ199">
        <v>131.35</v>
      </c>
      <c r="AK199">
        <v>132.6</v>
      </c>
      <c r="AL199">
        <v>138.5</v>
      </c>
      <c r="AM199">
        <v>0.50798258345427327</v>
      </c>
    </row>
    <row r="200" spans="1:39" x14ac:dyDescent="0.2">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f t="shared" si="12"/>
        <v>1810.5000000000002</v>
      </c>
      <c r="R200">
        <v>139.26923076923077</v>
      </c>
      <c r="S200">
        <v>156.1</v>
      </c>
      <c r="T200">
        <v>151.5</v>
      </c>
      <c r="U200">
        <v>145.1</v>
      </c>
      <c r="V200">
        <v>150.6</v>
      </c>
      <c r="W200">
        <f t="shared" si="13"/>
        <v>447.20000000000005</v>
      </c>
      <c r="X200">
        <v>149.06666666666669</v>
      </c>
      <c r="Y200">
        <v>143.6</v>
      </c>
      <c r="Z200">
        <v>146.80000000000001</v>
      </c>
      <c r="AA200">
        <v>143.1</v>
      </c>
      <c r="AB200">
        <f t="shared" si="14"/>
        <v>433.5</v>
      </c>
      <c r="AC200">
        <v>144.5</v>
      </c>
      <c r="AD200">
        <v>139</v>
      </c>
      <c r="AE200">
        <v>127.5</v>
      </c>
      <c r="AF200">
        <v>138.4</v>
      </c>
      <c r="AG200">
        <v>145.80000000000001</v>
      </c>
      <c r="AH200">
        <v>131.4</v>
      </c>
      <c r="AI200">
        <f t="shared" si="15"/>
        <v>269.8</v>
      </c>
      <c r="AJ200">
        <v>134.9</v>
      </c>
      <c r="AK200">
        <v>136</v>
      </c>
      <c r="AL200">
        <v>141.80000000000001</v>
      </c>
      <c r="AM200">
        <v>0.92526690391459887</v>
      </c>
    </row>
    <row r="201" spans="1:39" x14ac:dyDescent="0.2">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f t="shared" si="12"/>
        <v>1771.1</v>
      </c>
      <c r="R201">
        <v>136.23846153846154</v>
      </c>
      <c r="S201">
        <v>161.4</v>
      </c>
      <c r="T201">
        <v>139.6</v>
      </c>
      <c r="U201">
        <v>128.9</v>
      </c>
      <c r="V201">
        <v>137.9</v>
      </c>
      <c r="W201">
        <f t="shared" si="13"/>
        <v>406.4</v>
      </c>
      <c r="X201">
        <v>135.46666666666667</v>
      </c>
      <c r="Y201">
        <v>143.6</v>
      </c>
      <c r="Z201">
        <v>128.1</v>
      </c>
      <c r="AA201">
        <v>133.6</v>
      </c>
      <c r="AB201">
        <f t="shared" si="14"/>
        <v>405.29999999999995</v>
      </c>
      <c r="AC201">
        <v>135.1</v>
      </c>
      <c r="AD201">
        <v>133.6</v>
      </c>
      <c r="AE201">
        <v>120.1</v>
      </c>
      <c r="AF201">
        <v>129</v>
      </c>
      <c r="AG201">
        <v>144</v>
      </c>
      <c r="AH201">
        <v>128.19999999999999</v>
      </c>
      <c r="AI201">
        <f t="shared" si="15"/>
        <v>257.2</v>
      </c>
      <c r="AJ201">
        <v>128.6</v>
      </c>
      <c r="AK201">
        <v>130.19999999999999</v>
      </c>
      <c r="AL201">
        <v>137.5</v>
      </c>
      <c r="AM201">
        <v>0.95447870778268096</v>
      </c>
    </row>
    <row r="202" spans="1:39" x14ac:dyDescent="0.2">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f t="shared" si="12"/>
        <v>1795.3</v>
      </c>
      <c r="R202">
        <v>138.1</v>
      </c>
      <c r="S202">
        <v>157.5</v>
      </c>
      <c r="T202">
        <v>146.80000000000001</v>
      </c>
      <c r="U202">
        <v>138.4</v>
      </c>
      <c r="V202">
        <v>145.6</v>
      </c>
      <c r="W202">
        <f t="shared" si="13"/>
        <v>430.80000000000007</v>
      </c>
      <c r="X202">
        <v>143.60000000000002</v>
      </c>
      <c r="Y202">
        <v>143.6</v>
      </c>
      <c r="Z202">
        <v>139.69999999999999</v>
      </c>
      <c r="AA202">
        <v>138.6</v>
      </c>
      <c r="AB202">
        <f t="shared" si="14"/>
        <v>421.9</v>
      </c>
      <c r="AC202">
        <v>140.63333333333333</v>
      </c>
      <c r="AD202">
        <v>137</v>
      </c>
      <c r="AE202">
        <v>123.6</v>
      </c>
      <c r="AF202">
        <v>133.1</v>
      </c>
      <c r="AG202">
        <v>144.69999999999999</v>
      </c>
      <c r="AH202">
        <v>130.1</v>
      </c>
      <c r="AI202">
        <f t="shared" si="15"/>
        <v>263.2</v>
      </c>
      <c r="AJ202">
        <v>131.6</v>
      </c>
      <c r="AK202">
        <v>133.19999999999999</v>
      </c>
      <c r="AL202">
        <v>139.80000000000001</v>
      </c>
      <c r="AM202">
        <v>0.93862815884477346</v>
      </c>
    </row>
    <row r="203" spans="1:39" x14ac:dyDescent="0.2">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f t="shared" si="12"/>
        <v>1818.8</v>
      </c>
      <c r="R203">
        <v>139.90769230769232</v>
      </c>
      <c r="S203">
        <v>156.4</v>
      </c>
      <c r="T203">
        <v>152.1</v>
      </c>
      <c r="U203">
        <v>145.80000000000001</v>
      </c>
      <c r="V203">
        <v>151.30000000000001</v>
      </c>
      <c r="W203">
        <f t="shared" si="13"/>
        <v>449.2</v>
      </c>
      <c r="X203">
        <v>149.73333333333332</v>
      </c>
      <c r="Y203">
        <v>144.6</v>
      </c>
      <c r="Z203">
        <v>147.69999999999999</v>
      </c>
      <c r="AA203">
        <v>143.80000000000001</v>
      </c>
      <c r="AB203">
        <f t="shared" si="14"/>
        <v>436.09999999999997</v>
      </c>
      <c r="AC203">
        <v>145.36666666666665</v>
      </c>
      <c r="AD203">
        <v>139.4</v>
      </c>
      <c r="AE203">
        <v>128.30000000000001</v>
      </c>
      <c r="AF203">
        <v>138.6</v>
      </c>
      <c r="AG203">
        <v>146.9</v>
      </c>
      <c r="AH203">
        <v>131.30000000000001</v>
      </c>
      <c r="AI203">
        <f t="shared" si="15"/>
        <v>269.89999999999998</v>
      </c>
      <c r="AJ203">
        <v>134.94999999999999</v>
      </c>
      <c r="AK203">
        <v>136.6</v>
      </c>
      <c r="AL203">
        <v>142.5</v>
      </c>
      <c r="AM203">
        <v>0.49365303244004838</v>
      </c>
    </row>
    <row r="204" spans="1:39" x14ac:dyDescent="0.2">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f t="shared" si="12"/>
        <v>1767.6</v>
      </c>
      <c r="R204">
        <v>135.96923076923076</v>
      </c>
      <c r="S204">
        <v>162.1</v>
      </c>
      <c r="T204">
        <v>140</v>
      </c>
      <c r="U204">
        <v>129</v>
      </c>
      <c r="V204">
        <v>138.30000000000001</v>
      </c>
      <c r="W204">
        <f t="shared" si="13"/>
        <v>407.3</v>
      </c>
      <c r="X204">
        <v>135.76666666666668</v>
      </c>
      <c r="Y204">
        <v>144.6</v>
      </c>
      <c r="Z204">
        <v>129.80000000000001</v>
      </c>
      <c r="AA204">
        <v>134.4</v>
      </c>
      <c r="AB204">
        <f t="shared" si="14"/>
        <v>408.79999999999995</v>
      </c>
      <c r="AC204">
        <v>136.26666666666665</v>
      </c>
      <c r="AD204">
        <v>134.9</v>
      </c>
      <c r="AE204">
        <v>120.7</v>
      </c>
      <c r="AF204">
        <v>129.80000000000001</v>
      </c>
      <c r="AG204">
        <v>145.30000000000001</v>
      </c>
      <c r="AH204">
        <v>128.30000000000001</v>
      </c>
      <c r="AI204">
        <f t="shared" si="15"/>
        <v>258.10000000000002</v>
      </c>
      <c r="AJ204">
        <v>129.05000000000001</v>
      </c>
      <c r="AK204">
        <v>131</v>
      </c>
      <c r="AL204">
        <v>138</v>
      </c>
      <c r="AM204">
        <v>0.36363636363636365</v>
      </c>
    </row>
    <row r="205" spans="1:39" x14ac:dyDescent="0.2">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f t="shared" si="12"/>
        <v>1798.7000000000003</v>
      </c>
      <c r="R205">
        <v>138.36153846153849</v>
      </c>
      <c r="S205">
        <v>157.9</v>
      </c>
      <c r="T205">
        <v>147.30000000000001</v>
      </c>
      <c r="U205">
        <v>138.80000000000001</v>
      </c>
      <c r="V205">
        <v>146.1</v>
      </c>
      <c r="W205">
        <f t="shared" si="13"/>
        <v>432.20000000000005</v>
      </c>
      <c r="X205">
        <v>144.06666666666669</v>
      </c>
      <c r="Y205">
        <v>144.6</v>
      </c>
      <c r="Z205">
        <v>140.9</v>
      </c>
      <c r="AA205">
        <v>139.4</v>
      </c>
      <c r="AB205">
        <f t="shared" si="14"/>
        <v>424.9</v>
      </c>
      <c r="AC205">
        <v>141.63333333333333</v>
      </c>
      <c r="AD205">
        <v>137.69999999999999</v>
      </c>
      <c r="AE205">
        <v>124.3</v>
      </c>
      <c r="AF205">
        <v>133.6</v>
      </c>
      <c r="AG205">
        <v>146</v>
      </c>
      <c r="AH205">
        <v>130.1</v>
      </c>
      <c r="AI205">
        <f t="shared" si="15"/>
        <v>263.7</v>
      </c>
      <c r="AJ205">
        <v>131.85</v>
      </c>
      <c r="AK205">
        <v>133.9</v>
      </c>
      <c r="AL205">
        <v>140.4</v>
      </c>
      <c r="AM205">
        <v>0.42918454935621908</v>
      </c>
    </row>
    <row r="206" spans="1:39" x14ac:dyDescent="0.2">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f t="shared" si="12"/>
        <v>1799.8000000000002</v>
      </c>
      <c r="R206">
        <v>138.44615384615386</v>
      </c>
      <c r="S206">
        <v>157.69999999999999</v>
      </c>
      <c r="T206">
        <v>152.1</v>
      </c>
      <c r="U206">
        <v>146.1</v>
      </c>
      <c r="V206">
        <v>151.30000000000001</v>
      </c>
      <c r="W206">
        <f t="shared" si="13"/>
        <v>449.5</v>
      </c>
      <c r="X206">
        <v>149.83333333333334</v>
      </c>
      <c r="Y206">
        <v>145.30000000000001</v>
      </c>
      <c r="Z206">
        <v>149</v>
      </c>
      <c r="AA206">
        <v>144</v>
      </c>
      <c r="AB206">
        <f t="shared" si="14"/>
        <v>438.3</v>
      </c>
      <c r="AC206">
        <v>146.1</v>
      </c>
      <c r="AD206">
        <v>140</v>
      </c>
      <c r="AE206">
        <v>129.9</v>
      </c>
      <c r="AF206">
        <v>140</v>
      </c>
      <c r="AG206">
        <v>147.6</v>
      </c>
      <c r="AH206">
        <v>132</v>
      </c>
      <c r="AI206">
        <f t="shared" si="15"/>
        <v>272</v>
      </c>
      <c r="AJ206">
        <v>136</v>
      </c>
      <c r="AK206">
        <v>137.4</v>
      </c>
      <c r="AL206">
        <v>142.1</v>
      </c>
      <c r="AM206">
        <v>-0.28070175438596889</v>
      </c>
    </row>
    <row r="207" spans="1:39" x14ac:dyDescent="0.2">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f t="shared" si="12"/>
        <v>1748.4</v>
      </c>
      <c r="R207">
        <v>134.49230769230769</v>
      </c>
      <c r="S207">
        <v>163.30000000000001</v>
      </c>
      <c r="T207">
        <v>140.80000000000001</v>
      </c>
      <c r="U207">
        <v>129.30000000000001</v>
      </c>
      <c r="V207">
        <v>139.1</v>
      </c>
      <c r="W207">
        <f t="shared" si="13"/>
        <v>409.20000000000005</v>
      </c>
      <c r="X207">
        <v>136.4</v>
      </c>
      <c r="Y207">
        <v>145.30000000000001</v>
      </c>
      <c r="Z207">
        <v>131.19999999999999</v>
      </c>
      <c r="AA207">
        <v>134.9</v>
      </c>
      <c r="AB207">
        <f t="shared" si="14"/>
        <v>411.4</v>
      </c>
      <c r="AC207">
        <v>137.13333333333333</v>
      </c>
      <c r="AD207">
        <v>135.69999999999999</v>
      </c>
      <c r="AE207">
        <v>122.5</v>
      </c>
      <c r="AF207">
        <v>130.19999999999999</v>
      </c>
      <c r="AG207">
        <v>145.19999999999999</v>
      </c>
      <c r="AH207">
        <v>129.30000000000001</v>
      </c>
      <c r="AI207">
        <f t="shared" si="15"/>
        <v>259.5</v>
      </c>
      <c r="AJ207">
        <v>129.75</v>
      </c>
      <c r="AK207">
        <v>131.9</v>
      </c>
      <c r="AL207">
        <v>138.1</v>
      </c>
      <c r="AM207">
        <v>7.246376811593791E-2</v>
      </c>
    </row>
    <row r="208" spans="1:39" x14ac:dyDescent="0.2">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f t="shared" si="12"/>
        <v>1779.5</v>
      </c>
      <c r="R208">
        <v>136.88461538461539</v>
      </c>
      <c r="S208">
        <v>159.19999999999999</v>
      </c>
      <c r="T208">
        <v>147.69999999999999</v>
      </c>
      <c r="U208">
        <v>139.1</v>
      </c>
      <c r="V208">
        <v>146.5</v>
      </c>
      <c r="W208">
        <f t="shared" si="13"/>
        <v>433.29999999999995</v>
      </c>
      <c r="X208">
        <v>144.43333333333331</v>
      </c>
      <c r="Y208">
        <v>145.30000000000001</v>
      </c>
      <c r="Z208">
        <v>142.30000000000001</v>
      </c>
      <c r="AA208">
        <v>139.69999999999999</v>
      </c>
      <c r="AB208">
        <f t="shared" si="14"/>
        <v>427.3</v>
      </c>
      <c r="AC208">
        <v>142.43333333333334</v>
      </c>
      <c r="AD208">
        <v>138.4</v>
      </c>
      <c r="AE208">
        <v>126</v>
      </c>
      <c r="AF208">
        <v>134.5</v>
      </c>
      <c r="AG208">
        <v>146.19999999999999</v>
      </c>
      <c r="AH208">
        <v>130.9</v>
      </c>
      <c r="AI208">
        <f t="shared" si="15"/>
        <v>265.39999999999998</v>
      </c>
      <c r="AJ208">
        <v>132.69999999999999</v>
      </c>
      <c r="AK208">
        <v>134.69999999999999</v>
      </c>
      <c r="AL208">
        <v>140.19999999999999</v>
      </c>
      <c r="AM208">
        <v>-0.14245014245015461</v>
      </c>
    </row>
    <row r="209" spans="1:39" x14ac:dyDescent="0.2">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f t="shared" si="12"/>
        <v>1782.2</v>
      </c>
      <c r="R209">
        <v>137.09230769230768</v>
      </c>
      <c r="S209">
        <v>159.6</v>
      </c>
      <c r="T209">
        <v>150.69999999999999</v>
      </c>
      <c r="U209">
        <v>144.5</v>
      </c>
      <c r="V209">
        <v>149.80000000000001</v>
      </c>
      <c r="W209">
        <f t="shared" si="13"/>
        <v>445</v>
      </c>
      <c r="X209">
        <v>148.33333333333334</v>
      </c>
      <c r="Y209">
        <v>146.30000000000001</v>
      </c>
      <c r="Z209">
        <v>149.69999999999999</v>
      </c>
      <c r="AA209">
        <v>147.5</v>
      </c>
      <c r="AB209">
        <f t="shared" si="14"/>
        <v>443.5</v>
      </c>
      <c r="AC209">
        <v>147.83333333333334</v>
      </c>
      <c r="AD209">
        <v>144.80000000000001</v>
      </c>
      <c r="AE209">
        <v>130.80000000000001</v>
      </c>
      <c r="AF209">
        <v>140.1</v>
      </c>
      <c r="AG209">
        <v>148</v>
      </c>
      <c r="AH209">
        <v>134.4</v>
      </c>
      <c r="AI209">
        <f t="shared" si="15"/>
        <v>274.5</v>
      </c>
      <c r="AJ209">
        <v>137.25</v>
      </c>
      <c r="AK209">
        <v>139.80000000000001</v>
      </c>
      <c r="AL209">
        <v>142.19999999999999</v>
      </c>
      <c r="AM209">
        <v>7.0372976776913662E-2</v>
      </c>
    </row>
    <row r="210" spans="1:39" x14ac:dyDescent="0.2">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f t="shared" si="12"/>
        <v>1754.1</v>
      </c>
      <c r="R210">
        <v>134.93076923076922</v>
      </c>
      <c r="S210">
        <v>164</v>
      </c>
      <c r="T210">
        <v>141.5</v>
      </c>
      <c r="U210">
        <v>129.80000000000001</v>
      </c>
      <c r="V210">
        <v>139.69999999999999</v>
      </c>
      <c r="W210">
        <f t="shared" si="13"/>
        <v>411</v>
      </c>
      <c r="X210">
        <v>137</v>
      </c>
      <c r="Y210">
        <v>146.30000000000001</v>
      </c>
      <c r="Z210">
        <v>133.4</v>
      </c>
      <c r="AA210">
        <v>135.1</v>
      </c>
      <c r="AB210">
        <f t="shared" si="14"/>
        <v>414.80000000000007</v>
      </c>
      <c r="AC210">
        <v>138.26666666666668</v>
      </c>
      <c r="AD210">
        <v>136.19999999999999</v>
      </c>
      <c r="AE210">
        <v>123.3</v>
      </c>
      <c r="AF210">
        <v>130.69999999999999</v>
      </c>
      <c r="AG210">
        <v>145.5</v>
      </c>
      <c r="AH210">
        <v>130.4</v>
      </c>
      <c r="AI210">
        <f t="shared" si="15"/>
        <v>261.10000000000002</v>
      </c>
      <c r="AJ210">
        <v>130.55000000000001</v>
      </c>
      <c r="AK210">
        <v>132.5</v>
      </c>
      <c r="AL210">
        <v>138.9</v>
      </c>
      <c r="AM210">
        <v>0.57929036929761868</v>
      </c>
    </row>
    <row r="211" spans="1:39" x14ac:dyDescent="0.2">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f t="shared" si="12"/>
        <v>1776.2</v>
      </c>
      <c r="R211">
        <v>136.63076923076923</v>
      </c>
      <c r="S211">
        <v>162.6</v>
      </c>
      <c r="T211">
        <v>148</v>
      </c>
      <c r="U211">
        <v>139.19999999999999</v>
      </c>
      <c r="V211">
        <v>146.80000000000001</v>
      </c>
      <c r="W211">
        <f t="shared" si="13"/>
        <v>434</v>
      </c>
      <c r="X211">
        <v>144.66666666666666</v>
      </c>
      <c r="Y211">
        <v>146.9</v>
      </c>
      <c r="Z211">
        <v>145.30000000000001</v>
      </c>
      <c r="AA211">
        <v>142.19999999999999</v>
      </c>
      <c r="AB211">
        <f t="shared" si="14"/>
        <v>434.40000000000003</v>
      </c>
      <c r="AC211">
        <v>144.80000000000001</v>
      </c>
      <c r="AD211">
        <v>142.1</v>
      </c>
      <c r="AE211">
        <v>125.5</v>
      </c>
      <c r="AF211">
        <v>136.5</v>
      </c>
      <c r="AG211">
        <v>147.80000000000001</v>
      </c>
      <c r="AH211">
        <v>132</v>
      </c>
      <c r="AI211">
        <f t="shared" si="15"/>
        <v>268.5</v>
      </c>
      <c r="AJ211">
        <v>134.25</v>
      </c>
      <c r="AK211">
        <v>136.30000000000001</v>
      </c>
      <c r="AL211">
        <v>140.80000000000001</v>
      </c>
      <c r="AM211">
        <v>0.4279600570613572</v>
      </c>
    </row>
    <row r="212" spans="1:39" x14ac:dyDescent="0.2">
      <c r="A212" t="s">
        <v>30</v>
      </c>
      <c r="B212">
        <v>2018</v>
      </c>
      <c r="C212" t="s">
        <v>44</v>
      </c>
      <c r="D212">
        <v>137.1</v>
      </c>
      <c r="E212">
        <v>150.80000000000001</v>
      </c>
      <c r="F212">
        <v>136.69999999999999</v>
      </c>
      <c r="G212">
        <v>141.9</v>
      </c>
      <c r="H212">
        <v>122.8</v>
      </c>
      <c r="I212">
        <v>143.9</v>
      </c>
      <c r="J212">
        <v>147.5</v>
      </c>
      <c r="K212">
        <v>121</v>
      </c>
      <c r="L212">
        <v>111.6</v>
      </c>
      <c r="M212">
        <v>140.6</v>
      </c>
      <c r="N212">
        <v>137.5</v>
      </c>
      <c r="O212">
        <v>156.1</v>
      </c>
      <c r="P212">
        <v>140</v>
      </c>
      <c r="Q212">
        <f t="shared" si="12"/>
        <v>1787.4999999999995</v>
      </c>
      <c r="R212">
        <v>137.49999999999997</v>
      </c>
      <c r="S212">
        <v>161.9</v>
      </c>
      <c r="T212">
        <v>151.69999999999999</v>
      </c>
      <c r="U212">
        <v>145.5</v>
      </c>
      <c r="V212">
        <v>150.80000000000001</v>
      </c>
      <c r="W212">
        <f t="shared" si="13"/>
        <v>448</v>
      </c>
      <c r="X212">
        <v>149.33333333333334</v>
      </c>
      <c r="Y212">
        <v>146.9</v>
      </c>
      <c r="Z212">
        <v>150.30000000000001</v>
      </c>
      <c r="AA212">
        <v>148</v>
      </c>
      <c r="AB212">
        <f t="shared" si="14"/>
        <v>445.20000000000005</v>
      </c>
      <c r="AC212">
        <v>148.4</v>
      </c>
      <c r="AD212">
        <v>145.4</v>
      </c>
      <c r="AE212">
        <v>130.30000000000001</v>
      </c>
      <c r="AF212">
        <v>143.1</v>
      </c>
      <c r="AG212">
        <v>150.19999999999999</v>
      </c>
      <c r="AH212">
        <v>133.1</v>
      </c>
      <c r="AI212">
        <f t="shared" si="15"/>
        <v>276.2</v>
      </c>
      <c r="AJ212">
        <v>138.1</v>
      </c>
      <c r="AK212">
        <v>140.1</v>
      </c>
      <c r="AL212">
        <v>142.4</v>
      </c>
      <c r="AM212">
        <v>0.14064697609002605</v>
      </c>
    </row>
    <row r="213" spans="1:39" x14ac:dyDescent="0.2">
      <c r="A213" t="s">
        <v>33</v>
      </c>
      <c r="B213">
        <v>2018</v>
      </c>
      <c r="C213" t="s">
        <v>44</v>
      </c>
      <c r="D213">
        <v>138.1</v>
      </c>
      <c r="E213">
        <v>146.30000000000001</v>
      </c>
      <c r="F213">
        <v>137.80000000000001</v>
      </c>
      <c r="G213">
        <v>141.6</v>
      </c>
      <c r="H213">
        <v>118.1</v>
      </c>
      <c r="I213">
        <v>141.5</v>
      </c>
      <c r="J213">
        <v>145.19999999999999</v>
      </c>
      <c r="K213">
        <v>115.3</v>
      </c>
      <c r="L213">
        <v>112.5</v>
      </c>
      <c r="M213">
        <v>141.4</v>
      </c>
      <c r="N213">
        <v>128</v>
      </c>
      <c r="O213">
        <v>152.6</v>
      </c>
      <c r="P213">
        <v>139.1</v>
      </c>
      <c r="Q213">
        <f t="shared" si="12"/>
        <v>1757.4999999999998</v>
      </c>
      <c r="R213">
        <v>135.19230769230768</v>
      </c>
      <c r="S213">
        <v>164.4</v>
      </c>
      <c r="T213">
        <v>142.4</v>
      </c>
      <c r="U213">
        <v>130.19999999999999</v>
      </c>
      <c r="V213">
        <v>140.5</v>
      </c>
      <c r="W213">
        <f t="shared" si="13"/>
        <v>413.1</v>
      </c>
      <c r="X213">
        <v>137.70000000000002</v>
      </c>
      <c r="Y213">
        <v>146.9</v>
      </c>
      <c r="Z213">
        <v>136.69999999999999</v>
      </c>
      <c r="AA213">
        <v>135.80000000000001</v>
      </c>
      <c r="AB213">
        <f t="shared" si="14"/>
        <v>419.40000000000003</v>
      </c>
      <c r="AC213">
        <v>139.80000000000001</v>
      </c>
      <c r="AD213">
        <v>136.80000000000001</v>
      </c>
      <c r="AE213">
        <v>121.2</v>
      </c>
      <c r="AF213">
        <v>131.30000000000001</v>
      </c>
      <c r="AG213">
        <v>146.1</v>
      </c>
      <c r="AH213">
        <v>130.5</v>
      </c>
      <c r="AI213">
        <f t="shared" si="15"/>
        <v>261.8</v>
      </c>
      <c r="AJ213">
        <v>130.9</v>
      </c>
      <c r="AK213">
        <v>132.19999999999999</v>
      </c>
      <c r="AL213">
        <v>139</v>
      </c>
      <c r="AM213">
        <v>7.1994240460759043E-2</v>
      </c>
    </row>
    <row r="214" spans="1:39" x14ac:dyDescent="0.2">
      <c r="A214" t="s">
        <v>34</v>
      </c>
      <c r="B214">
        <v>2018</v>
      </c>
      <c r="C214" t="s">
        <v>44</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f t="shared" si="12"/>
        <v>1775.7000000000003</v>
      </c>
      <c r="R214">
        <v>136.59230769230771</v>
      </c>
      <c r="S214">
        <v>162.6</v>
      </c>
      <c r="T214">
        <v>148</v>
      </c>
      <c r="U214">
        <v>139.1</v>
      </c>
      <c r="V214">
        <v>146.69999999999999</v>
      </c>
      <c r="W214">
        <f t="shared" si="13"/>
        <v>433.8</v>
      </c>
      <c r="X214">
        <v>144.6</v>
      </c>
      <c r="Y214">
        <v>146.9</v>
      </c>
      <c r="Z214">
        <v>145.1</v>
      </c>
      <c r="AA214">
        <v>142.19999999999999</v>
      </c>
      <c r="AB214">
        <f t="shared" si="14"/>
        <v>434.2</v>
      </c>
      <c r="AC214">
        <v>144.73333333333332</v>
      </c>
      <c r="AD214">
        <v>142.1</v>
      </c>
      <c r="AE214">
        <v>125.5</v>
      </c>
      <c r="AF214">
        <v>136.5</v>
      </c>
      <c r="AG214">
        <v>147.80000000000001</v>
      </c>
      <c r="AH214">
        <v>132</v>
      </c>
      <c r="AI214">
        <f t="shared" si="15"/>
        <v>268.5</v>
      </c>
      <c r="AJ214">
        <v>134.25</v>
      </c>
      <c r="AK214">
        <v>136.30000000000001</v>
      </c>
      <c r="AL214">
        <v>140.80000000000001</v>
      </c>
      <c r="AM214">
        <v>0</v>
      </c>
    </row>
    <row r="215" spans="1:39" x14ac:dyDescent="0.2">
      <c r="A215" t="s">
        <v>30</v>
      </c>
      <c r="B215">
        <v>2018</v>
      </c>
      <c r="C215" t="s">
        <v>45</v>
      </c>
      <c r="D215">
        <v>137.1</v>
      </c>
      <c r="E215">
        <v>151.9</v>
      </c>
      <c r="F215">
        <v>137.4</v>
      </c>
      <c r="G215">
        <v>142.4</v>
      </c>
      <c r="H215">
        <v>124.2</v>
      </c>
      <c r="I215">
        <v>140.19999999999999</v>
      </c>
      <c r="J215">
        <v>136.6</v>
      </c>
      <c r="K215">
        <v>120.9</v>
      </c>
      <c r="L215">
        <v>109.9</v>
      </c>
      <c r="M215">
        <v>140.19999999999999</v>
      </c>
      <c r="N215">
        <v>137.80000000000001</v>
      </c>
      <c r="O215">
        <v>156</v>
      </c>
      <c r="P215">
        <v>138.5</v>
      </c>
      <c r="Q215">
        <f t="shared" si="12"/>
        <v>1773.1000000000001</v>
      </c>
      <c r="R215">
        <v>136.3923076923077</v>
      </c>
      <c r="S215">
        <v>162.4</v>
      </c>
      <c r="T215">
        <v>151.6</v>
      </c>
      <c r="U215">
        <v>145.9</v>
      </c>
      <c r="V215">
        <v>150.80000000000001</v>
      </c>
      <c r="W215">
        <f t="shared" si="13"/>
        <v>448.3</v>
      </c>
      <c r="X215">
        <v>149.43333333333334</v>
      </c>
      <c r="Y215">
        <v>146.5</v>
      </c>
      <c r="Z215">
        <v>149</v>
      </c>
      <c r="AA215">
        <v>149.5</v>
      </c>
      <c r="AB215">
        <f t="shared" si="14"/>
        <v>445</v>
      </c>
      <c r="AC215">
        <v>148.33333333333334</v>
      </c>
      <c r="AD215">
        <v>149.6</v>
      </c>
      <c r="AE215">
        <v>128.9</v>
      </c>
      <c r="AF215">
        <v>143.30000000000001</v>
      </c>
      <c r="AG215">
        <v>155.1</v>
      </c>
      <c r="AH215">
        <v>133.19999999999999</v>
      </c>
      <c r="AI215">
        <f t="shared" si="15"/>
        <v>276.5</v>
      </c>
      <c r="AJ215">
        <v>138.25</v>
      </c>
      <c r="AK215">
        <v>141.6</v>
      </c>
      <c r="AL215">
        <v>141.9</v>
      </c>
      <c r="AM215">
        <v>-0.35112359550561795</v>
      </c>
    </row>
    <row r="216" spans="1:39" x14ac:dyDescent="0.2">
      <c r="A216" t="s">
        <v>33</v>
      </c>
      <c r="B216">
        <v>2018</v>
      </c>
      <c r="C216" t="s">
        <v>45</v>
      </c>
      <c r="D216">
        <v>138.5</v>
      </c>
      <c r="E216">
        <v>147.80000000000001</v>
      </c>
      <c r="F216">
        <v>141.1</v>
      </c>
      <c r="G216">
        <v>141.6</v>
      </c>
      <c r="H216">
        <v>118.1</v>
      </c>
      <c r="I216">
        <v>138.5</v>
      </c>
      <c r="J216">
        <v>132.4</v>
      </c>
      <c r="K216">
        <v>117.5</v>
      </c>
      <c r="L216">
        <v>111</v>
      </c>
      <c r="M216">
        <v>141.5</v>
      </c>
      <c r="N216">
        <v>128.1</v>
      </c>
      <c r="O216">
        <v>152.9</v>
      </c>
      <c r="P216">
        <v>137.6</v>
      </c>
      <c r="Q216">
        <f t="shared" si="12"/>
        <v>1746.6</v>
      </c>
      <c r="R216">
        <v>134.35384615384615</v>
      </c>
      <c r="S216">
        <v>164.6</v>
      </c>
      <c r="T216">
        <v>142.69999999999999</v>
      </c>
      <c r="U216">
        <v>130.30000000000001</v>
      </c>
      <c r="V216">
        <v>140.80000000000001</v>
      </c>
      <c r="W216">
        <f t="shared" si="13"/>
        <v>413.8</v>
      </c>
      <c r="X216">
        <v>137.93333333333334</v>
      </c>
      <c r="Y216">
        <v>146.5</v>
      </c>
      <c r="Z216">
        <v>132.4</v>
      </c>
      <c r="AA216">
        <v>136.19999999999999</v>
      </c>
      <c r="AB216">
        <f t="shared" si="14"/>
        <v>415.09999999999997</v>
      </c>
      <c r="AC216">
        <v>138.36666666666665</v>
      </c>
      <c r="AD216">
        <v>137.30000000000001</v>
      </c>
      <c r="AE216">
        <v>118.8</v>
      </c>
      <c r="AF216">
        <v>131.69999999999999</v>
      </c>
      <c r="AG216">
        <v>146.5</v>
      </c>
      <c r="AH216">
        <v>130.80000000000001</v>
      </c>
      <c r="AI216">
        <f t="shared" si="15"/>
        <v>262.5</v>
      </c>
      <c r="AJ216">
        <v>131.25</v>
      </c>
      <c r="AK216">
        <v>131.69999999999999</v>
      </c>
      <c r="AL216">
        <v>138</v>
      </c>
      <c r="AM216">
        <v>-0.71942446043165476</v>
      </c>
    </row>
    <row r="217" spans="1:39" x14ac:dyDescent="0.2">
      <c r="A217" t="s">
        <v>34</v>
      </c>
      <c r="B217">
        <v>2018</v>
      </c>
      <c r="C217" t="s">
        <v>45</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f t="shared" si="12"/>
        <v>1762.7999999999997</v>
      </c>
      <c r="R217">
        <v>135.59999999999997</v>
      </c>
      <c r="S217">
        <v>163</v>
      </c>
      <c r="T217">
        <v>148.1</v>
      </c>
      <c r="U217">
        <v>139.4</v>
      </c>
      <c r="V217">
        <v>146.80000000000001</v>
      </c>
      <c r="W217">
        <f t="shared" si="13"/>
        <v>434.3</v>
      </c>
      <c r="X217">
        <v>144.76666666666668</v>
      </c>
      <c r="Y217">
        <v>146.5</v>
      </c>
      <c r="Z217">
        <v>142.69999999999999</v>
      </c>
      <c r="AA217">
        <v>143.19999999999999</v>
      </c>
      <c r="AB217">
        <f t="shared" si="14"/>
        <v>432.4</v>
      </c>
      <c r="AC217">
        <v>144.13333333333333</v>
      </c>
      <c r="AD217">
        <v>144.9</v>
      </c>
      <c r="AE217">
        <v>123.6</v>
      </c>
      <c r="AF217">
        <v>136.80000000000001</v>
      </c>
      <c r="AG217">
        <v>150.1</v>
      </c>
      <c r="AH217">
        <v>132.19999999999999</v>
      </c>
      <c r="AI217">
        <f t="shared" si="15"/>
        <v>269</v>
      </c>
      <c r="AJ217">
        <v>134.5</v>
      </c>
      <c r="AK217">
        <v>136.80000000000001</v>
      </c>
      <c r="AL217">
        <v>140.1</v>
      </c>
      <c r="AM217">
        <v>-0.49715909090910293</v>
      </c>
    </row>
    <row r="218" spans="1:39" x14ac:dyDescent="0.2">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f t="shared" si="12"/>
        <v>1759.6000000000001</v>
      </c>
      <c r="R218">
        <v>135.35384615384618</v>
      </c>
      <c r="S218">
        <v>162.69999999999999</v>
      </c>
      <c r="T218">
        <v>150.6</v>
      </c>
      <c r="U218">
        <v>145.1</v>
      </c>
      <c r="V218">
        <v>149.9</v>
      </c>
      <c r="W218">
        <f t="shared" si="13"/>
        <v>445.6</v>
      </c>
      <c r="X218">
        <v>148.53333333333333</v>
      </c>
      <c r="Y218">
        <v>147.69999999999999</v>
      </c>
      <c r="Z218">
        <v>146.19999999999999</v>
      </c>
      <c r="AA218">
        <v>150.1</v>
      </c>
      <c r="AB218">
        <f t="shared" si="14"/>
        <v>444</v>
      </c>
      <c r="AC218">
        <v>148</v>
      </c>
      <c r="AD218">
        <v>149.6</v>
      </c>
      <c r="AE218">
        <v>128.6</v>
      </c>
      <c r="AF218">
        <v>142.9</v>
      </c>
      <c r="AG218">
        <v>155.19999999999999</v>
      </c>
      <c r="AH218">
        <v>133.5</v>
      </c>
      <c r="AI218">
        <f t="shared" si="15"/>
        <v>276.39999999999998</v>
      </c>
      <c r="AJ218">
        <v>138.19999999999999</v>
      </c>
      <c r="AK218">
        <v>141.69999999999999</v>
      </c>
      <c r="AL218">
        <v>141</v>
      </c>
      <c r="AM218">
        <v>-0.63424947145877775</v>
      </c>
    </row>
    <row r="219" spans="1:39" x14ac:dyDescent="0.2">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f t="shared" si="12"/>
        <v>1744.3000000000002</v>
      </c>
      <c r="R219">
        <v>134.17692307692309</v>
      </c>
      <c r="S219">
        <v>164.7</v>
      </c>
      <c r="T219">
        <v>143</v>
      </c>
      <c r="U219">
        <v>130.4</v>
      </c>
      <c r="V219">
        <v>141.1</v>
      </c>
      <c r="W219">
        <f t="shared" si="13"/>
        <v>414.5</v>
      </c>
      <c r="X219">
        <v>138.16666666666666</v>
      </c>
      <c r="Y219">
        <v>147.69999999999999</v>
      </c>
      <c r="Z219">
        <v>128.6</v>
      </c>
      <c r="AA219">
        <v>136.30000000000001</v>
      </c>
      <c r="AB219">
        <f t="shared" si="14"/>
        <v>412.59999999999997</v>
      </c>
      <c r="AC219">
        <v>137.53333333333333</v>
      </c>
      <c r="AD219">
        <v>137.80000000000001</v>
      </c>
      <c r="AE219">
        <v>118.6</v>
      </c>
      <c r="AF219">
        <v>131.9</v>
      </c>
      <c r="AG219">
        <v>146.6</v>
      </c>
      <c r="AH219">
        <v>131.69999999999999</v>
      </c>
      <c r="AI219">
        <f t="shared" si="15"/>
        <v>263.60000000000002</v>
      </c>
      <c r="AJ219">
        <v>131.80000000000001</v>
      </c>
      <c r="AK219">
        <v>131.80000000000001</v>
      </c>
      <c r="AL219">
        <v>138</v>
      </c>
      <c r="AM219">
        <v>0</v>
      </c>
    </row>
    <row r="220" spans="1:39" x14ac:dyDescent="0.2">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f t="shared" si="12"/>
        <v>1753.3999999999999</v>
      </c>
      <c r="R220">
        <v>134.87692307692308</v>
      </c>
      <c r="S220">
        <v>163.19999999999999</v>
      </c>
      <c r="T220">
        <v>147.6</v>
      </c>
      <c r="U220">
        <v>139</v>
      </c>
      <c r="V220">
        <v>146.4</v>
      </c>
      <c r="W220">
        <f t="shared" si="13"/>
        <v>433</v>
      </c>
      <c r="X220">
        <v>144.33333333333334</v>
      </c>
      <c r="Y220">
        <v>147.69999999999999</v>
      </c>
      <c r="Z220">
        <v>139.5</v>
      </c>
      <c r="AA220">
        <v>143.6</v>
      </c>
      <c r="AB220">
        <f t="shared" si="14"/>
        <v>430.79999999999995</v>
      </c>
      <c r="AC220">
        <v>143.6</v>
      </c>
      <c r="AD220">
        <v>145.1</v>
      </c>
      <c r="AE220">
        <v>123.3</v>
      </c>
      <c r="AF220">
        <v>136.69999999999999</v>
      </c>
      <c r="AG220">
        <v>150.19999999999999</v>
      </c>
      <c r="AH220">
        <v>132.80000000000001</v>
      </c>
      <c r="AI220">
        <f t="shared" si="15"/>
        <v>269.5</v>
      </c>
      <c r="AJ220">
        <v>134.75</v>
      </c>
      <c r="AK220">
        <v>136.9</v>
      </c>
      <c r="AL220">
        <v>139.6</v>
      </c>
      <c r="AM220">
        <v>-0.3568879371877231</v>
      </c>
    </row>
    <row r="221" spans="1:39" x14ac:dyDescent="0.2">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f t="shared" si="12"/>
        <v>1759.8000000000002</v>
      </c>
      <c r="R221">
        <v>135.3692307692308</v>
      </c>
      <c r="S221">
        <v>162.80000000000001</v>
      </c>
      <c r="T221">
        <v>150.5</v>
      </c>
      <c r="U221">
        <v>146.1</v>
      </c>
      <c r="V221">
        <v>149.9</v>
      </c>
      <c r="W221">
        <f t="shared" si="13"/>
        <v>446.5</v>
      </c>
      <c r="X221">
        <v>148.83333333333334</v>
      </c>
      <c r="Y221">
        <v>148.5</v>
      </c>
      <c r="Z221">
        <v>145.30000000000001</v>
      </c>
      <c r="AA221">
        <v>150.1</v>
      </c>
      <c r="AB221">
        <f t="shared" si="14"/>
        <v>443.9</v>
      </c>
      <c r="AC221">
        <v>147.96666666666667</v>
      </c>
      <c r="AD221">
        <v>149.9</v>
      </c>
      <c r="AE221">
        <v>129.19999999999999</v>
      </c>
      <c r="AF221">
        <v>143.4</v>
      </c>
      <c r="AG221">
        <v>155.5</v>
      </c>
      <c r="AH221">
        <v>134.9</v>
      </c>
      <c r="AI221">
        <f t="shared" si="15"/>
        <v>278.3</v>
      </c>
      <c r="AJ221">
        <v>139.15</v>
      </c>
      <c r="AK221">
        <v>142.19999999999999</v>
      </c>
      <c r="AL221">
        <v>141</v>
      </c>
      <c r="AM221">
        <v>0</v>
      </c>
    </row>
    <row r="222" spans="1:39" x14ac:dyDescent="0.2">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f t="shared" si="12"/>
        <v>1754.4</v>
      </c>
      <c r="R222">
        <v>134.95384615384617</v>
      </c>
      <c r="S222">
        <v>164.9</v>
      </c>
      <c r="T222">
        <v>143.30000000000001</v>
      </c>
      <c r="U222">
        <v>130.80000000000001</v>
      </c>
      <c r="V222">
        <v>141.4</v>
      </c>
      <c r="W222">
        <f t="shared" si="13"/>
        <v>415.5</v>
      </c>
      <c r="X222">
        <v>138.5</v>
      </c>
      <c r="Y222">
        <v>148.5</v>
      </c>
      <c r="Z222">
        <v>127.1</v>
      </c>
      <c r="AA222">
        <v>136.6</v>
      </c>
      <c r="AB222">
        <f t="shared" si="14"/>
        <v>412.20000000000005</v>
      </c>
      <c r="AC222">
        <v>137.4</v>
      </c>
      <c r="AD222">
        <v>138.5</v>
      </c>
      <c r="AE222">
        <v>119.2</v>
      </c>
      <c r="AF222">
        <v>132.19999999999999</v>
      </c>
      <c r="AG222">
        <v>146.6</v>
      </c>
      <c r="AH222">
        <v>133</v>
      </c>
      <c r="AI222">
        <f t="shared" si="15"/>
        <v>265.2</v>
      </c>
      <c r="AJ222">
        <v>132.6</v>
      </c>
      <c r="AK222">
        <v>132.4</v>
      </c>
      <c r="AL222">
        <v>138.6</v>
      </c>
      <c r="AM222">
        <v>0.434782608695648</v>
      </c>
    </row>
    <row r="223" spans="1:39" x14ac:dyDescent="0.2">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f t="shared" si="12"/>
        <v>1757.1</v>
      </c>
      <c r="R223">
        <v>135.16153846153844</v>
      </c>
      <c r="S223">
        <v>163.4</v>
      </c>
      <c r="T223">
        <v>147.69999999999999</v>
      </c>
      <c r="U223">
        <v>139.69999999999999</v>
      </c>
      <c r="V223">
        <v>146.5</v>
      </c>
      <c r="W223">
        <f t="shared" si="13"/>
        <v>433.9</v>
      </c>
      <c r="X223">
        <v>144.63333333333333</v>
      </c>
      <c r="Y223">
        <v>148.5</v>
      </c>
      <c r="Z223">
        <v>138.4</v>
      </c>
      <c r="AA223">
        <v>143.69999999999999</v>
      </c>
      <c r="AB223">
        <f t="shared" si="14"/>
        <v>430.59999999999997</v>
      </c>
      <c r="AC223">
        <v>143.53333333333333</v>
      </c>
      <c r="AD223">
        <v>145.6</v>
      </c>
      <c r="AE223">
        <v>123.9</v>
      </c>
      <c r="AF223">
        <v>137.1</v>
      </c>
      <c r="AG223">
        <v>150.30000000000001</v>
      </c>
      <c r="AH223">
        <v>134.1</v>
      </c>
      <c r="AI223">
        <f t="shared" si="15"/>
        <v>271.2</v>
      </c>
      <c r="AJ223">
        <v>135.6</v>
      </c>
      <c r="AK223">
        <v>137.4</v>
      </c>
      <c r="AL223">
        <v>139.9</v>
      </c>
      <c r="AM223">
        <v>0.21489971346705686</v>
      </c>
    </row>
    <row r="224" spans="1:39" x14ac:dyDescent="0.2">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f t="shared" si="12"/>
        <v>1761.2000000000003</v>
      </c>
      <c r="R224">
        <v>135.4769230769231</v>
      </c>
      <c r="S224">
        <v>162.9</v>
      </c>
      <c r="T224">
        <v>150.80000000000001</v>
      </c>
      <c r="U224">
        <v>146.1</v>
      </c>
      <c r="V224">
        <v>150.1</v>
      </c>
      <c r="W224">
        <f t="shared" si="13"/>
        <v>447</v>
      </c>
      <c r="X224">
        <v>149</v>
      </c>
      <c r="Y224">
        <v>149</v>
      </c>
      <c r="Z224">
        <v>146.4</v>
      </c>
      <c r="AA224">
        <v>150</v>
      </c>
      <c r="AB224">
        <f t="shared" si="14"/>
        <v>445.4</v>
      </c>
      <c r="AC224">
        <v>148.46666666666667</v>
      </c>
      <c r="AD224">
        <v>150.4</v>
      </c>
      <c r="AE224">
        <v>129.9</v>
      </c>
      <c r="AF224">
        <v>143.80000000000001</v>
      </c>
      <c r="AG224">
        <v>155.5</v>
      </c>
      <c r="AH224">
        <v>134</v>
      </c>
      <c r="AI224">
        <f t="shared" si="15"/>
        <v>277.8</v>
      </c>
      <c r="AJ224">
        <v>138.9</v>
      </c>
      <c r="AK224">
        <v>142.4</v>
      </c>
      <c r="AL224">
        <v>141.19999999999999</v>
      </c>
      <c r="AM224">
        <v>0.14184397163119761</v>
      </c>
    </row>
    <row r="225" spans="1:39" x14ac:dyDescent="0.2">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f t="shared" si="12"/>
        <v>1768.4</v>
      </c>
      <c r="R225">
        <v>136.03076923076924</v>
      </c>
      <c r="S225">
        <v>165.3</v>
      </c>
      <c r="T225">
        <v>143.5</v>
      </c>
      <c r="U225">
        <v>131.19999999999999</v>
      </c>
      <c r="V225">
        <v>141.6</v>
      </c>
      <c r="W225">
        <f t="shared" si="13"/>
        <v>416.29999999999995</v>
      </c>
      <c r="X225">
        <v>138.76666666666665</v>
      </c>
      <c r="Y225">
        <v>149</v>
      </c>
      <c r="Z225">
        <v>128.80000000000001</v>
      </c>
      <c r="AA225">
        <v>136.80000000000001</v>
      </c>
      <c r="AB225">
        <f t="shared" si="14"/>
        <v>414.6</v>
      </c>
      <c r="AC225">
        <v>138.20000000000002</v>
      </c>
      <c r="AD225">
        <v>139.19999999999999</v>
      </c>
      <c r="AE225">
        <v>119.9</v>
      </c>
      <c r="AF225">
        <v>133</v>
      </c>
      <c r="AG225">
        <v>146.69999999999999</v>
      </c>
      <c r="AH225">
        <v>132.5</v>
      </c>
      <c r="AI225">
        <f t="shared" si="15"/>
        <v>265.5</v>
      </c>
      <c r="AJ225">
        <v>132.75</v>
      </c>
      <c r="AK225">
        <v>132.80000000000001</v>
      </c>
      <c r="AL225">
        <v>139.5</v>
      </c>
      <c r="AM225">
        <v>0.64935064935065345</v>
      </c>
    </row>
    <row r="226" spans="1:39" x14ac:dyDescent="0.2">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f t="shared" si="12"/>
        <v>1762.9</v>
      </c>
      <c r="R226">
        <v>135.6076923076923</v>
      </c>
      <c r="S226">
        <v>163.5</v>
      </c>
      <c r="T226">
        <v>147.9</v>
      </c>
      <c r="U226">
        <v>139.9</v>
      </c>
      <c r="V226">
        <v>146.69999999999999</v>
      </c>
      <c r="W226">
        <f t="shared" si="13"/>
        <v>434.5</v>
      </c>
      <c r="X226">
        <v>144.83333333333334</v>
      </c>
      <c r="Y226">
        <v>149</v>
      </c>
      <c r="Z226">
        <v>139.69999999999999</v>
      </c>
      <c r="AA226">
        <v>143.80000000000001</v>
      </c>
      <c r="AB226">
        <f t="shared" si="14"/>
        <v>432.5</v>
      </c>
      <c r="AC226">
        <v>144.16666666666666</v>
      </c>
      <c r="AD226">
        <v>146.19999999999999</v>
      </c>
      <c r="AE226">
        <v>124.6</v>
      </c>
      <c r="AF226">
        <v>137.69999999999999</v>
      </c>
      <c r="AG226">
        <v>150.30000000000001</v>
      </c>
      <c r="AH226">
        <v>133.4</v>
      </c>
      <c r="AI226">
        <f t="shared" si="15"/>
        <v>271.10000000000002</v>
      </c>
      <c r="AJ226">
        <v>135.55000000000001</v>
      </c>
      <c r="AK226">
        <v>137.69999999999999</v>
      </c>
      <c r="AL226">
        <v>140.4</v>
      </c>
      <c r="AM226">
        <v>0.35739814152966404</v>
      </c>
    </row>
    <row r="227" spans="1:39" x14ac:dyDescent="0.2">
      <c r="A227" t="s">
        <v>30</v>
      </c>
      <c r="B227">
        <v>2019</v>
      </c>
      <c r="C227" t="s">
        <v>37</v>
      </c>
      <c r="D227">
        <v>138.23749999999998</v>
      </c>
      <c r="E227">
        <v>156.05000000000001</v>
      </c>
      <c r="F227">
        <v>138.55000000000001</v>
      </c>
      <c r="G227">
        <v>142.45000000000002</v>
      </c>
      <c r="H227">
        <v>121.925</v>
      </c>
      <c r="I227">
        <v>141.58750000000001</v>
      </c>
      <c r="J227">
        <v>138.78749999999999</v>
      </c>
      <c r="K227">
        <v>123.61249999999998</v>
      </c>
      <c r="L227">
        <v>109.71250000000001</v>
      </c>
      <c r="M227">
        <v>139.92499999999998</v>
      </c>
      <c r="N227">
        <v>133.97500000000002</v>
      </c>
      <c r="O227">
        <v>155.42500000000001</v>
      </c>
      <c r="P227">
        <v>139.67500000000001</v>
      </c>
      <c r="Q227">
        <f t="shared" si="12"/>
        <v>1779.9124999999999</v>
      </c>
      <c r="R227">
        <v>136.91634615384618</v>
      </c>
      <c r="S227">
        <v>164.11250000000001</v>
      </c>
      <c r="T227">
        <v>148.12500000000003</v>
      </c>
      <c r="U227">
        <v>140.26249999999999</v>
      </c>
      <c r="V227">
        <v>146.97500000000002</v>
      </c>
      <c r="W227">
        <f t="shared" si="13"/>
        <v>435.36250000000007</v>
      </c>
      <c r="X227">
        <v>145.12083333333334</v>
      </c>
      <c r="Y227">
        <v>149.4</v>
      </c>
      <c r="Z227">
        <v>139.71249999999998</v>
      </c>
      <c r="AA227">
        <v>144.28749999999999</v>
      </c>
      <c r="AB227">
        <f t="shared" si="14"/>
        <v>433.4</v>
      </c>
      <c r="AC227">
        <v>144.46666666666667</v>
      </c>
      <c r="AD227">
        <v>146.38749999999999</v>
      </c>
      <c r="AE227">
        <v>125.46250000000001</v>
      </c>
      <c r="AF227">
        <v>139.63749999999999</v>
      </c>
      <c r="AG227">
        <v>152.1</v>
      </c>
      <c r="AH227">
        <v>133.58750000000001</v>
      </c>
      <c r="AI227">
        <f t="shared" si="15"/>
        <v>273.22500000000002</v>
      </c>
      <c r="AJ227">
        <v>136.61250000000001</v>
      </c>
      <c r="AK227">
        <v>138.5</v>
      </c>
      <c r="AL227">
        <v>141.3125</v>
      </c>
      <c r="AM227">
        <v>7.9674220963180858E-2</v>
      </c>
    </row>
    <row r="228" spans="1:39" x14ac:dyDescent="0.2">
      <c r="A228" t="s">
        <v>33</v>
      </c>
      <c r="B228">
        <v>2019</v>
      </c>
      <c r="C228" t="s">
        <v>37</v>
      </c>
      <c r="D228">
        <v>138.72968750000001</v>
      </c>
      <c r="E228">
        <v>156.56874999999999</v>
      </c>
      <c r="F228">
        <v>138.91875000000002</v>
      </c>
      <c r="G228">
        <v>142.58125000000001</v>
      </c>
      <c r="H228">
        <v>121.24062499999999</v>
      </c>
      <c r="I228">
        <v>143.13593750000001</v>
      </c>
      <c r="J228">
        <v>144.47343750000002</v>
      </c>
      <c r="K228">
        <v>124.22656249999999</v>
      </c>
      <c r="L228">
        <v>110.1140625</v>
      </c>
      <c r="M228">
        <v>140.16562499999998</v>
      </c>
      <c r="N228">
        <v>132.93437499999999</v>
      </c>
      <c r="O228">
        <v>155.32812499999997</v>
      </c>
      <c r="P228">
        <v>140.74687499999999</v>
      </c>
      <c r="Q228">
        <f t="shared" si="12"/>
        <v>1789.1640625000005</v>
      </c>
      <c r="R228">
        <v>137.62800480769229</v>
      </c>
      <c r="S228">
        <v>164.62656250000001</v>
      </c>
      <c r="T228">
        <v>147.30312499999999</v>
      </c>
      <c r="U228">
        <v>138.47031249999998</v>
      </c>
      <c r="V228">
        <v>145.99687500000002</v>
      </c>
      <c r="W228">
        <f t="shared" si="13"/>
        <v>431.77031250000005</v>
      </c>
      <c r="X228">
        <v>143.92343749999998</v>
      </c>
      <c r="Y228">
        <v>149.42500000000001</v>
      </c>
      <c r="Z228">
        <v>137.82656249999999</v>
      </c>
      <c r="AA228">
        <v>142.84843750000002</v>
      </c>
      <c r="AB228">
        <f t="shared" si="14"/>
        <v>430.1</v>
      </c>
      <c r="AC228">
        <v>143.36666666666667</v>
      </c>
      <c r="AD228">
        <v>145.11093749999998</v>
      </c>
      <c r="AE228">
        <v>124.3328125</v>
      </c>
      <c r="AF228">
        <v>138.50468750000002</v>
      </c>
      <c r="AG228">
        <v>151.35000000000002</v>
      </c>
      <c r="AH228">
        <v>133.49843749999999</v>
      </c>
      <c r="AI228">
        <f t="shared" si="15"/>
        <v>272.00312500000001</v>
      </c>
      <c r="AJ228">
        <v>136.00156249999998</v>
      </c>
      <c r="AK228">
        <v>137.47499999999999</v>
      </c>
      <c r="AL228">
        <v>141.45156249999999</v>
      </c>
      <c r="AM228">
        <v>1.3989695340501751</v>
      </c>
    </row>
    <row r="229" spans="1:39" x14ac:dyDescent="0.2">
      <c r="A229" t="s">
        <v>34</v>
      </c>
      <c r="B229">
        <v>2019</v>
      </c>
      <c r="C229" t="s">
        <v>37</v>
      </c>
      <c r="D229">
        <v>138.74589843749999</v>
      </c>
      <c r="E229">
        <v>157.55234374999998</v>
      </c>
      <c r="F229">
        <v>138.88359375000002</v>
      </c>
      <c r="G229">
        <v>142.70390625000002</v>
      </c>
      <c r="H229">
        <v>121.333203125</v>
      </c>
      <c r="I229">
        <v>143.65292968750001</v>
      </c>
      <c r="J229">
        <v>145.1201171875</v>
      </c>
      <c r="K229">
        <v>124.95488281249999</v>
      </c>
      <c r="L229">
        <v>110.31582031249999</v>
      </c>
      <c r="M229">
        <v>140.27382812499999</v>
      </c>
      <c r="N229">
        <v>133.03867187500001</v>
      </c>
      <c r="O229">
        <v>155.369140625</v>
      </c>
      <c r="P229">
        <v>141.04023437500001</v>
      </c>
      <c r="Q229">
        <f t="shared" si="12"/>
        <v>1792.9845703124997</v>
      </c>
      <c r="R229">
        <v>137.92189002403848</v>
      </c>
      <c r="S229">
        <v>164.67988281250001</v>
      </c>
      <c r="T229">
        <v>147.44101562499998</v>
      </c>
      <c r="U229">
        <v>138.60410156250001</v>
      </c>
      <c r="V229">
        <v>146.13398437500001</v>
      </c>
      <c r="W229">
        <f t="shared" si="13"/>
        <v>432.17910156249997</v>
      </c>
      <c r="X229">
        <v>144.05970052083333</v>
      </c>
      <c r="Y229">
        <v>149.39062500000003</v>
      </c>
      <c r="Z229">
        <v>138.22988281249999</v>
      </c>
      <c r="AA229">
        <v>142.77949218750001</v>
      </c>
      <c r="AB229">
        <f t="shared" si="14"/>
        <v>430.40000000000003</v>
      </c>
      <c r="AC229">
        <v>143.4666666666667</v>
      </c>
      <c r="AD229">
        <v>145.39980468749999</v>
      </c>
      <c r="AE229">
        <v>124.19941406250001</v>
      </c>
      <c r="AF229">
        <v>138.54277343749999</v>
      </c>
      <c r="AG229">
        <v>151.39375000000001</v>
      </c>
      <c r="AH229">
        <v>133.64824218749999</v>
      </c>
      <c r="AI229">
        <f t="shared" si="15"/>
        <v>272.19101562499998</v>
      </c>
      <c r="AJ229">
        <v>136.09550781249999</v>
      </c>
      <c r="AK229">
        <v>137.52187499999999</v>
      </c>
      <c r="AL229">
        <v>141.65800781250002</v>
      </c>
      <c r="AM229">
        <v>0.8960169604700936</v>
      </c>
    </row>
    <row r="230" spans="1:39" x14ac:dyDescent="0.2">
      <c r="A230" t="s">
        <v>30</v>
      </c>
      <c r="B230">
        <v>2019</v>
      </c>
      <c r="C230" t="s">
        <v>38</v>
      </c>
      <c r="D230">
        <v>137.4</v>
      </c>
      <c r="E230">
        <v>159.5</v>
      </c>
      <c r="F230">
        <v>134.5</v>
      </c>
      <c r="G230">
        <v>142.6</v>
      </c>
      <c r="H230">
        <v>124</v>
      </c>
      <c r="I230">
        <v>143.69999999999999</v>
      </c>
      <c r="J230">
        <v>133.4</v>
      </c>
      <c r="K230">
        <v>125.1</v>
      </c>
      <c r="L230">
        <v>109.3</v>
      </c>
      <c r="M230">
        <v>139.30000000000001</v>
      </c>
      <c r="N230">
        <v>137.69999999999999</v>
      </c>
      <c r="O230">
        <v>156.4</v>
      </c>
      <c r="P230">
        <v>139.19999999999999</v>
      </c>
      <c r="Q230">
        <f t="shared" si="12"/>
        <v>1782.1000000000001</v>
      </c>
      <c r="R230">
        <v>137.0846153846154</v>
      </c>
      <c r="S230">
        <v>163.30000000000001</v>
      </c>
      <c r="T230">
        <v>151.30000000000001</v>
      </c>
      <c r="U230">
        <v>146.6</v>
      </c>
      <c r="V230">
        <v>150.69999999999999</v>
      </c>
      <c r="W230">
        <f t="shared" si="13"/>
        <v>448.59999999999997</v>
      </c>
      <c r="X230">
        <v>149.53333333333333</v>
      </c>
      <c r="Y230">
        <v>150.1</v>
      </c>
      <c r="Z230">
        <v>146.9</v>
      </c>
      <c r="AA230">
        <v>149.5</v>
      </c>
      <c r="AB230">
        <f t="shared" si="14"/>
        <v>446.5</v>
      </c>
      <c r="AC230">
        <v>148.83333333333334</v>
      </c>
      <c r="AD230">
        <v>151.30000000000001</v>
      </c>
      <c r="AE230">
        <v>130.19999999999999</v>
      </c>
      <c r="AF230">
        <v>145.9</v>
      </c>
      <c r="AG230">
        <v>156.69999999999999</v>
      </c>
      <c r="AH230">
        <v>133.9</v>
      </c>
      <c r="AI230">
        <f t="shared" si="15"/>
        <v>279.8</v>
      </c>
      <c r="AJ230">
        <v>139.9</v>
      </c>
      <c r="AK230">
        <v>142.9</v>
      </c>
      <c r="AL230">
        <v>142.4</v>
      </c>
      <c r="AM230">
        <v>0.76957098628925658</v>
      </c>
    </row>
    <row r="231" spans="1:39" x14ac:dyDescent="0.2">
      <c r="A231" t="s">
        <v>33</v>
      </c>
      <c r="B231">
        <v>2019</v>
      </c>
      <c r="C231" t="s">
        <v>38</v>
      </c>
      <c r="D231">
        <v>140.4</v>
      </c>
      <c r="E231">
        <v>156.69999999999999</v>
      </c>
      <c r="F231">
        <v>138.30000000000001</v>
      </c>
      <c r="G231">
        <v>142.4</v>
      </c>
      <c r="H231">
        <v>118.6</v>
      </c>
      <c r="I231">
        <v>149.69999999999999</v>
      </c>
      <c r="J231">
        <v>161.6</v>
      </c>
      <c r="K231">
        <v>124.4</v>
      </c>
      <c r="L231">
        <v>111.2</v>
      </c>
      <c r="M231">
        <v>141</v>
      </c>
      <c r="N231">
        <v>128.9</v>
      </c>
      <c r="O231">
        <v>154.5</v>
      </c>
      <c r="P231">
        <v>143.80000000000001</v>
      </c>
      <c r="Q231">
        <f t="shared" si="12"/>
        <v>1811.5000000000002</v>
      </c>
      <c r="R231">
        <v>139.34615384615387</v>
      </c>
      <c r="S231">
        <v>166.2</v>
      </c>
      <c r="T231">
        <v>144</v>
      </c>
      <c r="U231">
        <v>131.69999999999999</v>
      </c>
      <c r="V231">
        <v>142.19999999999999</v>
      </c>
      <c r="W231">
        <f t="shared" si="13"/>
        <v>417.9</v>
      </c>
      <c r="X231">
        <v>139.29999999999998</v>
      </c>
      <c r="Y231">
        <v>150.1</v>
      </c>
      <c r="Z231">
        <v>129.4</v>
      </c>
      <c r="AA231">
        <v>137.19999999999999</v>
      </c>
      <c r="AB231">
        <f t="shared" si="14"/>
        <v>416.7</v>
      </c>
      <c r="AC231">
        <v>138.9</v>
      </c>
      <c r="AD231">
        <v>139.80000000000001</v>
      </c>
      <c r="AE231">
        <v>120.1</v>
      </c>
      <c r="AF231">
        <v>134</v>
      </c>
      <c r="AG231">
        <v>148</v>
      </c>
      <c r="AH231">
        <v>132.6</v>
      </c>
      <c r="AI231">
        <f t="shared" si="15"/>
        <v>266.60000000000002</v>
      </c>
      <c r="AJ231">
        <v>133.30000000000001</v>
      </c>
      <c r="AK231">
        <v>133.30000000000001</v>
      </c>
      <c r="AL231">
        <v>141.5</v>
      </c>
      <c r="AM231">
        <v>3.424317069668685E-2</v>
      </c>
    </row>
    <row r="232" spans="1:39" x14ac:dyDescent="0.2">
      <c r="A232" t="s">
        <v>34</v>
      </c>
      <c r="B232">
        <v>2019</v>
      </c>
      <c r="C232" t="s">
        <v>38</v>
      </c>
      <c r="D232">
        <v>138.30000000000001</v>
      </c>
      <c r="E232">
        <v>158.5</v>
      </c>
      <c r="F232">
        <v>136</v>
      </c>
      <c r="G232">
        <v>142.5</v>
      </c>
      <c r="H232">
        <v>122</v>
      </c>
      <c r="I232">
        <v>146.5</v>
      </c>
      <c r="J232">
        <v>143</v>
      </c>
      <c r="K232">
        <v>124.9</v>
      </c>
      <c r="L232">
        <v>109.9</v>
      </c>
      <c r="M232">
        <v>139.9</v>
      </c>
      <c r="N232">
        <v>134</v>
      </c>
      <c r="O232">
        <v>155.5</v>
      </c>
      <c r="P232">
        <v>140.9</v>
      </c>
      <c r="Q232">
        <f t="shared" si="12"/>
        <v>1791.9000000000003</v>
      </c>
      <c r="R232">
        <v>137.83846153846156</v>
      </c>
      <c r="S232">
        <v>164.1</v>
      </c>
      <c r="T232">
        <v>148.4</v>
      </c>
      <c r="U232">
        <v>140.4</v>
      </c>
      <c r="V232">
        <v>147.30000000000001</v>
      </c>
      <c r="W232">
        <f t="shared" si="13"/>
        <v>436.1</v>
      </c>
      <c r="X232">
        <v>145.36666666666667</v>
      </c>
      <c r="Y232">
        <v>150.1</v>
      </c>
      <c r="Z232">
        <v>140.30000000000001</v>
      </c>
      <c r="AA232">
        <v>143.69999999999999</v>
      </c>
      <c r="AB232">
        <f t="shared" si="14"/>
        <v>434.09999999999997</v>
      </c>
      <c r="AC232">
        <v>144.69999999999999</v>
      </c>
      <c r="AD232">
        <v>146.9</v>
      </c>
      <c r="AE232">
        <v>124.9</v>
      </c>
      <c r="AF232">
        <v>139.19999999999999</v>
      </c>
      <c r="AG232">
        <v>151.6</v>
      </c>
      <c r="AH232">
        <v>133.4</v>
      </c>
      <c r="AI232">
        <f t="shared" si="15"/>
        <v>272.60000000000002</v>
      </c>
      <c r="AJ232">
        <v>136.30000000000001</v>
      </c>
      <c r="AK232">
        <v>138.19999999999999</v>
      </c>
      <c r="AL232">
        <v>142</v>
      </c>
      <c r="AM232">
        <v>0.2414210059714007</v>
      </c>
    </row>
    <row r="233" spans="1:39" x14ac:dyDescent="0.2">
      <c r="A233" t="s">
        <v>30</v>
      </c>
      <c r="B233">
        <v>2019</v>
      </c>
      <c r="C233" t="s">
        <v>39</v>
      </c>
      <c r="D233">
        <v>137.80000000000001</v>
      </c>
      <c r="E233">
        <v>163.5</v>
      </c>
      <c r="F233">
        <v>136.19999999999999</v>
      </c>
      <c r="G233">
        <v>143.19999999999999</v>
      </c>
      <c r="H233">
        <v>124.3</v>
      </c>
      <c r="I233">
        <v>143.30000000000001</v>
      </c>
      <c r="J233">
        <v>140.6</v>
      </c>
      <c r="K233">
        <v>128.69999999999999</v>
      </c>
      <c r="L233">
        <v>110.6</v>
      </c>
      <c r="M233">
        <v>140.4</v>
      </c>
      <c r="N233">
        <v>138</v>
      </c>
      <c r="O233">
        <v>156.6</v>
      </c>
      <c r="P233">
        <v>141</v>
      </c>
      <c r="Q233">
        <f t="shared" si="12"/>
        <v>1804.1999999999998</v>
      </c>
      <c r="R233">
        <v>138.78461538461536</v>
      </c>
      <c r="S233">
        <v>164.2</v>
      </c>
      <c r="T233">
        <v>151.4</v>
      </c>
      <c r="U233">
        <v>146.5</v>
      </c>
      <c r="V233">
        <v>150.69999999999999</v>
      </c>
      <c r="W233">
        <f t="shared" si="13"/>
        <v>448.59999999999997</v>
      </c>
      <c r="X233">
        <v>149.53333333333333</v>
      </c>
      <c r="Y233">
        <v>149.4</v>
      </c>
      <c r="Z233">
        <v>147.80000000000001</v>
      </c>
      <c r="AA233">
        <v>149.6</v>
      </c>
      <c r="AB233">
        <f t="shared" si="14"/>
        <v>446.80000000000007</v>
      </c>
      <c r="AC233">
        <v>148.93333333333337</v>
      </c>
      <c r="AD233">
        <v>151.69999999999999</v>
      </c>
      <c r="AE233">
        <v>130.19999999999999</v>
      </c>
      <c r="AF233">
        <v>146.4</v>
      </c>
      <c r="AG233">
        <v>157.69999999999999</v>
      </c>
      <c r="AH233">
        <v>134.80000000000001</v>
      </c>
      <c r="AI233">
        <f t="shared" si="15"/>
        <v>281.20000000000005</v>
      </c>
      <c r="AJ233">
        <v>140.60000000000002</v>
      </c>
      <c r="AK233">
        <v>143.30000000000001</v>
      </c>
      <c r="AL233">
        <v>143.6</v>
      </c>
      <c r="AM233">
        <v>0.8426966292134751</v>
      </c>
    </row>
    <row r="234" spans="1:39" x14ac:dyDescent="0.2">
      <c r="A234" t="s">
        <v>33</v>
      </c>
      <c r="B234">
        <v>2019</v>
      </c>
      <c r="C234" t="s">
        <v>39</v>
      </c>
      <c r="D234">
        <v>140.69999999999999</v>
      </c>
      <c r="E234">
        <v>159.6</v>
      </c>
      <c r="F234">
        <v>140.4</v>
      </c>
      <c r="G234">
        <v>143.4</v>
      </c>
      <c r="H234">
        <v>118.6</v>
      </c>
      <c r="I234">
        <v>150.9</v>
      </c>
      <c r="J234">
        <v>169.8</v>
      </c>
      <c r="K234">
        <v>127.4</v>
      </c>
      <c r="L234">
        <v>111.8</v>
      </c>
      <c r="M234">
        <v>141</v>
      </c>
      <c r="N234">
        <v>129</v>
      </c>
      <c r="O234">
        <v>155.1</v>
      </c>
      <c r="P234">
        <v>145.6</v>
      </c>
      <c r="Q234">
        <f t="shared" si="12"/>
        <v>1833.2999999999997</v>
      </c>
      <c r="R234">
        <v>141.0230769230769</v>
      </c>
      <c r="S234">
        <v>166.7</v>
      </c>
      <c r="T234">
        <v>144.30000000000001</v>
      </c>
      <c r="U234">
        <v>131.69999999999999</v>
      </c>
      <c r="V234">
        <v>142.4</v>
      </c>
      <c r="W234">
        <f t="shared" si="13"/>
        <v>418.4</v>
      </c>
      <c r="X234">
        <v>139.46666666666667</v>
      </c>
      <c r="Y234">
        <v>149.4</v>
      </c>
      <c r="Z234">
        <v>130.5</v>
      </c>
      <c r="AA234">
        <v>137.4</v>
      </c>
      <c r="AB234">
        <f t="shared" si="14"/>
        <v>417.29999999999995</v>
      </c>
      <c r="AC234">
        <v>139.1</v>
      </c>
      <c r="AD234">
        <v>140.30000000000001</v>
      </c>
      <c r="AE234">
        <v>119.6</v>
      </c>
      <c r="AF234">
        <v>134.30000000000001</v>
      </c>
      <c r="AG234">
        <v>148.9</v>
      </c>
      <c r="AH234">
        <v>133.69999999999999</v>
      </c>
      <c r="AI234">
        <f t="shared" si="15"/>
        <v>268</v>
      </c>
      <c r="AJ234">
        <v>134</v>
      </c>
      <c r="AK234">
        <v>133.6</v>
      </c>
      <c r="AL234">
        <v>142.1</v>
      </c>
      <c r="AM234">
        <v>0.42402826855123271</v>
      </c>
    </row>
    <row r="235" spans="1:39" x14ac:dyDescent="0.2">
      <c r="A235" t="s">
        <v>34</v>
      </c>
      <c r="B235">
        <v>2019</v>
      </c>
      <c r="C235" t="s">
        <v>39</v>
      </c>
      <c r="D235">
        <v>138.69999999999999</v>
      </c>
      <c r="E235">
        <v>162.1</v>
      </c>
      <c r="F235">
        <v>137.80000000000001</v>
      </c>
      <c r="G235">
        <v>143.30000000000001</v>
      </c>
      <c r="H235">
        <v>122.2</v>
      </c>
      <c r="I235">
        <v>146.80000000000001</v>
      </c>
      <c r="J235">
        <v>150.5</v>
      </c>
      <c r="K235">
        <v>128.30000000000001</v>
      </c>
      <c r="L235">
        <v>111</v>
      </c>
      <c r="M235">
        <v>140.6</v>
      </c>
      <c r="N235">
        <v>134.19999999999999</v>
      </c>
      <c r="O235">
        <v>155.9</v>
      </c>
      <c r="P235">
        <v>142.69999999999999</v>
      </c>
      <c r="Q235">
        <f t="shared" si="12"/>
        <v>1814.1000000000001</v>
      </c>
      <c r="R235">
        <v>139.54615384615386</v>
      </c>
      <c r="S235">
        <v>164.9</v>
      </c>
      <c r="T235">
        <v>148.6</v>
      </c>
      <c r="U235">
        <v>140.4</v>
      </c>
      <c r="V235">
        <v>147.4</v>
      </c>
      <c r="W235">
        <f t="shared" si="13"/>
        <v>436.4</v>
      </c>
      <c r="X235">
        <v>145.46666666666667</v>
      </c>
      <c r="Y235">
        <v>149.4</v>
      </c>
      <c r="Z235">
        <v>141.19999999999999</v>
      </c>
      <c r="AA235">
        <v>143.80000000000001</v>
      </c>
      <c r="AB235">
        <f t="shared" si="14"/>
        <v>434.40000000000003</v>
      </c>
      <c r="AC235">
        <v>144.80000000000001</v>
      </c>
      <c r="AD235">
        <v>147.4</v>
      </c>
      <c r="AE235">
        <v>124.6</v>
      </c>
      <c r="AF235">
        <v>139.6</v>
      </c>
      <c r="AG235">
        <v>152.5</v>
      </c>
      <c r="AH235">
        <v>134.30000000000001</v>
      </c>
      <c r="AI235">
        <f t="shared" si="15"/>
        <v>273.89999999999998</v>
      </c>
      <c r="AJ235">
        <v>136.94999999999999</v>
      </c>
      <c r="AK235">
        <v>138.6</v>
      </c>
      <c r="AL235">
        <v>142.9</v>
      </c>
      <c r="AM235">
        <v>0.63380281690141249</v>
      </c>
    </row>
    <row r="236" spans="1:39" x14ac:dyDescent="0.2">
      <c r="A236" t="s">
        <v>30</v>
      </c>
      <c r="B236">
        <v>2019</v>
      </c>
      <c r="C236" t="s">
        <v>40</v>
      </c>
      <c r="D236">
        <v>138.4</v>
      </c>
      <c r="E236">
        <v>164</v>
      </c>
      <c r="F236">
        <v>138.4</v>
      </c>
      <c r="G236">
        <v>143.9</v>
      </c>
      <c r="H236">
        <v>124.4</v>
      </c>
      <c r="I236">
        <v>146.4</v>
      </c>
      <c r="J236">
        <v>150.1</v>
      </c>
      <c r="K236">
        <v>130.6</v>
      </c>
      <c r="L236">
        <v>110.8</v>
      </c>
      <c r="M236">
        <v>141.69999999999999</v>
      </c>
      <c r="N236">
        <v>138.5</v>
      </c>
      <c r="O236">
        <v>156.69999999999999</v>
      </c>
      <c r="P236">
        <v>143</v>
      </c>
      <c r="Q236">
        <f t="shared" si="12"/>
        <v>1826.8999999999999</v>
      </c>
      <c r="R236">
        <v>140.53076923076921</v>
      </c>
      <c r="S236">
        <v>164.5</v>
      </c>
      <c r="T236">
        <v>151.6</v>
      </c>
      <c r="U236">
        <v>146.6</v>
      </c>
      <c r="V236">
        <v>150.9</v>
      </c>
      <c r="W236">
        <f t="shared" si="13"/>
        <v>449.1</v>
      </c>
      <c r="X236">
        <v>149.70000000000002</v>
      </c>
      <c r="Y236">
        <v>150.6</v>
      </c>
      <c r="Z236">
        <v>146.80000000000001</v>
      </c>
      <c r="AA236">
        <v>150</v>
      </c>
      <c r="AB236">
        <f t="shared" si="14"/>
        <v>447.4</v>
      </c>
      <c r="AC236">
        <v>149.13333333333333</v>
      </c>
      <c r="AD236">
        <v>152.19999999999999</v>
      </c>
      <c r="AE236">
        <v>131.19999999999999</v>
      </c>
      <c r="AF236">
        <v>147.5</v>
      </c>
      <c r="AG236">
        <v>159.1</v>
      </c>
      <c r="AH236">
        <v>136.1</v>
      </c>
      <c r="AI236">
        <f t="shared" si="15"/>
        <v>283.60000000000002</v>
      </c>
      <c r="AJ236">
        <v>141.80000000000001</v>
      </c>
      <c r="AK236">
        <v>144.19999999999999</v>
      </c>
      <c r="AL236">
        <v>144.9</v>
      </c>
      <c r="AM236">
        <v>0.90529247910864308</v>
      </c>
    </row>
    <row r="237" spans="1:39" x14ac:dyDescent="0.2">
      <c r="A237" t="s">
        <v>33</v>
      </c>
      <c r="B237">
        <v>2019</v>
      </c>
      <c r="C237" t="s">
        <v>40</v>
      </c>
      <c r="D237">
        <v>141.4</v>
      </c>
      <c r="E237">
        <v>160.19999999999999</v>
      </c>
      <c r="F237">
        <v>142.5</v>
      </c>
      <c r="G237">
        <v>144.1</v>
      </c>
      <c r="H237">
        <v>119.3</v>
      </c>
      <c r="I237">
        <v>154.69999999999999</v>
      </c>
      <c r="J237">
        <v>180.1</v>
      </c>
      <c r="K237">
        <v>128.9</v>
      </c>
      <c r="L237">
        <v>111.8</v>
      </c>
      <c r="M237">
        <v>141.6</v>
      </c>
      <c r="N237">
        <v>129.5</v>
      </c>
      <c r="O237">
        <v>155.6</v>
      </c>
      <c r="P237">
        <v>147.69999999999999</v>
      </c>
      <c r="Q237">
        <f t="shared" si="12"/>
        <v>1857.3999999999999</v>
      </c>
      <c r="R237">
        <v>142.87692307692308</v>
      </c>
      <c r="S237">
        <v>167.2</v>
      </c>
      <c r="T237">
        <v>144.69999999999999</v>
      </c>
      <c r="U237">
        <v>131.9</v>
      </c>
      <c r="V237">
        <v>142.69999999999999</v>
      </c>
      <c r="W237">
        <f t="shared" si="13"/>
        <v>419.3</v>
      </c>
      <c r="X237">
        <v>139.76666666666668</v>
      </c>
      <c r="Y237">
        <v>150.6</v>
      </c>
      <c r="Z237">
        <v>127</v>
      </c>
      <c r="AA237">
        <v>137.69999999999999</v>
      </c>
      <c r="AB237">
        <f t="shared" si="14"/>
        <v>415.3</v>
      </c>
      <c r="AC237">
        <v>138.43333333333334</v>
      </c>
      <c r="AD237">
        <v>140.80000000000001</v>
      </c>
      <c r="AE237">
        <v>120.6</v>
      </c>
      <c r="AF237">
        <v>135</v>
      </c>
      <c r="AG237">
        <v>150.4</v>
      </c>
      <c r="AH237">
        <v>135.1</v>
      </c>
      <c r="AI237">
        <f t="shared" si="15"/>
        <v>270.10000000000002</v>
      </c>
      <c r="AJ237">
        <v>135.05000000000001</v>
      </c>
      <c r="AK237">
        <v>134.5</v>
      </c>
      <c r="AL237">
        <v>143.30000000000001</v>
      </c>
      <c r="AM237">
        <v>0.84447572132302395</v>
      </c>
    </row>
    <row r="238" spans="1:39" x14ac:dyDescent="0.2">
      <c r="A238" t="s">
        <v>34</v>
      </c>
      <c r="B238">
        <v>2019</v>
      </c>
      <c r="C238" t="s">
        <v>40</v>
      </c>
      <c r="D238">
        <v>139.30000000000001</v>
      </c>
      <c r="E238">
        <v>162.69999999999999</v>
      </c>
      <c r="F238">
        <v>140</v>
      </c>
      <c r="G238">
        <v>144</v>
      </c>
      <c r="H238">
        <v>122.5</v>
      </c>
      <c r="I238">
        <v>150.30000000000001</v>
      </c>
      <c r="J238">
        <v>160.30000000000001</v>
      </c>
      <c r="K238">
        <v>130</v>
      </c>
      <c r="L238">
        <v>111.1</v>
      </c>
      <c r="M238">
        <v>141.69999999999999</v>
      </c>
      <c r="N238">
        <v>134.69999999999999</v>
      </c>
      <c r="O238">
        <v>156.19999999999999</v>
      </c>
      <c r="P238">
        <v>144.69999999999999</v>
      </c>
      <c r="Q238">
        <f t="shared" si="12"/>
        <v>1837.5</v>
      </c>
      <c r="R238">
        <v>141.34615384615384</v>
      </c>
      <c r="S238">
        <v>165.2</v>
      </c>
      <c r="T238">
        <v>148.9</v>
      </c>
      <c r="U238">
        <v>140.5</v>
      </c>
      <c r="V238">
        <v>147.6</v>
      </c>
      <c r="W238">
        <f t="shared" si="13"/>
        <v>437</v>
      </c>
      <c r="X238">
        <v>145.66666666666666</v>
      </c>
      <c r="Y238">
        <v>150.6</v>
      </c>
      <c r="Z238">
        <v>139.30000000000001</v>
      </c>
      <c r="AA238">
        <v>144.19999999999999</v>
      </c>
      <c r="AB238">
        <f t="shared" si="14"/>
        <v>434.09999999999997</v>
      </c>
      <c r="AC238">
        <v>144.69999999999999</v>
      </c>
      <c r="AD238">
        <v>147.9</v>
      </c>
      <c r="AE238">
        <v>125.6</v>
      </c>
      <c r="AF238">
        <v>140.5</v>
      </c>
      <c r="AG238">
        <v>154</v>
      </c>
      <c r="AH238">
        <v>135.69999999999999</v>
      </c>
      <c r="AI238">
        <f t="shared" si="15"/>
        <v>276.2</v>
      </c>
      <c r="AJ238">
        <v>138.1</v>
      </c>
      <c r="AK238">
        <v>139.5</v>
      </c>
      <c r="AL238">
        <v>144.19999999999999</v>
      </c>
      <c r="AM238">
        <v>0.9097270818754255</v>
      </c>
    </row>
    <row r="239" spans="1:39" x14ac:dyDescent="0.2">
      <c r="A239" t="s">
        <v>30</v>
      </c>
      <c r="B239">
        <v>2019</v>
      </c>
      <c r="C239" t="s">
        <v>41</v>
      </c>
      <c r="D239">
        <v>139.19999999999999</v>
      </c>
      <c r="E239">
        <v>161.9</v>
      </c>
      <c r="F239">
        <v>137.1</v>
      </c>
      <c r="G239">
        <v>144.6</v>
      </c>
      <c r="H239">
        <v>124.7</v>
      </c>
      <c r="I239">
        <v>145.5</v>
      </c>
      <c r="J239">
        <v>156.19999999999999</v>
      </c>
      <c r="K239">
        <v>131.5</v>
      </c>
      <c r="L239">
        <v>111.7</v>
      </c>
      <c r="M239">
        <v>142.69999999999999</v>
      </c>
      <c r="N239">
        <v>138.5</v>
      </c>
      <c r="O239">
        <v>156.9</v>
      </c>
      <c r="P239">
        <v>144</v>
      </c>
      <c r="Q239">
        <f t="shared" si="12"/>
        <v>1834.5000000000002</v>
      </c>
      <c r="R239">
        <v>141.11538461538464</v>
      </c>
      <c r="S239">
        <v>165.1</v>
      </c>
      <c r="T239">
        <v>151.80000000000001</v>
      </c>
      <c r="U239">
        <v>146.6</v>
      </c>
      <c r="V239">
        <v>151.1</v>
      </c>
      <c r="W239">
        <f t="shared" si="13"/>
        <v>449.5</v>
      </c>
      <c r="X239">
        <v>149.83333333333334</v>
      </c>
      <c r="Y239">
        <v>151.6</v>
      </c>
      <c r="Z239">
        <v>146.4</v>
      </c>
      <c r="AA239">
        <v>150.19999999999999</v>
      </c>
      <c r="AB239">
        <f t="shared" si="14"/>
        <v>448.2</v>
      </c>
      <c r="AC239">
        <v>149.4</v>
      </c>
      <c r="AD239">
        <v>152.69999999999999</v>
      </c>
      <c r="AE239">
        <v>131.4</v>
      </c>
      <c r="AF239">
        <v>148</v>
      </c>
      <c r="AG239">
        <v>159.69999999999999</v>
      </c>
      <c r="AH239">
        <v>138.80000000000001</v>
      </c>
      <c r="AI239">
        <f t="shared" si="15"/>
        <v>286.8</v>
      </c>
      <c r="AJ239">
        <v>143.4</v>
      </c>
      <c r="AK239">
        <v>144.9</v>
      </c>
      <c r="AL239">
        <v>145.69999999999999</v>
      </c>
      <c r="AM239">
        <v>0.55210489993097511</v>
      </c>
    </row>
    <row r="240" spans="1:39" x14ac:dyDescent="0.2">
      <c r="A240" t="s">
        <v>33</v>
      </c>
      <c r="B240">
        <v>2019</v>
      </c>
      <c r="C240" t="s">
        <v>41</v>
      </c>
      <c r="D240">
        <v>142.1</v>
      </c>
      <c r="E240">
        <v>158.30000000000001</v>
      </c>
      <c r="F240">
        <v>140.80000000000001</v>
      </c>
      <c r="G240">
        <v>144.9</v>
      </c>
      <c r="H240">
        <v>119.9</v>
      </c>
      <c r="I240">
        <v>153.9</v>
      </c>
      <c r="J240">
        <v>189.1</v>
      </c>
      <c r="K240">
        <v>129.80000000000001</v>
      </c>
      <c r="L240">
        <v>112.7</v>
      </c>
      <c r="M240">
        <v>142.5</v>
      </c>
      <c r="N240">
        <v>129.80000000000001</v>
      </c>
      <c r="O240">
        <v>156.19999999999999</v>
      </c>
      <c r="P240">
        <v>149.1</v>
      </c>
      <c r="Q240">
        <f t="shared" si="12"/>
        <v>1869.1</v>
      </c>
      <c r="R240">
        <v>143.77692307692308</v>
      </c>
      <c r="S240">
        <v>167.9</v>
      </c>
      <c r="T240">
        <v>145</v>
      </c>
      <c r="U240">
        <v>132.19999999999999</v>
      </c>
      <c r="V240">
        <v>143</v>
      </c>
      <c r="W240">
        <f t="shared" si="13"/>
        <v>420.2</v>
      </c>
      <c r="X240">
        <v>140.06666666666666</v>
      </c>
      <c r="Y240">
        <v>151.6</v>
      </c>
      <c r="Z240">
        <v>125.5</v>
      </c>
      <c r="AA240">
        <v>138.1</v>
      </c>
      <c r="AB240">
        <f t="shared" si="14"/>
        <v>415.20000000000005</v>
      </c>
      <c r="AC240">
        <v>138.4</v>
      </c>
      <c r="AD240">
        <v>141.5</v>
      </c>
      <c r="AE240">
        <v>120.8</v>
      </c>
      <c r="AF240">
        <v>135.4</v>
      </c>
      <c r="AG240">
        <v>151.5</v>
      </c>
      <c r="AH240">
        <v>137.80000000000001</v>
      </c>
      <c r="AI240">
        <f t="shared" si="15"/>
        <v>273.20000000000005</v>
      </c>
      <c r="AJ240">
        <v>136.60000000000002</v>
      </c>
      <c r="AK240">
        <v>135.30000000000001</v>
      </c>
      <c r="AL240">
        <v>144.19999999999999</v>
      </c>
      <c r="AM240">
        <v>0.62805303558965608</v>
      </c>
    </row>
    <row r="241" spans="1:39" x14ac:dyDescent="0.2">
      <c r="A241" t="s">
        <v>34</v>
      </c>
      <c r="B241">
        <v>2019</v>
      </c>
      <c r="C241" t="s">
        <v>41</v>
      </c>
      <c r="D241">
        <v>140.1</v>
      </c>
      <c r="E241">
        <v>160.6</v>
      </c>
      <c r="F241">
        <v>138.5</v>
      </c>
      <c r="G241">
        <v>144.69999999999999</v>
      </c>
      <c r="H241">
        <v>122.9</v>
      </c>
      <c r="I241">
        <v>149.4</v>
      </c>
      <c r="J241">
        <v>167.4</v>
      </c>
      <c r="K241">
        <v>130.9</v>
      </c>
      <c r="L241">
        <v>112</v>
      </c>
      <c r="M241">
        <v>142.6</v>
      </c>
      <c r="N241">
        <v>134.9</v>
      </c>
      <c r="O241">
        <v>156.6</v>
      </c>
      <c r="P241">
        <v>145.9</v>
      </c>
      <c r="Q241">
        <f t="shared" si="12"/>
        <v>1846.5</v>
      </c>
      <c r="R241">
        <v>142.03846153846155</v>
      </c>
      <c r="S241">
        <v>165.8</v>
      </c>
      <c r="T241">
        <v>149.1</v>
      </c>
      <c r="U241">
        <v>140.6</v>
      </c>
      <c r="V241">
        <v>147.9</v>
      </c>
      <c r="W241">
        <f t="shared" si="13"/>
        <v>437.6</v>
      </c>
      <c r="X241">
        <v>145.86666666666667</v>
      </c>
      <c r="Y241">
        <v>151.6</v>
      </c>
      <c r="Z241">
        <v>138.5</v>
      </c>
      <c r="AA241">
        <v>144.5</v>
      </c>
      <c r="AB241">
        <f t="shared" si="14"/>
        <v>434.6</v>
      </c>
      <c r="AC241">
        <v>144.86666666666667</v>
      </c>
      <c r="AD241">
        <v>148.5</v>
      </c>
      <c r="AE241">
        <v>125.8</v>
      </c>
      <c r="AF241">
        <v>140.9</v>
      </c>
      <c r="AG241">
        <v>154.9</v>
      </c>
      <c r="AH241">
        <v>138.4</v>
      </c>
      <c r="AI241">
        <f t="shared" si="15"/>
        <v>279.3</v>
      </c>
      <c r="AJ241">
        <v>139.65</v>
      </c>
      <c r="AK241">
        <v>140.19999999999999</v>
      </c>
      <c r="AL241">
        <v>145</v>
      </c>
      <c r="AM241">
        <v>0.55478502080444614</v>
      </c>
    </row>
    <row r="242" spans="1:39" x14ac:dyDescent="0.2">
      <c r="A242" t="s">
        <v>30</v>
      </c>
      <c r="B242">
        <v>2019</v>
      </c>
      <c r="C242" t="s">
        <v>42</v>
      </c>
      <c r="D242">
        <v>140.1</v>
      </c>
      <c r="E242">
        <v>161.9</v>
      </c>
      <c r="F242">
        <v>138.30000000000001</v>
      </c>
      <c r="G242">
        <v>145.69999999999999</v>
      </c>
      <c r="H242">
        <v>125.1</v>
      </c>
      <c r="I242">
        <v>143.80000000000001</v>
      </c>
      <c r="J242">
        <v>163.4</v>
      </c>
      <c r="K242">
        <v>132.19999999999999</v>
      </c>
      <c r="L242">
        <v>112.8</v>
      </c>
      <c r="M242">
        <v>144.19999999999999</v>
      </c>
      <c r="N242">
        <v>138.5</v>
      </c>
      <c r="O242">
        <v>157.19999999999999</v>
      </c>
      <c r="P242">
        <v>145.5</v>
      </c>
      <c r="Q242">
        <f t="shared" si="12"/>
        <v>1848.7</v>
      </c>
      <c r="R242">
        <v>142.2076923076923</v>
      </c>
      <c r="S242">
        <v>165.7</v>
      </c>
      <c r="T242">
        <v>151.69999999999999</v>
      </c>
      <c r="U242">
        <v>146.6</v>
      </c>
      <c r="V242">
        <v>151</v>
      </c>
      <c r="W242">
        <f t="shared" si="13"/>
        <v>449.29999999999995</v>
      </c>
      <c r="X242">
        <v>149.76666666666665</v>
      </c>
      <c r="Y242">
        <v>152.19999999999999</v>
      </c>
      <c r="Z242">
        <v>146.9</v>
      </c>
      <c r="AA242">
        <v>150.30000000000001</v>
      </c>
      <c r="AB242">
        <f t="shared" si="14"/>
        <v>449.40000000000003</v>
      </c>
      <c r="AC242">
        <v>149.80000000000001</v>
      </c>
      <c r="AD242">
        <v>153.4</v>
      </c>
      <c r="AE242">
        <v>131.6</v>
      </c>
      <c r="AF242">
        <v>148.30000000000001</v>
      </c>
      <c r="AG242">
        <v>160.19999999999999</v>
      </c>
      <c r="AH242">
        <v>140.19999999999999</v>
      </c>
      <c r="AI242">
        <f t="shared" si="15"/>
        <v>288.5</v>
      </c>
      <c r="AJ242">
        <v>144.25</v>
      </c>
      <c r="AK242">
        <v>145.4</v>
      </c>
      <c r="AL242">
        <v>146.69999999999999</v>
      </c>
      <c r="AM242">
        <v>0.68634179821551133</v>
      </c>
    </row>
    <row r="243" spans="1:39" x14ac:dyDescent="0.2">
      <c r="A243" t="s">
        <v>33</v>
      </c>
      <c r="B243">
        <v>2019</v>
      </c>
      <c r="C243" t="s">
        <v>42</v>
      </c>
      <c r="D243">
        <v>142.69999999999999</v>
      </c>
      <c r="E243">
        <v>158.69999999999999</v>
      </c>
      <c r="F243">
        <v>141.6</v>
      </c>
      <c r="G243">
        <v>144.9</v>
      </c>
      <c r="H243">
        <v>120.8</v>
      </c>
      <c r="I243">
        <v>149.80000000000001</v>
      </c>
      <c r="J243">
        <v>192.4</v>
      </c>
      <c r="K243">
        <v>130.30000000000001</v>
      </c>
      <c r="L243">
        <v>114</v>
      </c>
      <c r="M243">
        <v>143.80000000000001</v>
      </c>
      <c r="N243">
        <v>130</v>
      </c>
      <c r="O243">
        <v>156.4</v>
      </c>
      <c r="P243">
        <v>149.5</v>
      </c>
      <c r="Q243">
        <f t="shared" si="12"/>
        <v>1874.9</v>
      </c>
      <c r="R243">
        <v>144.22307692307692</v>
      </c>
      <c r="S243">
        <v>168.6</v>
      </c>
      <c r="T243">
        <v>145.30000000000001</v>
      </c>
      <c r="U243">
        <v>132.19999999999999</v>
      </c>
      <c r="V243">
        <v>143.30000000000001</v>
      </c>
      <c r="W243">
        <f t="shared" si="13"/>
        <v>420.8</v>
      </c>
      <c r="X243">
        <v>140.26666666666668</v>
      </c>
      <c r="Y243">
        <v>152.19999999999999</v>
      </c>
      <c r="Z243">
        <v>126.6</v>
      </c>
      <c r="AA243">
        <v>138.30000000000001</v>
      </c>
      <c r="AB243">
        <f t="shared" si="14"/>
        <v>417.09999999999997</v>
      </c>
      <c r="AC243">
        <v>139.03333333333333</v>
      </c>
      <c r="AD243">
        <v>141.9</v>
      </c>
      <c r="AE243">
        <v>121.2</v>
      </c>
      <c r="AF243">
        <v>135.9</v>
      </c>
      <c r="AG243">
        <v>151.6</v>
      </c>
      <c r="AH243">
        <v>139</v>
      </c>
      <c r="AI243">
        <f t="shared" si="15"/>
        <v>274.89999999999998</v>
      </c>
      <c r="AJ243">
        <v>137.44999999999999</v>
      </c>
      <c r="AK243">
        <v>135.69999999999999</v>
      </c>
      <c r="AL243">
        <v>144.69999999999999</v>
      </c>
      <c r="AM243">
        <v>0.34674063800277394</v>
      </c>
    </row>
    <row r="244" spans="1:39" x14ac:dyDescent="0.2">
      <c r="A244" t="s">
        <v>34</v>
      </c>
      <c r="B244">
        <v>2019</v>
      </c>
      <c r="C244" t="s">
        <v>42</v>
      </c>
      <c r="D244">
        <v>140.9</v>
      </c>
      <c r="E244">
        <v>160.80000000000001</v>
      </c>
      <c r="F244">
        <v>139.6</v>
      </c>
      <c r="G244">
        <v>145.4</v>
      </c>
      <c r="H244">
        <v>123.5</v>
      </c>
      <c r="I244">
        <v>146.6</v>
      </c>
      <c r="J244">
        <v>173.2</v>
      </c>
      <c r="K244">
        <v>131.6</v>
      </c>
      <c r="L244">
        <v>113.2</v>
      </c>
      <c r="M244">
        <v>144.1</v>
      </c>
      <c r="N244">
        <v>135</v>
      </c>
      <c r="O244">
        <v>156.80000000000001</v>
      </c>
      <c r="P244">
        <v>147</v>
      </c>
      <c r="Q244">
        <f t="shared" si="12"/>
        <v>1857.6999999999998</v>
      </c>
      <c r="R244">
        <v>142.89999999999998</v>
      </c>
      <c r="S244">
        <v>166.5</v>
      </c>
      <c r="T244">
        <v>149.19999999999999</v>
      </c>
      <c r="U244">
        <v>140.6</v>
      </c>
      <c r="V244">
        <v>147.9</v>
      </c>
      <c r="W244">
        <f t="shared" si="13"/>
        <v>437.69999999999993</v>
      </c>
      <c r="X244">
        <v>145.89999999999998</v>
      </c>
      <c r="Y244">
        <v>152.19999999999999</v>
      </c>
      <c r="Z244">
        <v>139.19999999999999</v>
      </c>
      <c r="AA244">
        <v>144.6</v>
      </c>
      <c r="AB244">
        <f t="shared" si="14"/>
        <v>436</v>
      </c>
      <c r="AC244">
        <v>145.33333333333334</v>
      </c>
      <c r="AD244">
        <v>149</v>
      </c>
      <c r="AE244">
        <v>126.1</v>
      </c>
      <c r="AF244">
        <v>141.30000000000001</v>
      </c>
      <c r="AG244">
        <v>155.19999999999999</v>
      </c>
      <c r="AH244">
        <v>139.69999999999999</v>
      </c>
      <c r="AI244">
        <f t="shared" si="15"/>
        <v>281</v>
      </c>
      <c r="AJ244">
        <v>140.5</v>
      </c>
      <c r="AK244">
        <v>140.69999999999999</v>
      </c>
      <c r="AL244">
        <v>145.80000000000001</v>
      </c>
      <c r="AM244">
        <v>0.55172413793104236</v>
      </c>
    </row>
    <row r="245" spans="1:39" x14ac:dyDescent="0.2">
      <c r="A245" t="s">
        <v>30</v>
      </c>
      <c r="B245">
        <v>2019</v>
      </c>
      <c r="C245" t="s">
        <v>43</v>
      </c>
      <c r="D245">
        <v>141</v>
      </c>
      <c r="E245">
        <v>161.6</v>
      </c>
      <c r="F245">
        <v>141.19999999999999</v>
      </c>
      <c r="G245">
        <v>146.5</v>
      </c>
      <c r="H245">
        <v>125.6</v>
      </c>
      <c r="I245">
        <v>145.69999999999999</v>
      </c>
      <c r="J245">
        <v>178.8</v>
      </c>
      <c r="K245">
        <v>133.1</v>
      </c>
      <c r="L245">
        <v>113.6</v>
      </c>
      <c r="M245">
        <v>145.5</v>
      </c>
      <c r="N245">
        <v>138.6</v>
      </c>
      <c r="O245">
        <v>157.4</v>
      </c>
      <c r="P245">
        <v>148.30000000000001</v>
      </c>
      <c r="Q245">
        <f t="shared" si="12"/>
        <v>1876.8999999999996</v>
      </c>
      <c r="R245">
        <v>144.37692307692305</v>
      </c>
      <c r="S245">
        <v>166.3</v>
      </c>
      <c r="T245">
        <v>151.69999999999999</v>
      </c>
      <c r="U245">
        <v>146.69999999999999</v>
      </c>
      <c r="V245">
        <v>151</v>
      </c>
      <c r="W245">
        <f t="shared" si="13"/>
        <v>449.4</v>
      </c>
      <c r="X245">
        <v>149.79999999999998</v>
      </c>
      <c r="Y245">
        <v>153</v>
      </c>
      <c r="Z245">
        <v>147.69999999999999</v>
      </c>
      <c r="AA245">
        <v>150.6</v>
      </c>
      <c r="AB245">
        <f t="shared" si="14"/>
        <v>451.29999999999995</v>
      </c>
      <c r="AC245">
        <v>150.43333333333331</v>
      </c>
      <c r="AD245">
        <v>153.69999999999999</v>
      </c>
      <c r="AE245">
        <v>131.69999999999999</v>
      </c>
      <c r="AF245">
        <v>148.69999999999999</v>
      </c>
      <c r="AG245">
        <v>160.69999999999999</v>
      </c>
      <c r="AH245">
        <v>140.30000000000001</v>
      </c>
      <c r="AI245">
        <f t="shared" si="15"/>
        <v>289</v>
      </c>
      <c r="AJ245">
        <v>144.5</v>
      </c>
      <c r="AK245">
        <v>145.69999999999999</v>
      </c>
      <c r="AL245">
        <v>148.30000000000001</v>
      </c>
      <c r="AM245">
        <v>1.0906612133606155</v>
      </c>
    </row>
    <row r="246" spans="1:39" x14ac:dyDescent="0.2">
      <c r="A246" t="s">
        <v>33</v>
      </c>
      <c r="B246">
        <v>2019</v>
      </c>
      <c r="C246" t="s">
        <v>43</v>
      </c>
      <c r="D246">
        <v>143.5</v>
      </c>
      <c r="E246">
        <v>159.80000000000001</v>
      </c>
      <c r="F246">
        <v>144.69999999999999</v>
      </c>
      <c r="G246">
        <v>145.6</v>
      </c>
      <c r="H246">
        <v>121.1</v>
      </c>
      <c r="I246">
        <v>150.6</v>
      </c>
      <c r="J246">
        <v>207.2</v>
      </c>
      <c r="K246">
        <v>131.19999999999999</v>
      </c>
      <c r="L246">
        <v>114.8</v>
      </c>
      <c r="M246">
        <v>145.19999999999999</v>
      </c>
      <c r="N246">
        <v>130.19999999999999</v>
      </c>
      <c r="O246">
        <v>156.80000000000001</v>
      </c>
      <c r="P246">
        <v>151.9</v>
      </c>
      <c r="Q246">
        <f t="shared" si="12"/>
        <v>1902.6000000000001</v>
      </c>
      <c r="R246">
        <v>146.35384615384618</v>
      </c>
      <c r="S246">
        <v>169.3</v>
      </c>
      <c r="T246">
        <v>145.9</v>
      </c>
      <c r="U246">
        <v>132.4</v>
      </c>
      <c r="V246">
        <v>143.9</v>
      </c>
      <c r="W246">
        <f t="shared" si="13"/>
        <v>422.20000000000005</v>
      </c>
      <c r="X246">
        <v>140.73333333333335</v>
      </c>
      <c r="Y246">
        <v>153</v>
      </c>
      <c r="Z246">
        <v>128.9</v>
      </c>
      <c r="AA246">
        <v>138.69999999999999</v>
      </c>
      <c r="AB246">
        <f t="shared" si="14"/>
        <v>420.59999999999997</v>
      </c>
      <c r="AC246">
        <v>140.19999999999999</v>
      </c>
      <c r="AD246">
        <v>142.4</v>
      </c>
      <c r="AE246">
        <v>121.5</v>
      </c>
      <c r="AF246">
        <v>136.19999999999999</v>
      </c>
      <c r="AG246">
        <v>151.69999999999999</v>
      </c>
      <c r="AH246">
        <v>139.5</v>
      </c>
      <c r="AI246">
        <f t="shared" si="15"/>
        <v>275.7</v>
      </c>
      <c r="AJ246">
        <v>137.85</v>
      </c>
      <c r="AK246">
        <v>136</v>
      </c>
      <c r="AL246">
        <v>146</v>
      </c>
      <c r="AM246">
        <v>0.8984105044920605</v>
      </c>
    </row>
    <row r="247" spans="1:39" x14ac:dyDescent="0.2">
      <c r="A247" t="s">
        <v>34</v>
      </c>
      <c r="B247">
        <v>2019</v>
      </c>
      <c r="C247" t="s">
        <v>43</v>
      </c>
      <c r="D247">
        <v>141.80000000000001</v>
      </c>
      <c r="E247">
        <v>161</v>
      </c>
      <c r="F247">
        <v>142.6</v>
      </c>
      <c r="G247">
        <v>146.19999999999999</v>
      </c>
      <c r="H247">
        <v>123.9</v>
      </c>
      <c r="I247">
        <v>148</v>
      </c>
      <c r="J247">
        <v>188.4</v>
      </c>
      <c r="K247">
        <v>132.5</v>
      </c>
      <c r="L247">
        <v>114</v>
      </c>
      <c r="M247">
        <v>145.4</v>
      </c>
      <c r="N247">
        <v>135.1</v>
      </c>
      <c r="O247">
        <v>157.1</v>
      </c>
      <c r="P247">
        <v>149.6</v>
      </c>
      <c r="Q247">
        <f t="shared" si="12"/>
        <v>1885.5999999999997</v>
      </c>
      <c r="R247">
        <v>145.04615384615383</v>
      </c>
      <c r="S247">
        <v>167.1</v>
      </c>
      <c r="T247">
        <v>149.4</v>
      </c>
      <c r="U247">
        <v>140.80000000000001</v>
      </c>
      <c r="V247">
        <v>148.19999999999999</v>
      </c>
      <c r="W247">
        <f t="shared" si="13"/>
        <v>438.40000000000003</v>
      </c>
      <c r="X247">
        <v>146.13333333333335</v>
      </c>
      <c r="Y247">
        <v>153</v>
      </c>
      <c r="Z247">
        <v>140.6</v>
      </c>
      <c r="AA247">
        <v>145</v>
      </c>
      <c r="AB247">
        <f t="shared" si="14"/>
        <v>438.6</v>
      </c>
      <c r="AC247">
        <v>146.20000000000002</v>
      </c>
      <c r="AD247">
        <v>149.4</v>
      </c>
      <c r="AE247">
        <v>126.3</v>
      </c>
      <c r="AF247">
        <v>141.69999999999999</v>
      </c>
      <c r="AG247">
        <v>155.4</v>
      </c>
      <c r="AH247">
        <v>140</v>
      </c>
      <c r="AI247">
        <f t="shared" si="15"/>
        <v>281.7</v>
      </c>
      <c r="AJ247">
        <v>140.85</v>
      </c>
      <c r="AK247">
        <v>141</v>
      </c>
      <c r="AL247">
        <v>147.19999999999999</v>
      </c>
      <c r="AM247">
        <v>0.96021947873798152</v>
      </c>
    </row>
    <row r="248" spans="1:39" x14ac:dyDescent="0.2">
      <c r="A248" t="s">
        <v>30</v>
      </c>
      <c r="B248">
        <v>2019</v>
      </c>
      <c r="C248" t="s">
        <v>44</v>
      </c>
      <c r="D248">
        <v>141.80000000000001</v>
      </c>
      <c r="E248">
        <v>163.69999999999999</v>
      </c>
      <c r="F248">
        <v>143.80000000000001</v>
      </c>
      <c r="G248">
        <v>147.1</v>
      </c>
      <c r="H248">
        <v>126</v>
      </c>
      <c r="I248">
        <v>146.19999999999999</v>
      </c>
      <c r="J248">
        <v>191.4</v>
      </c>
      <c r="K248">
        <v>136.19999999999999</v>
      </c>
      <c r="L248">
        <v>113.8</v>
      </c>
      <c r="M248">
        <v>147.30000000000001</v>
      </c>
      <c r="N248">
        <v>138.69999999999999</v>
      </c>
      <c r="O248">
        <v>157.69999999999999</v>
      </c>
      <c r="P248">
        <v>150.9</v>
      </c>
      <c r="Q248">
        <f t="shared" si="12"/>
        <v>1904.6000000000001</v>
      </c>
      <c r="R248">
        <v>146.50769230769231</v>
      </c>
      <c r="S248">
        <v>167.2</v>
      </c>
      <c r="T248">
        <v>152.30000000000001</v>
      </c>
      <c r="U248">
        <v>147</v>
      </c>
      <c r="V248">
        <v>151.5</v>
      </c>
      <c r="W248">
        <f t="shared" si="13"/>
        <v>450.8</v>
      </c>
      <c r="X248">
        <v>150.26666666666668</v>
      </c>
      <c r="Y248">
        <v>153.5</v>
      </c>
      <c r="Z248">
        <v>148.4</v>
      </c>
      <c r="AA248">
        <v>150.9</v>
      </c>
      <c r="AB248">
        <f t="shared" si="14"/>
        <v>452.79999999999995</v>
      </c>
      <c r="AC248">
        <v>150.93333333333331</v>
      </c>
      <c r="AD248">
        <v>154.30000000000001</v>
      </c>
      <c r="AE248">
        <v>132.1</v>
      </c>
      <c r="AF248">
        <v>149.1</v>
      </c>
      <c r="AG248">
        <v>160.80000000000001</v>
      </c>
      <c r="AH248">
        <v>140.6</v>
      </c>
      <c r="AI248">
        <f t="shared" si="15"/>
        <v>289.7</v>
      </c>
      <c r="AJ248">
        <v>144.85</v>
      </c>
      <c r="AK248">
        <v>146.1</v>
      </c>
      <c r="AL248">
        <v>149.9</v>
      </c>
      <c r="AM248">
        <v>1.0788941335131452</v>
      </c>
    </row>
    <row r="249" spans="1:39" x14ac:dyDescent="0.2">
      <c r="A249" t="s">
        <v>33</v>
      </c>
      <c r="B249">
        <v>2019</v>
      </c>
      <c r="C249" t="s">
        <v>44</v>
      </c>
      <c r="D249">
        <v>144.1</v>
      </c>
      <c r="E249">
        <v>162.4</v>
      </c>
      <c r="F249">
        <v>148.4</v>
      </c>
      <c r="G249">
        <v>145.9</v>
      </c>
      <c r="H249">
        <v>121.5</v>
      </c>
      <c r="I249">
        <v>148.80000000000001</v>
      </c>
      <c r="J249">
        <v>215.7</v>
      </c>
      <c r="K249">
        <v>134.6</v>
      </c>
      <c r="L249">
        <v>115</v>
      </c>
      <c r="M249">
        <v>146.30000000000001</v>
      </c>
      <c r="N249">
        <v>130.5</v>
      </c>
      <c r="O249">
        <v>157.19999999999999</v>
      </c>
      <c r="P249">
        <v>153.6</v>
      </c>
      <c r="Q249">
        <f t="shared" si="12"/>
        <v>1923.9999999999998</v>
      </c>
      <c r="R249">
        <v>147.99999999999997</v>
      </c>
      <c r="S249">
        <v>169.9</v>
      </c>
      <c r="T249">
        <v>146.30000000000001</v>
      </c>
      <c r="U249">
        <v>132.6</v>
      </c>
      <c r="V249">
        <v>144.19999999999999</v>
      </c>
      <c r="W249">
        <f t="shared" si="13"/>
        <v>423.09999999999997</v>
      </c>
      <c r="X249">
        <v>141.03333333333333</v>
      </c>
      <c r="Y249">
        <v>153.5</v>
      </c>
      <c r="Z249">
        <v>132.19999999999999</v>
      </c>
      <c r="AA249">
        <v>139.1</v>
      </c>
      <c r="AB249">
        <f t="shared" si="14"/>
        <v>424.79999999999995</v>
      </c>
      <c r="AC249">
        <v>141.6</v>
      </c>
      <c r="AD249">
        <v>142.80000000000001</v>
      </c>
      <c r="AE249">
        <v>121.7</v>
      </c>
      <c r="AF249">
        <v>136.69999999999999</v>
      </c>
      <c r="AG249">
        <v>151.80000000000001</v>
      </c>
      <c r="AH249">
        <v>139.80000000000001</v>
      </c>
      <c r="AI249">
        <f t="shared" si="15"/>
        <v>276.5</v>
      </c>
      <c r="AJ249">
        <v>138.25</v>
      </c>
      <c r="AK249">
        <v>136.30000000000001</v>
      </c>
      <c r="AL249">
        <v>147</v>
      </c>
      <c r="AM249">
        <v>0.68493150684931503</v>
      </c>
    </row>
    <row r="250" spans="1:39" x14ac:dyDescent="0.2">
      <c r="A250" t="s">
        <v>34</v>
      </c>
      <c r="B250">
        <v>2019</v>
      </c>
      <c r="C250" t="s">
        <v>44</v>
      </c>
      <c r="D250">
        <v>142.5</v>
      </c>
      <c r="E250">
        <v>163.19999999999999</v>
      </c>
      <c r="F250">
        <v>145.6</v>
      </c>
      <c r="G250">
        <v>146.69999999999999</v>
      </c>
      <c r="H250">
        <v>124.3</v>
      </c>
      <c r="I250">
        <v>147.4</v>
      </c>
      <c r="J250">
        <v>199.6</v>
      </c>
      <c r="K250">
        <v>135.69999999999999</v>
      </c>
      <c r="L250">
        <v>114.2</v>
      </c>
      <c r="M250">
        <v>147</v>
      </c>
      <c r="N250">
        <v>135.30000000000001</v>
      </c>
      <c r="O250">
        <v>157.5</v>
      </c>
      <c r="P250">
        <v>151.9</v>
      </c>
      <c r="Q250">
        <f t="shared" si="12"/>
        <v>1910.9</v>
      </c>
      <c r="R250">
        <v>146.99230769230769</v>
      </c>
      <c r="S250">
        <v>167.9</v>
      </c>
      <c r="T250">
        <v>149.9</v>
      </c>
      <c r="U250">
        <v>141</v>
      </c>
      <c r="V250">
        <v>148.6</v>
      </c>
      <c r="W250">
        <f t="shared" si="13"/>
        <v>439.5</v>
      </c>
      <c r="X250">
        <v>146.5</v>
      </c>
      <c r="Y250">
        <v>153.5</v>
      </c>
      <c r="Z250">
        <v>142.30000000000001</v>
      </c>
      <c r="AA250">
        <v>145.30000000000001</v>
      </c>
      <c r="AB250">
        <f t="shared" si="14"/>
        <v>441.1</v>
      </c>
      <c r="AC250">
        <v>147.03333333333333</v>
      </c>
      <c r="AD250">
        <v>149.9</v>
      </c>
      <c r="AE250">
        <v>126.6</v>
      </c>
      <c r="AF250">
        <v>142.1</v>
      </c>
      <c r="AG250">
        <v>155.5</v>
      </c>
      <c r="AH250">
        <v>140.30000000000001</v>
      </c>
      <c r="AI250">
        <f t="shared" si="15"/>
        <v>282.39999999999998</v>
      </c>
      <c r="AJ250">
        <v>141.19999999999999</v>
      </c>
      <c r="AK250">
        <v>141.30000000000001</v>
      </c>
      <c r="AL250">
        <v>148.6</v>
      </c>
      <c r="AM250">
        <v>0.95108695652174302</v>
      </c>
    </row>
    <row r="251" spans="1:39" x14ac:dyDescent="0.2">
      <c r="A251" t="s">
        <v>30</v>
      </c>
      <c r="B251">
        <v>2019</v>
      </c>
      <c r="C251" t="s">
        <v>45</v>
      </c>
      <c r="D251">
        <v>142.80000000000001</v>
      </c>
      <c r="E251">
        <v>165.3</v>
      </c>
      <c r="F251">
        <v>149.5</v>
      </c>
      <c r="G251">
        <v>148.69999999999999</v>
      </c>
      <c r="H251">
        <v>127.5</v>
      </c>
      <c r="I251">
        <v>144.30000000000001</v>
      </c>
      <c r="J251">
        <v>209.5</v>
      </c>
      <c r="K251">
        <v>138.80000000000001</v>
      </c>
      <c r="L251">
        <v>113.6</v>
      </c>
      <c r="M251">
        <v>149.1</v>
      </c>
      <c r="N251">
        <v>139.30000000000001</v>
      </c>
      <c r="O251">
        <v>158.30000000000001</v>
      </c>
      <c r="P251">
        <v>154.30000000000001</v>
      </c>
      <c r="Q251">
        <f t="shared" si="12"/>
        <v>1940.9999999999995</v>
      </c>
      <c r="R251">
        <v>149.30769230769226</v>
      </c>
      <c r="S251">
        <v>167.8</v>
      </c>
      <c r="T251">
        <v>152.6</v>
      </c>
      <c r="U251">
        <v>147.30000000000001</v>
      </c>
      <c r="V251">
        <v>151.9</v>
      </c>
      <c r="W251">
        <f t="shared" si="13"/>
        <v>451.79999999999995</v>
      </c>
      <c r="X251">
        <v>150.6</v>
      </c>
      <c r="Y251">
        <v>152.80000000000001</v>
      </c>
      <c r="Z251">
        <v>149.9</v>
      </c>
      <c r="AA251">
        <v>151.19999999999999</v>
      </c>
      <c r="AB251">
        <f t="shared" si="14"/>
        <v>453.90000000000003</v>
      </c>
      <c r="AC251">
        <v>151.30000000000001</v>
      </c>
      <c r="AD251">
        <v>154.80000000000001</v>
      </c>
      <c r="AE251">
        <v>135</v>
      </c>
      <c r="AF251">
        <v>149.5</v>
      </c>
      <c r="AG251">
        <v>161.1</v>
      </c>
      <c r="AH251">
        <v>140.6</v>
      </c>
      <c r="AI251">
        <f t="shared" si="15"/>
        <v>290.10000000000002</v>
      </c>
      <c r="AJ251">
        <v>145.05000000000001</v>
      </c>
      <c r="AK251">
        <v>147.1</v>
      </c>
      <c r="AL251">
        <v>152.30000000000001</v>
      </c>
      <c r="AM251">
        <v>1.6010673782521718</v>
      </c>
    </row>
    <row r="252" spans="1:39" x14ac:dyDescent="0.2">
      <c r="A252" t="s">
        <v>33</v>
      </c>
      <c r="B252">
        <v>2019</v>
      </c>
      <c r="C252" t="s">
        <v>45</v>
      </c>
      <c r="D252">
        <v>144.9</v>
      </c>
      <c r="E252">
        <v>164.5</v>
      </c>
      <c r="F252">
        <v>153.69999999999999</v>
      </c>
      <c r="G252">
        <v>147.5</v>
      </c>
      <c r="H252">
        <v>122.7</v>
      </c>
      <c r="I252">
        <v>147.19999999999999</v>
      </c>
      <c r="J252">
        <v>231.5</v>
      </c>
      <c r="K252">
        <v>137.19999999999999</v>
      </c>
      <c r="L252">
        <v>114.7</v>
      </c>
      <c r="M252">
        <v>148</v>
      </c>
      <c r="N252">
        <v>130.80000000000001</v>
      </c>
      <c r="O252">
        <v>157.69999999999999</v>
      </c>
      <c r="P252">
        <v>156.30000000000001</v>
      </c>
      <c r="Q252">
        <f t="shared" si="12"/>
        <v>1956.7</v>
      </c>
      <c r="R252">
        <v>150.51538461538462</v>
      </c>
      <c r="S252">
        <v>170.4</v>
      </c>
      <c r="T252">
        <v>146.80000000000001</v>
      </c>
      <c r="U252">
        <v>132.80000000000001</v>
      </c>
      <c r="V252">
        <v>144.6</v>
      </c>
      <c r="W252">
        <f t="shared" si="13"/>
        <v>424.20000000000005</v>
      </c>
      <c r="X252">
        <v>141.4</v>
      </c>
      <c r="Y252">
        <v>152.80000000000001</v>
      </c>
      <c r="Z252">
        <v>133.6</v>
      </c>
      <c r="AA252">
        <v>139.80000000000001</v>
      </c>
      <c r="AB252">
        <f t="shared" si="14"/>
        <v>426.2</v>
      </c>
      <c r="AC252">
        <v>142.06666666666666</v>
      </c>
      <c r="AD252">
        <v>143.19999999999999</v>
      </c>
      <c r="AE252">
        <v>125.2</v>
      </c>
      <c r="AF252">
        <v>136.80000000000001</v>
      </c>
      <c r="AG252">
        <v>151.9</v>
      </c>
      <c r="AH252">
        <v>140.19999999999999</v>
      </c>
      <c r="AI252">
        <f t="shared" si="15"/>
        <v>277</v>
      </c>
      <c r="AJ252">
        <v>138.5</v>
      </c>
      <c r="AK252">
        <v>137.69999999999999</v>
      </c>
      <c r="AL252">
        <v>148.30000000000001</v>
      </c>
      <c r="AM252">
        <v>0.88435374149660639</v>
      </c>
    </row>
    <row r="253" spans="1:39" x14ac:dyDescent="0.2">
      <c r="A253" t="s">
        <v>34</v>
      </c>
      <c r="B253">
        <v>2019</v>
      </c>
      <c r="C253" t="s">
        <v>45</v>
      </c>
      <c r="D253">
        <v>143.5</v>
      </c>
      <c r="E253">
        <v>165</v>
      </c>
      <c r="F253">
        <v>151.1</v>
      </c>
      <c r="G253">
        <v>148.30000000000001</v>
      </c>
      <c r="H253">
        <v>125.7</v>
      </c>
      <c r="I253">
        <v>145.69999999999999</v>
      </c>
      <c r="J253">
        <v>217</v>
      </c>
      <c r="K253">
        <v>138.30000000000001</v>
      </c>
      <c r="L253">
        <v>114</v>
      </c>
      <c r="M253">
        <v>148.69999999999999</v>
      </c>
      <c r="N253">
        <v>135.80000000000001</v>
      </c>
      <c r="O253">
        <v>158</v>
      </c>
      <c r="P253">
        <v>155</v>
      </c>
      <c r="Q253">
        <f t="shared" si="12"/>
        <v>1946.1000000000001</v>
      </c>
      <c r="R253">
        <v>149.70000000000002</v>
      </c>
      <c r="S253">
        <v>168.5</v>
      </c>
      <c r="T253">
        <v>150.30000000000001</v>
      </c>
      <c r="U253">
        <v>141.30000000000001</v>
      </c>
      <c r="V253">
        <v>149</v>
      </c>
      <c r="W253">
        <f t="shared" si="13"/>
        <v>440.6</v>
      </c>
      <c r="X253">
        <v>146.86666666666667</v>
      </c>
      <c r="Y253">
        <v>152.80000000000001</v>
      </c>
      <c r="Z253">
        <v>143.69999999999999</v>
      </c>
      <c r="AA253">
        <v>145.80000000000001</v>
      </c>
      <c r="AB253">
        <f t="shared" si="14"/>
        <v>442.3</v>
      </c>
      <c r="AC253">
        <v>147.43333333333334</v>
      </c>
      <c r="AD253">
        <v>150.4</v>
      </c>
      <c r="AE253">
        <v>129.80000000000001</v>
      </c>
      <c r="AF253">
        <v>142.30000000000001</v>
      </c>
      <c r="AG253">
        <v>155.69999999999999</v>
      </c>
      <c r="AH253">
        <v>140.4</v>
      </c>
      <c r="AI253">
        <f t="shared" si="15"/>
        <v>282.70000000000005</v>
      </c>
      <c r="AJ253">
        <v>141.35000000000002</v>
      </c>
      <c r="AK253">
        <v>142.5</v>
      </c>
      <c r="AL253">
        <v>150.4</v>
      </c>
      <c r="AM253">
        <v>1.2113055181695904</v>
      </c>
    </row>
    <row r="254" spans="1:39" x14ac:dyDescent="0.2">
      <c r="A254" t="s">
        <v>30</v>
      </c>
      <c r="B254">
        <v>2020</v>
      </c>
      <c r="C254" t="s">
        <v>31</v>
      </c>
      <c r="D254">
        <v>143.69999999999999</v>
      </c>
      <c r="E254">
        <v>167.3</v>
      </c>
      <c r="F254">
        <v>153.5</v>
      </c>
      <c r="G254">
        <v>150.5</v>
      </c>
      <c r="H254">
        <v>132</v>
      </c>
      <c r="I254">
        <v>142.19999999999999</v>
      </c>
      <c r="J254">
        <v>191.5</v>
      </c>
      <c r="K254">
        <v>141.1</v>
      </c>
      <c r="L254">
        <v>113.8</v>
      </c>
      <c r="M254">
        <v>151.6</v>
      </c>
      <c r="N254">
        <v>139.69999999999999</v>
      </c>
      <c r="O254">
        <v>158.69999999999999</v>
      </c>
      <c r="P254">
        <v>153</v>
      </c>
      <c r="Q254">
        <f t="shared" si="12"/>
        <v>1938.6</v>
      </c>
      <c r="R254">
        <v>149.12307692307692</v>
      </c>
      <c r="S254">
        <v>168.6</v>
      </c>
      <c r="T254">
        <v>152.80000000000001</v>
      </c>
      <c r="U254">
        <v>147.4</v>
      </c>
      <c r="V254">
        <v>152.1</v>
      </c>
      <c r="W254">
        <f t="shared" si="13"/>
        <v>452.30000000000007</v>
      </c>
      <c r="X254">
        <v>150.76666666666668</v>
      </c>
      <c r="Y254">
        <v>153.9</v>
      </c>
      <c r="Z254">
        <v>150.4</v>
      </c>
      <c r="AA254">
        <v>151.69999999999999</v>
      </c>
      <c r="AB254">
        <f t="shared" si="14"/>
        <v>456</v>
      </c>
      <c r="AC254">
        <v>152</v>
      </c>
      <c r="AD254">
        <v>155.69999999999999</v>
      </c>
      <c r="AE254">
        <v>136.30000000000001</v>
      </c>
      <c r="AF254">
        <v>150.1</v>
      </c>
      <c r="AG254">
        <v>161.69999999999999</v>
      </c>
      <c r="AH254">
        <v>142.5</v>
      </c>
      <c r="AI254">
        <f t="shared" si="15"/>
        <v>292.60000000000002</v>
      </c>
      <c r="AJ254">
        <v>146.30000000000001</v>
      </c>
      <c r="AK254">
        <v>148.1</v>
      </c>
      <c r="AL254">
        <v>151.9</v>
      </c>
      <c r="AM254">
        <v>-0.26263952724885464</v>
      </c>
    </row>
    <row r="255" spans="1:39" x14ac:dyDescent="0.2">
      <c r="A255" t="s">
        <v>33</v>
      </c>
      <c r="B255">
        <v>2020</v>
      </c>
      <c r="C255" t="s">
        <v>31</v>
      </c>
      <c r="D255">
        <v>145.6</v>
      </c>
      <c r="E255">
        <v>167.6</v>
      </c>
      <c r="F255">
        <v>157</v>
      </c>
      <c r="G255">
        <v>149.30000000000001</v>
      </c>
      <c r="H255">
        <v>126.3</v>
      </c>
      <c r="I255">
        <v>144.4</v>
      </c>
      <c r="J255">
        <v>207.8</v>
      </c>
      <c r="K255">
        <v>139.1</v>
      </c>
      <c r="L255">
        <v>114.8</v>
      </c>
      <c r="M255">
        <v>149.5</v>
      </c>
      <c r="N255">
        <v>131.1</v>
      </c>
      <c r="O255">
        <v>158.5</v>
      </c>
      <c r="P255">
        <v>154.4</v>
      </c>
      <c r="Q255">
        <f t="shared" si="12"/>
        <v>1945.3999999999999</v>
      </c>
      <c r="R255">
        <v>149.64615384615382</v>
      </c>
      <c r="S255">
        <v>170.8</v>
      </c>
      <c r="T255">
        <v>147</v>
      </c>
      <c r="U255">
        <v>133.19999999999999</v>
      </c>
      <c r="V255">
        <v>144.9</v>
      </c>
      <c r="W255">
        <f t="shared" si="13"/>
        <v>425.1</v>
      </c>
      <c r="X255">
        <v>141.70000000000002</v>
      </c>
      <c r="Y255">
        <v>153.9</v>
      </c>
      <c r="Z255">
        <v>135.1</v>
      </c>
      <c r="AA255">
        <v>140.1</v>
      </c>
      <c r="AB255">
        <f t="shared" si="14"/>
        <v>429.1</v>
      </c>
      <c r="AC255">
        <v>143.03333333333333</v>
      </c>
      <c r="AD255">
        <v>143.80000000000001</v>
      </c>
      <c r="AE255">
        <v>126.1</v>
      </c>
      <c r="AF255">
        <v>137.19999999999999</v>
      </c>
      <c r="AG255">
        <v>152.1</v>
      </c>
      <c r="AH255">
        <v>142.1</v>
      </c>
      <c r="AI255">
        <f t="shared" si="15"/>
        <v>279.29999999999995</v>
      </c>
      <c r="AJ255">
        <v>139.64999999999998</v>
      </c>
      <c r="AK255">
        <v>138.4</v>
      </c>
      <c r="AL255">
        <v>148.19999999999999</v>
      </c>
      <c r="AM255">
        <v>-6.7430883344587147E-2</v>
      </c>
    </row>
    <row r="256" spans="1:39" x14ac:dyDescent="0.2">
      <c r="A256" t="s">
        <v>34</v>
      </c>
      <c r="B256">
        <v>2020</v>
      </c>
      <c r="C256" t="s">
        <v>31</v>
      </c>
      <c r="D256">
        <v>144.30000000000001</v>
      </c>
      <c r="E256">
        <v>167.4</v>
      </c>
      <c r="F256">
        <v>154.9</v>
      </c>
      <c r="G256">
        <v>150.1</v>
      </c>
      <c r="H256">
        <v>129.9</v>
      </c>
      <c r="I256">
        <v>143.19999999999999</v>
      </c>
      <c r="J256">
        <v>197</v>
      </c>
      <c r="K256">
        <v>140.4</v>
      </c>
      <c r="L256">
        <v>114.1</v>
      </c>
      <c r="M256">
        <v>150.9</v>
      </c>
      <c r="N256">
        <v>136.1</v>
      </c>
      <c r="O256">
        <v>158.6</v>
      </c>
      <c r="P256">
        <v>153.5</v>
      </c>
      <c r="Q256">
        <f t="shared" si="12"/>
        <v>1940.3999999999999</v>
      </c>
      <c r="R256">
        <v>149.26153846153846</v>
      </c>
      <c r="S256">
        <v>169.2</v>
      </c>
      <c r="T256">
        <v>150.5</v>
      </c>
      <c r="U256">
        <v>141.5</v>
      </c>
      <c r="V256">
        <v>149.19999999999999</v>
      </c>
      <c r="W256">
        <f t="shared" si="13"/>
        <v>441.2</v>
      </c>
      <c r="X256">
        <v>147.06666666666666</v>
      </c>
      <c r="Y256">
        <v>153.9</v>
      </c>
      <c r="Z256">
        <v>144.6</v>
      </c>
      <c r="AA256">
        <v>146.19999999999999</v>
      </c>
      <c r="AB256">
        <f t="shared" si="14"/>
        <v>444.7</v>
      </c>
      <c r="AC256">
        <v>148.23333333333332</v>
      </c>
      <c r="AD256">
        <v>151.19999999999999</v>
      </c>
      <c r="AE256">
        <v>130.9</v>
      </c>
      <c r="AF256">
        <v>142.80000000000001</v>
      </c>
      <c r="AG256">
        <v>156.1</v>
      </c>
      <c r="AH256">
        <v>142.30000000000001</v>
      </c>
      <c r="AI256">
        <f t="shared" si="15"/>
        <v>285.10000000000002</v>
      </c>
      <c r="AJ256">
        <v>142.55000000000001</v>
      </c>
      <c r="AK256">
        <v>143.4</v>
      </c>
      <c r="AL256">
        <v>150.19999999999999</v>
      </c>
      <c r="AM256">
        <v>-0.13297872340426667</v>
      </c>
    </row>
    <row r="257" spans="1:39" x14ac:dyDescent="0.2">
      <c r="A257" t="s">
        <v>30</v>
      </c>
      <c r="B257">
        <v>2020</v>
      </c>
      <c r="C257" t="s">
        <v>35</v>
      </c>
      <c r="D257">
        <v>144.19999999999999</v>
      </c>
      <c r="E257">
        <v>167.5</v>
      </c>
      <c r="F257">
        <v>150.9</v>
      </c>
      <c r="G257">
        <v>150.9</v>
      </c>
      <c r="H257">
        <v>133.69999999999999</v>
      </c>
      <c r="I257">
        <v>140.69999999999999</v>
      </c>
      <c r="J257">
        <v>165.1</v>
      </c>
      <c r="K257">
        <v>141.80000000000001</v>
      </c>
      <c r="L257">
        <v>113.1</v>
      </c>
      <c r="M257">
        <v>152.80000000000001</v>
      </c>
      <c r="N257">
        <v>140.1</v>
      </c>
      <c r="O257">
        <v>159.19999999999999</v>
      </c>
      <c r="P257">
        <v>149.80000000000001</v>
      </c>
      <c r="Q257">
        <f t="shared" si="12"/>
        <v>1909.7999999999997</v>
      </c>
      <c r="R257">
        <v>146.90769230769229</v>
      </c>
      <c r="S257">
        <v>169.4</v>
      </c>
      <c r="T257">
        <v>153</v>
      </c>
      <c r="U257">
        <v>147.5</v>
      </c>
      <c r="V257">
        <v>152.30000000000001</v>
      </c>
      <c r="W257">
        <f t="shared" si="13"/>
        <v>452.8</v>
      </c>
      <c r="X257">
        <v>150.93333333333334</v>
      </c>
      <c r="Y257">
        <v>154.80000000000001</v>
      </c>
      <c r="Z257">
        <v>152.30000000000001</v>
      </c>
      <c r="AA257">
        <v>151.80000000000001</v>
      </c>
      <c r="AB257">
        <f t="shared" si="14"/>
        <v>458.90000000000003</v>
      </c>
      <c r="AC257">
        <v>152.96666666666667</v>
      </c>
      <c r="AD257">
        <v>156.19999999999999</v>
      </c>
      <c r="AE257">
        <v>136</v>
      </c>
      <c r="AF257">
        <v>150.4</v>
      </c>
      <c r="AG257">
        <v>161.9</v>
      </c>
      <c r="AH257">
        <v>143.4</v>
      </c>
      <c r="AI257">
        <f t="shared" si="15"/>
        <v>293.8</v>
      </c>
      <c r="AJ257">
        <v>146.9</v>
      </c>
      <c r="AK257">
        <v>148.4</v>
      </c>
      <c r="AL257">
        <v>150.4</v>
      </c>
      <c r="AM257">
        <v>-0.98749177090190909</v>
      </c>
    </row>
    <row r="258" spans="1:39" x14ac:dyDescent="0.2">
      <c r="A258" t="s">
        <v>33</v>
      </c>
      <c r="B258">
        <v>2020</v>
      </c>
      <c r="C258" t="s">
        <v>35</v>
      </c>
      <c r="D258">
        <v>146.19999999999999</v>
      </c>
      <c r="E258">
        <v>167.6</v>
      </c>
      <c r="F258">
        <v>153.1</v>
      </c>
      <c r="G258">
        <v>150.69999999999999</v>
      </c>
      <c r="H258">
        <v>127.4</v>
      </c>
      <c r="I258">
        <v>143.1</v>
      </c>
      <c r="J258">
        <v>181.7</v>
      </c>
      <c r="K258">
        <v>139.6</v>
      </c>
      <c r="L258">
        <v>114.6</v>
      </c>
      <c r="M258">
        <v>150.4</v>
      </c>
      <c r="N258">
        <v>131.5</v>
      </c>
      <c r="O258">
        <v>159</v>
      </c>
      <c r="P258">
        <v>151.69999999999999</v>
      </c>
      <c r="Q258">
        <f t="shared" si="12"/>
        <v>1916.6</v>
      </c>
      <c r="R258">
        <v>147.43076923076922</v>
      </c>
      <c r="S258">
        <v>172</v>
      </c>
      <c r="T258">
        <v>147.30000000000001</v>
      </c>
      <c r="U258">
        <v>133.5</v>
      </c>
      <c r="V258">
        <v>145.19999999999999</v>
      </c>
      <c r="W258">
        <f t="shared" si="13"/>
        <v>426</v>
      </c>
      <c r="X258">
        <v>142</v>
      </c>
      <c r="Y258">
        <v>154.80000000000001</v>
      </c>
      <c r="Z258">
        <v>138.9</v>
      </c>
      <c r="AA258">
        <v>140.4</v>
      </c>
      <c r="AB258">
        <f t="shared" si="14"/>
        <v>434.1</v>
      </c>
      <c r="AC258">
        <v>144.70000000000002</v>
      </c>
      <c r="AD258">
        <v>144.4</v>
      </c>
      <c r="AE258">
        <v>125.2</v>
      </c>
      <c r="AF258">
        <v>137.69999999999999</v>
      </c>
      <c r="AG258">
        <v>152.19999999999999</v>
      </c>
      <c r="AH258">
        <v>143.5</v>
      </c>
      <c r="AI258">
        <f t="shared" si="15"/>
        <v>281.2</v>
      </c>
      <c r="AJ258">
        <v>140.6</v>
      </c>
      <c r="AK258">
        <v>138.4</v>
      </c>
      <c r="AL258">
        <v>147.69999999999999</v>
      </c>
      <c r="AM258">
        <v>-0.33738191632928477</v>
      </c>
    </row>
    <row r="259" spans="1:39" x14ac:dyDescent="0.2">
      <c r="A259" t="s">
        <v>34</v>
      </c>
      <c r="B259">
        <v>2020</v>
      </c>
      <c r="C259" t="s">
        <v>35</v>
      </c>
      <c r="D259">
        <v>144.80000000000001</v>
      </c>
      <c r="E259">
        <v>167.5</v>
      </c>
      <c r="F259">
        <v>151.80000000000001</v>
      </c>
      <c r="G259">
        <v>150.80000000000001</v>
      </c>
      <c r="H259">
        <v>131.4</v>
      </c>
      <c r="I259">
        <v>141.80000000000001</v>
      </c>
      <c r="J259">
        <v>170.7</v>
      </c>
      <c r="K259">
        <v>141.1</v>
      </c>
      <c r="L259">
        <v>113.6</v>
      </c>
      <c r="M259">
        <v>152</v>
      </c>
      <c r="N259">
        <v>136.5</v>
      </c>
      <c r="O259">
        <v>159.1</v>
      </c>
      <c r="P259">
        <v>150.5</v>
      </c>
      <c r="Q259">
        <f t="shared" ref="Q259:Q322" si="16">SUM(D259:P259)</f>
        <v>1911.6</v>
      </c>
      <c r="R259">
        <v>147.04615384615383</v>
      </c>
      <c r="S259">
        <v>170.1</v>
      </c>
      <c r="T259">
        <v>150.80000000000001</v>
      </c>
      <c r="U259">
        <v>141.69999999999999</v>
      </c>
      <c r="V259">
        <v>149.5</v>
      </c>
      <c r="W259">
        <f t="shared" ref="W259:W322" si="17">SUM(T259:V259)</f>
        <v>442</v>
      </c>
      <c r="X259">
        <v>147.33333333333334</v>
      </c>
      <c r="Y259">
        <v>154.80000000000001</v>
      </c>
      <c r="Z259">
        <v>147.19999999999999</v>
      </c>
      <c r="AA259">
        <v>146.4</v>
      </c>
      <c r="AB259">
        <f t="shared" ref="AB259:AB322" si="18">SUM(Y259:AA259)</f>
        <v>448.4</v>
      </c>
      <c r="AC259">
        <v>149.46666666666667</v>
      </c>
      <c r="AD259">
        <v>151.69999999999999</v>
      </c>
      <c r="AE259">
        <v>130.30000000000001</v>
      </c>
      <c r="AF259">
        <v>143.19999999999999</v>
      </c>
      <c r="AG259">
        <v>156.19999999999999</v>
      </c>
      <c r="AH259">
        <v>143.4</v>
      </c>
      <c r="AI259">
        <f t="shared" ref="AI259:AI322" si="19">SUM(AF259,AH259)</f>
        <v>286.60000000000002</v>
      </c>
      <c r="AJ259">
        <v>143.30000000000001</v>
      </c>
      <c r="AK259">
        <v>143.6</v>
      </c>
      <c r="AL259">
        <v>149.1</v>
      </c>
      <c r="AM259">
        <v>-0.73235685752329849</v>
      </c>
    </row>
    <row r="260" spans="1:39" x14ac:dyDescent="0.2">
      <c r="A260" t="s">
        <v>30</v>
      </c>
      <c r="B260">
        <v>2020</v>
      </c>
      <c r="C260" t="s">
        <v>36</v>
      </c>
      <c r="D260">
        <v>144.4</v>
      </c>
      <c r="E260">
        <v>166.8</v>
      </c>
      <c r="F260">
        <v>147.6</v>
      </c>
      <c r="G260">
        <v>151.69999999999999</v>
      </c>
      <c r="H260">
        <v>133.30000000000001</v>
      </c>
      <c r="I260">
        <v>141.80000000000001</v>
      </c>
      <c r="J260">
        <v>152.30000000000001</v>
      </c>
      <c r="K260">
        <v>141.80000000000001</v>
      </c>
      <c r="L260">
        <v>112.6</v>
      </c>
      <c r="M260">
        <v>154</v>
      </c>
      <c r="N260">
        <v>140.1</v>
      </c>
      <c r="O260">
        <v>160</v>
      </c>
      <c r="P260">
        <v>148.19999999999999</v>
      </c>
      <c r="Q260">
        <f t="shared" si="16"/>
        <v>1894.5999999999997</v>
      </c>
      <c r="R260">
        <v>145.73846153846151</v>
      </c>
      <c r="S260">
        <v>170.5</v>
      </c>
      <c r="T260">
        <v>153.4</v>
      </c>
      <c r="U260">
        <v>147.6</v>
      </c>
      <c r="V260">
        <v>152.5</v>
      </c>
      <c r="W260">
        <f t="shared" si="17"/>
        <v>453.5</v>
      </c>
      <c r="X260">
        <v>151.16666666666666</v>
      </c>
      <c r="Y260">
        <v>154.5</v>
      </c>
      <c r="Z260">
        <v>153.4</v>
      </c>
      <c r="AA260">
        <v>151.5</v>
      </c>
      <c r="AB260">
        <f t="shared" si="18"/>
        <v>459.4</v>
      </c>
      <c r="AC260">
        <v>153.13333333333333</v>
      </c>
      <c r="AD260">
        <v>156.69999999999999</v>
      </c>
      <c r="AE260">
        <v>135.80000000000001</v>
      </c>
      <c r="AF260">
        <v>151.19999999999999</v>
      </c>
      <c r="AG260">
        <v>161.19999999999999</v>
      </c>
      <c r="AH260">
        <v>145.1</v>
      </c>
      <c r="AI260">
        <f t="shared" si="19"/>
        <v>296.29999999999995</v>
      </c>
      <c r="AJ260">
        <v>148.14999999999998</v>
      </c>
      <c r="AK260">
        <v>148.6</v>
      </c>
      <c r="AL260">
        <v>149.80000000000001</v>
      </c>
      <c r="AM260">
        <v>-0.39893617021276218</v>
      </c>
    </row>
    <row r="261" spans="1:39" x14ac:dyDescent="0.2">
      <c r="A261" t="s">
        <v>33</v>
      </c>
      <c r="B261">
        <v>2020</v>
      </c>
      <c r="C261" t="s">
        <v>36</v>
      </c>
      <c r="D261">
        <v>146.5</v>
      </c>
      <c r="E261">
        <v>167.5</v>
      </c>
      <c r="F261">
        <v>148.9</v>
      </c>
      <c r="G261">
        <v>151.1</v>
      </c>
      <c r="H261">
        <v>127.5</v>
      </c>
      <c r="I261">
        <v>143.30000000000001</v>
      </c>
      <c r="J261">
        <v>167</v>
      </c>
      <c r="K261">
        <v>139.69999999999999</v>
      </c>
      <c r="L261">
        <v>114.4</v>
      </c>
      <c r="M261">
        <v>151.5</v>
      </c>
      <c r="N261">
        <v>131.9</v>
      </c>
      <c r="O261">
        <v>159.1</v>
      </c>
      <c r="P261">
        <v>150.1</v>
      </c>
      <c r="Q261">
        <f t="shared" si="16"/>
        <v>1898.5</v>
      </c>
      <c r="R261">
        <v>146.03846153846155</v>
      </c>
      <c r="S261">
        <v>173.3</v>
      </c>
      <c r="T261">
        <v>147.69999999999999</v>
      </c>
      <c r="U261">
        <v>133.80000000000001</v>
      </c>
      <c r="V261">
        <v>145.6</v>
      </c>
      <c r="W261">
        <f t="shared" si="17"/>
        <v>427.1</v>
      </c>
      <c r="X261">
        <v>142.36666666666667</v>
      </c>
      <c r="Y261">
        <v>154.5</v>
      </c>
      <c r="Z261">
        <v>141.4</v>
      </c>
      <c r="AA261">
        <v>140.80000000000001</v>
      </c>
      <c r="AB261">
        <f t="shared" si="18"/>
        <v>436.7</v>
      </c>
      <c r="AC261">
        <v>145.56666666666666</v>
      </c>
      <c r="AD261">
        <v>145</v>
      </c>
      <c r="AE261">
        <v>124.6</v>
      </c>
      <c r="AF261">
        <v>137.9</v>
      </c>
      <c r="AG261">
        <v>152.5</v>
      </c>
      <c r="AH261">
        <v>145.30000000000001</v>
      </c>
      <c r="AI261">
        <f t="shared" si="19"/>
        <v>283.20000000000005</v>
      </c>
      <c r="AJ261">
        <v>141.60000000000002</v>
      </c>
      <c r="AK261">
        <v>138.69999999999999</v>
      </c>
      <c r="AL261">
        <v>147.30000000000001</v>
      </c>
      <c r="AM261">
        <v>-0.27081922816518439</v>
      </c>
    </row>
    <row r="262" spans="1:39" x14ac:dyDescent="0.2">
      <c r="A262" t="s">
        <v>34</v>
      </c>
      <c r="B262">
        <v>2020</v>
      </c>
      <c r="C262" t="s">
        <v>36</v>
      </c>
      <c r="D262">
        <v>145.1</v>
      </c>
      <c r="E262">
        <v>167</v>
      </c>
      <c r="F262">
        <v>148.1</v>
      </c>
      <c r="G262">
        <v>151.5</v>
      </c>
      <c r="H262">
        <v>131.19999999999999</v>
      </c>
      <c r="I262">
        <v>142.5</v>
      </c>
      <c r="J262">
        <v>157.30000000000001</v>
      </c>
      <c r="K262">
        <v>141.1</v>
      </c>
      <c r="L262">
        <v>113.2</v>
      </c>
      <c r="M262">
        <v>153.19999999999999</v>
      </c>
      <c r="N262">
        <v>136.69999999999999</v>
      </c>
      <c r="O262">
        <v>159.6</v>
      </c>
      <c r="P262">
        <v>148.9</v>
      </c>
      <c r="Q262">
        <f t="shared" si="16"/>
        <v>1895.4</v>
      </c>
      <c r="R262">
        <v>145.80000000000001</v>
      </c>
      <c r="S262">
        <v>171.2</v>
      </c>
      <c r="T262">
        <v>151.19999999999999</v>
      </c>
      <c r="U262">
        <v>141.9</v>
      </c>
      <c r="V262">
        <v>149.80000000000001</v>
      </c>
      <c r="W262">
        <f t="shared" si="17"/>
        <v>442.90000000000003</v>
      </c>
      <c r="X262">
        <v>147.63333333333335</v>
      </c>
      <c r="Y262">
        <v>154.5</v>
      </c>
      <c r="Z262">
        <v>148.9</v>
      </c>
      <c r="AA262">
        <v>146.4</v>
      </c>
      <c r="AB262">
        <f t="shared" si="18"/>
        <v>449.79999999999995</v>
      </c>
      <c r="AC262">
        <v>149.93333333333331</v>
      </c>
      <c r="AD262">
        <v>152.30000000000001</v>
      </c>
      <c r="AE262">
        <v>129.9</v>
      </c>
      <c r="AF262">
        <v>143.69999999999999</v>
      </c>
      <c r="AG262">
        <v>156.1</v>
      </c>
      <c r="AH262">
        <v>145.19999999999999</v>
      </c>
      <c r="AI262">
        <f t="shared" si="19"/>
        <v>288.89999999999998</v>
      </c>
      <c r="AJ262">
        <v>144.44999999999999</v>
      </c>
      <c r="AK262">
        <v>143.80000000000001</v>
      </c>
      <c r="AL262">
        <v>148.6</v>
      </c>
      <c r="AM262">
        <v>-0.33534540576794097</v>
      </c>
    </row>
    <row r="263" spans="1:39" x14ac:dyDescent="0.2">
      <c r="A263" t="s">
        <v>30</v>
      </c>
      <c r="B263">
        <v>2020</v>
      </c>
      <c r="C263" t="s">
        <v>37</v>
      </c>
      <c r="D263">
        <v>147.19999999999999</v>
      </c>
      <c r="E263">
        <v>179.88749999999999</v>
      </c>
      <c r="F263">
        <v>146.9</v>
      </c>
      <c r="G263">
        <v>155.6</v>
      </c>
      <c r="H263">
        <v>137.1</v>
      </c>
      <c r="I263">
        <v>147.30000000000001</v>
      </c>
      <c r="J263">
        <v>162.69999999999999</v>
      </c>
      <c r="K263">
        <v>150.19999999999999</v>
      </c>
      <c r="L263">
        <v>119.8</v>
      </c>
      <c r="M263">
        <v>158.69999999999999</v>
      </c>
      <c r="N263">
        <v>139.19999999999999</v>
      </c>
      <c r="O263">
        <v>160.61250000000001</v>
      </c>
      <c r="P263">
        <v>150.1</v>
      </c>
      <c r="Q263">
        <f t="shared" si="16"/>
        <v>1955.3</v>
      </c>
      <c r="R263">
        <v>150.40769230769232</v>
      </c>
      <c r="S263">
        <v>178.53333333333336</v>
      </c>
      <c r="T263">
        <v>151.76250000000002</v>
      </c>
      <c r="U263">
        <v>142.51111111111109</v>
      </c>
      <c r="V263">
        <v>150.52500000000001</v>
      </c>
      <c r="W263">
        <f t="shared" si="17"/>
        <v>444.79861111111109</v>
      </c>
      <c r="X263">
        <v>148.2662037037037</v>
      </c>
      <c r="Y263">
        <v>155.6</v>
      </c>
      <c r="Z263">
        <v>148.4</v>
      </c>
      <c r="AA263">
        <v>146.91249999999999</v>
      </c>
      <c r="AB263">
        <f t="shared" si="18"/>
        <v>450.91250000000002</v>
      </c>
      <c r="AC263">
        <v>150.30416666666667</v>
      </c>
      <c r="AD263">
        <v>154.30000000000001</v>
      </c>
      <c r="AE263">
        <v>133.46250000000001</v>
      </c>
      <c r="AF263">
        <v>146.63333333333333</v>
      </c>
      <c r="AG263">
        <v>156.77777777777777</v>
      </c>
      <c r="AH263">
        <v>148.15</v>
      </c>
      <c r="AI263">
        <f t="shared" si="19"/>
        <v>294.7833333333333</v>
      </c>
      <c r="AJ263">
        <v>147.39166666666665</v>
      </c>
      <c r="AK263">
        <v>145.88750000000002</v>
      </c>
      <c r="AL263">
        <v>150.35</v>
      </c>
      <c r="AM263">
        <v>0.36715620827769219</v>
      </c>
    </row>
    <row r="264" spans="1:39" x14ac:dyDescent="0.2">
      <c r="A264" t="s">
        <v>33</v>
      </c>
      <c r="B264">
        <v>2020</v>
      </c>
      <c r="C264" t="s">
        <v>37</v>
      </c>
      <c r="D264">
        <v>151.80000000000001</v>
      </c>
      <c r="E264">
        <v>182.2734375</v>
      </c>
      <c r="F264">
        <v>151.9</v>
      </c>
      <c r="G264">
        <v>155.5</v>
      </c>
      <c r="H264">
        <v>131.6</v>
      </c>
      <c r="I264">
        <v>152.9</v>
      </c>
      <c r="J264">
        <v>180</v>
      </c>
      <c r="K264">
        <v>150.80000000000001</v>
      </c>
      <c r="L264">
        <v>121.2</v>
      </c>
      <c r="M264">
        <v>154</v>
      </c>
      <c r="N264">
        <v>133.5</v>
      </c>
      <c r="O264">
        <v>160.7890625</v>
      </c>
      <c r="P264">
        <v>153.5</v>
      </c>
      <c r="Q264">
        <f t="shared" si="16"/>
        <v>1979.7625</v>
      </c>
      <c r="R264">
        <v>152.28942307692307</v>
      </c>
      <c r="S264">
        <v>179.59259259259261</v>
      </c>
      <c r="T264">
        <v>151.18281249999998</v>
      </c>
      <c r="U264">
        <v>141.97901234567902</v>
      </c>
      <c r="V264">
        <v>149.79062500000001</v>
      </c>
      <c r="W264">
        <f t="shared" si="17"/>
        <v>442.95244984567898</v>
      </c>
      <c r="X264">
        <v>147.65081661522632</v>
      </c>
      <c r="Y264">
        <v>155.6</v>
      </c>
      <c r="Z264">
        <v>137.1</v>
      </c>
      <c r="AA264">
        <v>145.56406250000001</v>
      </c>
      <c r="AB264">
        <f t="shared" si="18"/>
        <v>438.26406250000002</v>
      </c>
      <c r="AC264">
        <v>146.08802083333333</v>
      </c>
      <c r="AD264">
        <v>144.80000000000001</v>
      </c>
      <c r="AE264">
        <v>132.34531250000001</v>
      </c>
      <c r="AF264">
        <v>146.47037037037038</v>
      </c>
      <c r="AG264">
        <v>156.241975308642</v>
      </c>
      <c r="AH264">
        <v>148.86875000000001</v>
      </c>
      <c r="AI264">
        <f t="shared" si="19"/>
        <v>295.33912037037038</v>
      </c>
      <c r="AJ264">
        <v>147.66956018518519</v>
      </c>
      <c r="AK264">
        <v>144.9609375</v>
      </c>
      <c r="AL264">
        <v>150.26875000000001</v>
      </c>
      <c r="AM264">
        <v>2.0154446707399862</v>
      </c>
    </row>
    <row r="265" spans="1:39" x14ac:dyDescent="0.2">
      <c r="A265" t="s">
        <v>34</v>
      </c>
      <c r="B265">
        <v>2020</v>
      </c>
      <c r="C265" t="s">
        <v>37</v>
      </c>
      <c r="D265">
        <v>148.69999999999999</v>
      </c>
      <c r="E265">
        <v>183.67011718750001</v>
      </c>
      <c r="F265">
        <v>148.80000000000001</v>
      </c>
      <c r="G265">
        <v>155.6</v>
      </c>
      <c r="H265">
        <v>135.1</v>
      </c>
      <c r="I265">
        <v>149.9</v>
      </c>
      <c r="J265">
        <v>168.6</v>
      </c>
      <c r="K265">
        <v>150.4</v>
      </c>
      <c r="L265">
        <v>120.3</v>
      </c>
      <c r="M265">
        <v>157.1</v>
      </c>
      <c r="N265">
        <v>136.80000000000001</v>
      </c>
      <c r="O265">
        <v>160.90019531249999</v>
      </c>
      <c r="P265">
        <v>151.4</v>
      </c>
      <c r="Q265">
        <f t="shared" si="16"/>
        <v>1967.2703125</v>
      </c>
      <c r="R265">
        <v>151.32848557692307</v>
      </c>
      <c r="S265">
        <v>179.9584362139918</v>
      </c>
      <c r="T265">
        <v>151.33066406249998</v>
      </c>
      <c r="U265">
        <v>142.76556927297668</v>
      </c>
      <c r="V265">
        <v>149.97695312499999</v>
      </c>
      <c r="W265">
        <f t="shared" si="17"/>
        <v>444.07318646047668</v>
      </c>
      <c r="X265">
        <v>148.02439548682557</v>
      </c>
      <c r="Y265">
        <v>155.6</v>
      </c>
      <c r="Z265">
        <v>144.1</v>
      </c>
      <c r="AA265">
        <v>145.57207031249999</v>
      </c>
      <c r="AB265">
        <f t="shared" si="18"/>
        <v>445.27207031249998</v>
      </c>
      <c r="AC265">
        <v>148.42402343749998</v>
      </c>
      <c r="AD265">
        <v>150.69999999999999</v>
      </c>
      <c r="AE265">
        <v>132.6259765625</v>
      </c>
      <c r="AF265">
        <v>146.80041152263374</v>
      </c>
      <c r="AG265">
        <v>156.8244170096022</v>
      </c>
      <c r="AH265">
        <v>149.26484374999998</v>
      </c>
      <c r="AI265">
        <f t="shared" si="19"/>
        <v>296.06525527263375</v>
      </c>
      <c r="AJ265">
        <v>148.03262763631687</v>
      </c>
      <c r="AK265">
        <v>145.13105468750001</v>
      </c>
      <c r="AL265">
        <v>150.45234374999998</v>
      </c>
      <c r="AM265">
        <v>1.246530114401069</v>
      </c>
    </row>
    <row r="266" spans="1:39" x14ac:dyDescent="0.2">
      <c r="A266" t="s">
        <v>30</v>
      </c>
      <c r="B266">
        <v>2020</v>
      </c>
      <c r="C266" t="s">
        <v>38</v>
      </c>
      <c r="D266">
        <v>148.9375</v>
      </c>
      <c r="E266">
        <v>185.00388183593751</v>
      </c>
      <c r="F266">
        <v>150.06250000000003</v>
      </c>
      <c r="G266">
        <v>153.9375</v>
      </c>
      <c r="H266">
        <v>135.07500000000002</v>
      </c>
      <c r="I266">
        <v>147.25</v>
      </c>
      <c r="J266">
        <v>161.76250000000002</v>
      </c>
      <c r="K266">
        <v>149.5</v>
      </c>
      <c r="L266">
        <v>116.42500000000001</v>
      </c>
      <c r="M266">
        <v>157.61249999999998</v>
      </c>
      <c r="N266">
        <v>138.17500000000001</v>
      </c>
      <c r="O266">
        <v>161.08771972656248</v>
      </c>
      <c r="P266">
        <v>152.4375</v>
      </c>
      <c r="Q266">
        <f t="shared" si="16"/>
        <v>1957.2666015624998</v>
      </c>
      <c r="R266">
        <v>150.55896935096152</v>
      </c>
      <c r="S266">
        <v>181.109373571102</v>
      </c>
      <c r="T266">
        <v>152.1094970703125</v>
      </c>
      <c r="U266">
        <v>142.73952141441853</v>
      </c>
      <c r="V266">
        <v>150.88657226562501</v>
      </c>
      <c r="W266">
        <f t="shared" si="17"/>
        <v>445.73559075035598</v>
      </c>
      <c r="X266">
        <v>148.57853025011866</v>
      </c>
      <c r="Y266">
        <v>154.95555555555558</v>
      </c>
      <c r="Z266">
        <v>143.41249999999999</v>
      </c>
      <c r="AA266">
        <v>146.8560791015625</v>
      </c>
      <c r="AB266">
        <f t="shared" si="18"/>
        <v>445.22413465711804</v>
      </c>
      <c r="AC266">
        <v>148.408044885706</v>
      </c>
      <c r="AD266">
        <v>152.625</v>
      </c>
      <c r="AE266">
        <v>134.7042236328125</v>
      </c>
      <c r="AF266">
        <v>147.00045724737083</v>
      </c>
      <c r="AG266">
        <v>157.20490778844689</v>
      </c>
      <c r="AH266">
        <v>150.01044921874998</v>
      </c>
      <c r="AI266">
        <f t="shared" si="19"/>
        <v>297.01090646612079</v>
      </c>
      <c r="AJ266">
        <v>148.50545323306039</v>
      </c>
      <c r="AK266">
        <v>146.6849365234375</v>
      </c>
      <c r="AL266">
        <v>151.20888671874999</v>
      </c>
      <c r="AM266">
        <v>0.57125821000997679</v>
      </c>
    </row>
    <row r="267" spans="1:39" x14ac:dyDescent="0.2">
      <c r="A267" t="s">
        <v>33</v>
      </c>
      <c r="B267">
        <v>2020</v>
      </c>
      <c r="C267" t="s">
        <v>38</v>
      </c>
      <c r="D267">
        <v>149.97968750000001</v>
      </c>
      <c r="E267">
        <v>188.19186706542968</v>
      </c>
      <c r="F267">
        <v>150.95781249999999</v>
      </c>
      <c r="G267">
        <v>154.25468750000002</v>
      </c>
      <c r="H267">
        <v>134.89687500000002</v>
      </c>
      <c r="I267">
        <v>148.91875000000002</v>
      </c>
      <c r="J267">
        <v>165.10781250000002</v>
      </c>
      <c r="K267">
        <v>150.76249999999999</v>
      </c>
      <c r="L267">
        <v>117.215625</v>
      </c>
      <c r="M267">
        <v>158.03906249999997</v>
      </c>
      <c r="N267">
        <v>137.546875</v>
      </c>
      <c r="O267">
        <v>161.4611846923828</v>
      </c>
      <c r="P267">
        <v>153.46718749999999</v>
      </c>
      <c r="Q267">
        <f t="shared" si="16"/>
        <v>1970.7999267578127</v>
      </c>
      <c r="R267">
        <v>151.59999436598559</v>
      </c>
      <c r="S267">
        <v>182.2326373012244</v>
      </c>
      <c r="T267">
        <v>151.63568420410155</v>
      </c>
      <c r="U267">
        <v>142.09946823824282</v>
      </c>
      <c r="V267">
        <v>150.23489379882813</v>
      </c>
      <c r="W267">
        <f t="shared" si="17"/>
        <v>443.9700462411725</v>
      </c>
      <c r="X267">
        <v>147.99001541372417</v>
      </c>
      <c r="Y267">
        <v>155.00617283950621</v>
      </c>
      <c r="Z267">
        <v>141.75156250000001</v>
      </c>
      <c r="AA267">
        <v>146.01308898925782</v>
      </c>
      <c r="AB267">
        <f t="shared" si="18"/>
        <v>442.77082432876404</v>
      </c>
      <c r="AC267">
        <v>147.59027477625469</v>
      </c>
      <c r="AD267">
        <v>151.40312499999999</v>
      </c>
      <c r="AE267">
        <v>134.36725158691405</v>
      </c>
      <c r="AF267">
        <v>146.56717471930091</v>
      </c>
      <c r="AG267">
        <v>156.96100865382988</v>
      </c>
      <c r="AH267">
        <v>151.11175537109375</v>
      </c>
      <c r="AI267">
        <f t="shared" si="19"/>
        <v>297.67893009039466</v>
      </c>
      <c r="AJ267">
        <v>148.83946504519733</v>
      </c>
      <c r="AK267">
        <v>146.18305358886718</v>
      </c>
      <c r="AL267">
        <v>151.55999755859375</v>
      </c>
      <c r="AM267">
        <v>0.85929214064383885</v>
      </c>
    </row>
    <row r="268" spans="1:39" x14ac:dyDescent="0.2">
      <c r="A268" t="s">
        <v>34</v>
      </c>
      <c r="B268">
        <v>2020</v>
      </c>
      <c r="C268" t="s">
        <v>38</v>
      </c>
      <c r="D268">
        <v>149.93964843749998</v>
      </c>
      <c r="E268">
        <v>188.46741294860843</v>
      </c>
      <c r="F268">
        <v>151.06503906250001</v>
      </c>
      <c r="G268">
        <v>154.07402343750002</v>
      </c>
      <c r="H268">
        <v>135.04648437500001</v>
      </c>
      <c r="I268">
        <v>148.54609375000001</v>
      </c>
      <c r="J268">
        <v>163.5712890625</v>
      </c>
      <c r="K268">
        <v>150.69531250000003</v>
      </c>
      <c r="L268">
        <v>116.63007812500001</v>
      </c>
      <c r="M268">
        <v>158.0439453125</v>
      </c>
      <c r="N268">
        <v>137.81523437500002</v>
      </c>
      <c r="O268">
        <v>161.64227027893065</v>
      </c>
      <c r="P268">
        <v>153.51308593749999</v>
      </c>
      <c r="Q268">
        <f t="shared" si="16"/>
        <v>1969.0499176025392</v>
      </c>
      <c r="R268">
        <v>151.46537827711839</v>
      </c>
      <c r="S268">
        <v>182.22144885321234</v>
      </c>
      <c r="T268">
        <v>152.11983222961425</v>
      </c>
      <c r="U268">
        <v>143.53150791903525</v>
      </c>
      <c r="V268">
        <v>150.76113052368163</v>
      </c>
      <c r="W268">
        <f t="shared" si="17"/>
        <v>446.41247067233115</v>
      </c>
      <c r="X268">
        <v>148.80415689077705</v>
      </c>
      <c r="Y268">
        <v>155.062414266118</v>
      </c>
      <c r="Z268">
        <v>141.5205078125</v>
      </c>
      <c r="AA268">
        <v>146.90066261291506</v>
      </c>
      <c r="AB268">
        <f t="shared" si="18"/>
        <v>443.48358469153311</v>
      </c>
      <c r="AC268">
        <v>147.82786156384438</v>
      </c>
      <c r="AD268">
        <v>151.82851562499999</v>
      </c>
      <c r="AE268">
        <v>135.63034553527831</v>
      </c>
      <c r="AF268">
        <v>147.48204598440844</v>
      </c>
      <c r="AG268">
        <v>157.93692319561342</v>
      </c>
      <c r="AH268">
        <v>151.74447479248047</v>
      </c>
      <c r="AI268">
        <f t="shared" si="19"/>
        <v>299.22652077688895</v>
      </c>
      <c r="AJ268">
        <v>149.61326038844447</v>
      </c>
      <c r="AK268">
        <v>147.09499778747559</v>
      </c>
      <c r="AL268">
        <v>152.098747253418</v>
      </c>
      <c r="AM268">
        <v>1.0943023301476582</v>
      </c>
    </row>
    <row r="269" spans="1:39" x14ac:dyDescent="0.2">
      <c r="A269" t="s">
        <v>30</v>
      </c>
      <c r="B269">
        <v>2020</v>
      </c>
      <c r="C269" t="s">
        <v>39</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f t="shared" si="16"/>
        <v>1951</v>
      </c>
      <c r="R269">
        <v>150.07692307692307</v>
      </c>
      <c r="S269">
        <v>182.4</v>
      </c>
      <c r="T269">
        <v>154.69999999999999</v>
      </c>
      <c r="U269">
        <v>150</v>
      </c>
      <c r="V269">
        <v>154.1</v>
      </c>
      <c r="W269">
        <f t="shared" si="17"/>
        <v>458.79999999999995</v>
      </c>
      <c r="X269">
        <v>152.93333333333331</v>
      </c>
      <c r="Y269">
        <v>154.69999999999999</v>
      </c>
      <c r="Z269">
        <v>144.9</v>
      </c>
      <c r="AA269">
        <v>151.69999999999999</v>
      </c>
      <c r="AB269">
        <f t="shared" si="18"/>
        <v>451.3</v>
      </c>
      <c r="AC269">
        <v>150.43333333333334</v>
      </c>
      <c r="AD269">
        <v>158.19999999999999</v>
      </c>
      <c r="AE269">
        <v>141.4</v>
      </c>
      <c r="AF269">
        <v>153.19999999999999</v>
      </c>
      <c r="AG269">
        <v>161.80000000000001</v>
      </c>
      <c r="AH269">
        <v>151.19999999999999</v>
      </c>
      <c r="AI269">
        <f t="shared" si="19"/>
        <v>304.39999999999998</v>
      </c>
      <c r="AJ269">
        <v>152.19999999999999</v>
      </c>
      <c r="AK269">
        <v>151.69999999999999</v>
      </c>
      <c r="AL269">
        <v>152.69999999999999</v>
      </c>
      <c r="AM269">
        <v>0.98612807329471286</v>
      </c>
    </row>
    <row r="270" spans="1:39" x14ac:dyDescent="0.2">
      <c r="A270" t="s">
        <v>33</v>
      </c>
      <c r="B270">
        <v>2020</v>
      </c>
      <c r="C270" t="s">
        <v>39</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f t="shared" si="16"/>
        <v>1994.9999999999998</v>
      </c>
      <c r="R270">
        <v>153.46153846153845</v>
      </c>
      <c r="S270">
        <v>186.7</v>
      </c>
      <c r="T270">
        <v>149.1</v>
      </c>
      <c r="U270">
        <v>136.6</v>
      </c>
      <c r="V270">
        <v>147.19999999999999</v>
      </c>
      <c r="W270">
        <f t="shared" si="17"/>
        <v>432.9</v>
      </c>
      <c r="X270">
        <v>144.29999999999998</v>
      </c>
      <c r="Y270">
        <v>154.69999999999999</v>
      </c>
      <c r="Z270">
        <v>137.1</v>
      </c>
      <c r="AA270">
        <v>140.4</v>
      </c>
      <c r="AB270">
        <f t="shared" si="18"/>
        <v>432.19999999999993</v>
      </c>
      <c r="AC270">
        <v>144.06666666666663</v>
      </c>
      <c r="AD270">
        <v>148.1</v>
      </c>
      <c r="AE270">
        <v>129.30000000000001</v>
      </c>
      <c r="AF270">
        <v>144.5</v>
      </c>
      <c r="AG270">
        <v>152.5</v>
      </c>
      <c r="AH270">
        <v>152.19999999999999</v>
      </c>
      <c r="AI270">
        <f t="shared" si="19"/>
        <v>296.7</v>
      </c>
      <c r="AJ270">
        <v>148.35</v>
      </c>
      <c r="AK270">
        <v>142</v>
      </c>
      <c r="AL270">
        <v>150.80000000000001</v>
      </c>
      <c r="AM270">
        <v>-0.50144996756147364</v>
      </c>
    </row>
    <row r="271" spans="1:39" x14ac:dyDescent="0.2">
      <c r="A271" t="s">
        <v>34</v>
      </c>
      <c r="B271">
        <v>2020</v>
      </c>
      <c r="C271" t="s">
        <v>39</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f t="shared" si="16"/>
        <v>1966.8000000000002</v>
      </c>
      <c r="R271">
        <v>151.2923076923077</v>
      </c>
      <c r="S271">
        <v>183.5</v>
      </c>
      <c r="T271">
        <v>152.5</v>
      </c>
      <c r="U271">
        <v>144.4</v>
      </c>
      <c r="V271">
        <v>151.4</v>
      </c>
      <c r="W271">
        <f t="shared" si="17"/>
        <v>448.29999999999995</v>
      </c>
      <c r="X271">
        <v>149.43333333333331</v>
      </c>
      <c r="Y271">
        <v>154.69999999999999</v>
      </c>
      <c r="Z271">
        <v>141.9</v>
      </c>
      <c r="AA271">
        <v>146.4</v>
      </c>
      <c r="AB271">
        <f t="shared" si="18"/>
        <v>443</v>
      </c>
      <c r="AC271">
        <v>147.66666666666666</v>
      </c>
      <c r="AD271">
        <v>154.4</v>
      </c>
      <c r="AE271">
        <v>135</v>
      </c>
      <c r="AF271">
        <v>148.30000000000001</v>
      </c>
      <c r="AG271">
        <v>156.4</v>
      </c>
      <c r="AH271">
        <v>151.6</v>
      </c>
      <c r="AI271">
        <f t="shared" si="19"/>
        <v>299.89999999999998</v>
      </c>
      <c r="AJ271">
        <v>149.94999999999999</v>
      </c>
      <c r="AK271">
        <v>147</v>
      </c>
      <c r="AL271">
        <v>151.80000000000001</v>
      </c>
      <c r="AM271">
        <v>-0.19641664301168152</v>
      </c>
    </row>
    <row r="272" spans="1:39" x14ac:dyDescent="0.2">
      <c r="A272" t="s">
        <v>30</v>
      </c>
      <c r="B272">
        <v>2020</v>
      </c>
      <c r="C272" t="s">
        <v>40</v>
      </c>
      <c r="D272">
        <v>148.19999999999999</v>
      </c>
      <c r="E272">
        <v>190.3</v>
      </c>
      <c r="F272">
        <v>149.4</v>
      </c>
      <c r="G272">
        <v>153.30000000000001</v>
      </c>
      <c r="H272">
        <v>138.19999999999999</v>
      </c>
      <c r="I272">
        <v>143.19999999999999</v>
      </c>
      <c r="J272">
        <v>148.9</v>
      </c>
      <c r="K272">
        <v>150.30000000000001</v>
      </c>
      <c r="L272">
        <v>113.2</v>
      </c>
      <c r="M272">
        <v>159.80000000000001</v>
      </c>
      <c r="N272">
        <v>142.1</v>
      </c>
      <c r="O272">
        <v>161.80000000000001</v>
      </c>
      <c r="P272">
        <v>152.30000000000001</v>
      </c>
      <c r="Q272">
        <f t="shared" si="16"/>
        <v>1951</v>
      </c>
      <c r="R272">
        <v>150.07692307692307</v>
      </c>
      <c r="S272">
        <v>182.4</v>
      </c>
      <c r="T272">
        <v>154.69999999999999</v>
      </c>
      <c r="U272">
        <v>150</v>
      </c>
      <c r="V272">
        <v>154.1</v>
      </c>
      <c r="W272">
        <f t="shared" si="17"/>
        <v>458.79999999999995</v>
      </c>
      <c r="X272">
        <v>152.93333333333331</v>
      </c>
      <c r="Y272">
        <v>154.69999999999999</v>
      </c>
      <c r="Z272">
        <v>144.9</v>
      </c>
      <c r="AA272">
        <v>151.69999999999999</v>
      </c>
      <c r="AB272">
        <f t="shared" si="18"/>
        <v>451.3</v>
      </c>
      <c r="AC272">
        <v>150.43333333333334</v>
      </c>
      <c r="AD272">
        <v>158.19999999999999</v>
      </c>
      <c r="AE272">
        <v>141.4</v>
      </c>
      <c r="AF272">
        <v>153.19999999999999</v>
      </c>
      <c r="AG272">
        <v>161.80000000000001</v>
      </c>
      <c r="AH272">
        <v>151.19999999999999</v>
      </c>
      <c r="AI272">
        <f t="shared" si="19"/>
        <v>304.39999999999998</v>
      </c>
      <c r="AJ272">
        <v>152.19999999999999</v>
      </c>
      <c r="AK272">
        <v>151.69999999999999</v>
      </c>
      <c r="AL272">
        <v>152.69999999999999</v>
      </c>
      <c r="AM272">
        <v>0</v>
      </c>
    </row>
    <row r="273" spans="1:39" x14ac:dyDescent="0.2">
      <c r="A273" t="s">
        <v>33</v>
      </c>
      <c r="B273">
        <v>2020</v>
      </c>
      <c r="C273" t="s">
        <v>40</v>
      </c>
      <c r="D273">
        <v>152.69999999999999</v>
      </c>
      <c r="E273">
        <v>197</v>
      </c>
      <c r="F273">
        <v>154.6</v>
      </c>
      <c r="G273">
        <v>153.4</v>
      </c>
      <c r="H273">
        <v>132.9</v>
      </c>
      <c r="I273">
        <v>151.80000000000001</v>
      </c>
      <c r="J273">
        <v>171.2</v>
      </c>
      <c r="K273">
        <v>152</v>
      </c>
      <c r="L273">
        <v>116.3</v>
      </c>
      <c r="M273">
        <v>158.80000000000001</v>
      </c>
      <c r="N273">
        <v>135.6</v>
      </c>
      <c r="O273">
        <v>161.69999999999999</v>
      </c>
      <c r="P273">
        <v>157</v>
      </c>
      <c r="Q273">
        <f t="shared" si="16"/>
        <v>1994.9999999999998</v>
      </c>
      <c r="R273">
        <v>153.46153846153845</v>
      </c>
      <c r="S273">
        <v>186.7</v>
      </c>
      <c r="T273">
        <v>149.1</v>
      </c>
      <c r="U273">
        <v>136.6</v>
      </c>
      <c r="V273">
        <v>147.19999999999999</v>
      </c>
      <c r="W273">
        <f t="shared" si="17"/>
        <v>432.9</v>
      </c>
      <c r="X273">
        <v>144.29999999999998</v>
      </c>
      <c r="Y273">
        <v>154.69999999999999</v>
      </c>
      <c r="Z273">
        <v>137.1</v>
      </c>
      <c r="AA273">
        <v>140.4</v>
      </c>
      <c r="AB273">
        <f t="shared" si="18"/>
        <v>432.19999999999993</v>
      </c>
      <c r="AC273">
        <v>144.06666666666663</v>
      </c>
      <c r="AD273">
        <v>148.1</v>
      </c>
      <c r="AE273">
        <v>129.30000000000001</v>
      </c>
      <c r="AF273">
        <v>144.5</v>
      </c>
      <c r="AG273">
        <v>152.5</v>
      </c>
      <c r="AH273">
        <v>152.19999999999999</v>
      </c>
      <c r="AI273">
        <f t="shared" si="19"/>
        <v>296.7</v>
      </c>
      <c r="AJ273">
        <v>148.35</v>
      </c>
      <c r="AK273">
        <v>142</v>
      </c>
      <c r="AL273">
        <v>150.80000000000001</v>
      </c>
      <c r="AM273">
        <v>0</v>
      </c>
    </row>
    <row r="274" spans="1:39" x14ac:dyDescent="0.2">
      <c r="A274" t="s">
        <v>34</v>
      </c>
      <c r="B274">
        <v>2020</v>
      </c>
      <c r="C274" t="s">
        <v>40</v>
      </c>
      <c r="D274">
        <v>149.6</v>
      </c>
      <c r="E274">
        <v>192.7</v>
      </c>
      <c r="F274">
        <v>151.4</v>
      </c>
      <c r="G274">
        <v>153.30000000000001</v>
      </c>
      <c r="H274">
        <v>136.30000000000001</v>
      </c>
      <c r="I274">
        <v>147.19999999999999</v>
      </c>
      <c r="J274">
        <v>156.5</v>
      </c>
      <c r="K274">
        <v>150.9</v>
      </c>
      <c r="L274">
        <v>114.2</v>
      </c>
      <c r="M274">
        <v>159.5</v>
      </c>
      <c r="N274">
        <v>139.4</v>
      </c>
      <c r="O274">
        <v>161.80000000000001</v>
      </c>
      <c r="P274">
        <v>154</v>
      </c>
      <c r="Q274">
        <f t="shared" si="16"/>
        <v>1966.8000000000002</v>
      </c>
      <c r="R274">
        <v>151.2923076923077</v>
      </c>
      <c r="S274">
        <v>183.5</v>
      </c>
      <c r="T274">
        <v>152.5</v>
      </c>
      <c r="U274">
        <v>144.4</v>
      </c>
      <c r="V274">
        <v>151.4</v>
      </c>
      <c r="W274">
        <f t="shared" si="17"/>
        <v>448.29999999999995</v>
      </c>
      <c r="X274">
        <v>149.43333333333331</v>
      </c>
      <c r="Y274">
        <v>154.69999999999999</v>
      </c>
      <c r="Z274">
        <v>141.9</v>
      </c>
      <c r="AA274">
        <v>146.4</v>
      </c>
      <c r="AB274">
        <f t="shared" si="18"/>
        <v>443</v>
      </c>
      <c r="AC274">
        <v>147.66666666666666</v>
      </c>
      <c r="AD274">
        <v>154.4</v>
      </c>
      <c r="AE274">
        <v>135</v>
      </c>
      <c r="AF274">
        <v>148.30000000000001</v>
      </c>
      <c r="AG274">
        <v>156.4</v>
      </c>
      <c r="AH274">
        <v>151.6</v>
      </c>
      <c r="AI274">
        <f t="shared" si="19"/>
        <v>299.89999999999998</v>
      </c>
      <c r="AJ274">
        <v>149.94999999999999</v>
      </c>
      <c r="AK274">
        <v>147</v>
      </c>
      <c r="AL274">
        <v>151.80000000000001</v>
      </c>
      <c r="AM274">
        <v>0</v>
      </c>
    </row>
    <row r="275" spans="1:39" x14ac:dyDescent="0.2">
      <c r="A275" t="s">
        <v>30</v>
      </c>
      <c r="B275">
        <v>2020</v>
      </c>
      <c r="C275" t="s">
        <v>41</v>
      </c>
      <c r="D275">
        <v>147.6</v>
      </c>
      <c r="E275">
        <v>187.2</v>
      </c>
      <c r="F275">
        <v>148.4</v>
      </c>
      <c r="G275">
        <v>153.30000000000001</v>
      </c>
      <c r="H275">
        <v>139.80000000000001</v>
      </c>
      <c r="I275">
        <v>146.9</v>
      </c>
      <c r="J275">
        <v>171</v>
      </c>
      <c r="K275">
        <v>149.9</v>
      </c>
      <c r="L275">
        <v>114.2</v>
      </c>
      <c r="M275">
        <v>160</v>
      </c>
      <c r="N275">
        <v>143.5</v>
      </c>
      <c r="O275">
        <v>161.5</v>
      </c>
      <c r="P275">
        <v>155.30000000000001</v>
      </c>
      <c r="Q275">
        <f t="shared" si="16"/>
        <v>1978.6</v>
      </c>
      <c r="R275">
        <v>152.19999999999999</v>
      </c>
      <c r="S275">
        <v>180.9</v>
      </c>
      <c r="T275">
        <v>155.1</v>
      </c>
      <c r="U275">
        <v>149.30000000000001</v>
      </c>
      <c r="V275">
        <v>154.30000000000001</v>
      </c>
      <c r="W275">
        <f t="shared" si="17"/>
        <v>458.7</v>
      </c>
      <c r="X275">
        <v>152.9</v>
      </c>
      <c r="Y275">
        <v>155.5</v>
      </c>
      <c r="Z275">
        <v>145.80000000000001</v>
      </c>
      <c r="AA275">
        <v>151.9</v>
      </c>
      <c r="AB275">
        <f t="shared" si="18"/>
        <v>453.20000000000005</v>
      </c>
      <c r="AC275">
        <v>151.06666666666669</v>
      </c>
      <c r="AD275">
        <v>158.80000000000001</v>
      </c>
      <c r="AE275">
        <v>143.6</v>
      </c>
      <c r="AF275">
        <v>152.19999999999999</v>
      </c>
      <c r="AG275">
        <v>162.69999999999999</v>
      </c>
      <c r="AH275">
        <v>153.6</v>
      </c>
      <c r="AI275">
        <f t="shared" si="19"/>
        <v>305.79999999999995</v>
      </c>
      <c r="AJ275">
        <v>152.89999999999998</v>
      </c>
      <c r="AK275">
        <v>153</v>
      </c>
      <c r="AL275">
        <v>154.69999999999999</v>
      </c>
      <c r="AM275">
        <v>1.3097576948264573</v>
      </c>
    </row>
    <row r="276" spans="1:39" x14ac:dyDescent="0.2">
      <c r="A276" t="s">
        <v>33</v>
      </c>
      <c r="B276">
        <v>2020</v>
      </c>
      <c r="C276" t="s">
        <v>41</v>
      </c>
      <c r="D276">
        <v>151.6</v>
      </c>
      <c r="E276">
        <v>197.8</v>
      </c>
      <c r="F276">
        <v>154.5</v>
      </c>
      <c r="G276">
        <v>153.4</v>
      </c>
      <c r="H276">
        <v>133.4</v>
      </c>
      <c r="I276">
        <v>154.5</v>
      </c>
      <c r="J276">
        <v>191.9</v>
      </c>
      <c r="K276">
        <v>151.30000000000001</v>
      </c>
      <c r="L276">
        <v>116.8</v>
      </c>
      <c r="M276">
        <v>160</v>
      </c>
      <c r="N276">
        <v>136.5</v>
      </c>
      <c r="O276">
        <v>163.30000000000001</v>
      </c>
      <c r="P276">
        <v>159.9</v>
      </c>
      <c r="Q276">
        <f t="shared" si="16"/>
        <v>2024.8999999999999</v>
      </c>
      <c r="R276">
        <v>155.76153846153846</v>
      </c>
      <c r="S276">
        <v>187.2</v>
      </c>
      <c r="T276">
        <v>150</v>
      </c>
      <c r="U276">
        <v>135.19999999999999</v>
      </c>
      <c r="V276">
        <v>147.80000000000001</v>
      </c>
      <c r="W276">
        <f t="shared" si="17"/>
        <v>433</v>
      </c>
      <c r="X276">
        <v>144.33333333333334</v>
      </c>
      <c r="Y276">
        <v>155.5</v>
      </c>
      <c r="Z276">
        <v>138.30000000000001</v>
      </c>
      <c r="AA276">
        <v>144.5</v>
      </c>
      <c r="AB276">
        <f t="shared" si="18"/>
        <v>438.3</v>
      </c>
      <c r="AC276">
        <v>146.1</v>
      </c>
      <c r="AD276">
        <v>148.69999999999999</v>
      </c>
      <c r="AE276">
        <v>133.9</v>
      </c>
      <c r="AF276">
        <v>141.19999999999999</v>
      </c>
      <c r="AG276">
        <v>155.5</v>
      </c>
      <c r="AH276">
        <v>155.19999999999999</v>
      </c>
      <c r="AI276">
        <f t="shared" si="19"/>
        <v>296.39999999999998</v>
      </c>
      <c r="AJ276">
        <v>148.19999999999999</v>
      </c>
      <c r="AK276">
        <v>144.80000000000001</v>
      </c>
      <c r="AL276">
        <v>152.9</v>
      </c>
      <c r="AM276">
        <v>1.3925729442970782</v>
      </c>
    </row>
    <row r="277" spans="1:39" x14ac:dyDescent="0.2">
      <c r="A277" t="s">
        <v>34</v>
      </c>
      <c r="B277">
        <v>2020</v>
      </c>
      <c r="C277" t="s">
        <v>41</v>
      </c>
      <c r="D277">
        <v>148.9</v>
      </c>
      <c r="E277">
        <v>190.9</v>
      </c>
      <c r="F277">
        <v>150.80000000000001</v>
      </c>
      <c r="G277">
        <v>153.30000000000001</v>
      </c>
      <c r="H277">
        <v>137.4</v>
      </c>
      <c r="I277">
        <v>150.4</v>
      </c>
      <c r="J277">
        <v>178.1</v>
      </c>
      <c r="K277">
        <v>150.4</v>
      </c>
      <c r="L277">
        <v>115.1</v>
      </c>
      <c r="M277">
        <v>160</v>
      </c>
      <c r="N277">
        <v>140.6</v>
      </c>
      <c r="O277">
        <v>162.30000000000001</v>
      </c>
      <c r="P277">
        <v>157</v>
      </c>
      <c r="Q277">
        <f t="shared" si="16"/>
        <v>1995.1999999999998</v>
      </c>
      <c r="R277">
        <v>153.47692307692307</v>
      </c>
      <c r="S277">
        <v>182.6</v>
      </c>
      <c r="T277">
        <v>153.1</v>
      </c>
      <c r="U277">
        <v>143.4</v>
      </c>
      <c r="V277">
        <v>151.69999999999999</v>
      </c>
      <c r="W277">
        <f t="shared" si="17"/>
        <v>448.2</v>
      </c>
      <c r="X277">
        <v>149.4</v>
      </c>
      <c r="Y277">
        <v>155.5</v>
      </c>
      <c r="Z277">
        <v>143</v>
      </c>
      <c r="AA277">
        <v>148.4</v>
      </c>
      <c r="AB277">
        <f t="shared" si="18"/>
        <v>446.9</v>
      </c>
      <c r="AC277">
        <v>148.96666666666667</v>
      </c>
      <c r="AD277">
        <v>155</v>
      </c>
      <c r="AE277">
        <v>138.5</v>
      </c>
      <c r="AF277">
        <v>146</v>
      </c>
      <c r="AG277">
        <v>158.5</v>
      </c>
      <c r="AH277">
        <v>154.30000000000001</v>
      </c>
      <c r="AI277">
        <f t="shared" si="19"/>
        <v>300.3</v>
      </c>
      <c r="AJ277">
        <v>150.15</v>
      </c>
      <c r="AK277">
        <v>149</v>
      </c>
      <c r="AL277">
        <v>153.9</v>
      </c>
      <c r="AM277">
        <v>1.3833992094861622</v>
      </c>
    </row>
    <row r="278" spans="1:39" x14ac:dyDescent="0.2">
      <c r="A278" t="s">
        <v>30</v>
      </c>
      <c r="B278">
        <v>2020</v>
      </c>
      <c r="C278" t="s">
        <v>42</v>
      </c>
      <c r="D278">
        <v>146.9</v>
      </c>
      <c r="E278">
        <v>183.9</v>
      </c>
      <c r="F278">
        <v>149.5</v>
      </c>
      <c r="G278">
        <v>153.4</v>
      </c>
      <c r="H278">
        <v>140.4</v>
      </c>
      <c r="I278">
        <v>147</v>
      </c>
      <c r="J278">
        <v>178.8</v>
      </c>
      <c r="K278">
        <v>149.30000000000001</v>
      </c>
      <c r="L278">
        <v>115.1</v>
      </c>
      <c r="M278">
        <v>160</v>
      </c>
      <c r="N278">
        <v>145.4</v>
      </c>
      <c r="O278">
        <v>161.6</v>
      </c>
      <c r="P278">
        <v>156.1</v>
      </c>
      <c r="Q278">
        <f t="shared" si="16"/>
        <v>1987.3999999999999</v>
      </c>
      <c r="R278">
        <v>152.87692307692308</v>
      </c>
      <c r="S278">
        <v>182.9</v>
      </c>
      <c r="T278">
        <v>155.4</v>
      </c>
      <c r="U278">
        <v>149.9</v>
      </c>
      <c r="V278">
        <v>154.6</v>
      </c>
      <c r="W278">
        <f t="shared" si="17"/>
        <v>459.9</v>
      </c>
      <c r="X278">
        <v>153.29999999999998</v>
      </c>
      <c r="Y278">
        <v>156.30000000000001</v>
      </c>
      <c r="Z278">
        <v>146.4</v>
      </c>
      <c r="AA278">
        <v>151.6</v>
      </c>
      <c r="AB278">
        <f t="shared" si="18"/>
        <v>454.30000000000007</v>
      </c>
      <c r="AC278">
        <v>151.43333333333337</v>
      </c>
      <c r="AD278">
        <v>159.1</v>
      </c>
      <c r="AE278">
        <v>144.6</v>
      </c>
      <c r="AF278">
        <v>152.80000000000001</v>
      </c>
      <c r="AG278">
        <v>161.1</v>
      </c>
      <c r="AH278">
        <v>157.4</v>
      </c>
      <c r="AI278">
        <f t="shared" si="19"/>
        <v>310.20000000000005</v>
      </c>
      <c r="AJ278">
        <v>155.10000000000002</v>
      </c>
      <c r="AK278">
        <v>153.69999999999999</v>
      </c>
      <c r="AL278">
        <v>155.4</v>
      </c>
      <c r="AM278">
        <v>0.45248868778281648</v>
      </c>
    </row>
    <row r="279" spans="1:39" x14ac:dyDescent="0.2">
      <c r="A279" t="s">
        <v>33</v>
      </c>
      <c r="B279">
        <v>2020</v>
      </c>
      <c r="C279" t="s">
        <v>42</v>
      </c>
      <c r="D279">
        <v>151.5</v>
      </c>
      <c r="E279">
        <v>193.1</v>
      </c>
      <c r="F279">
        <v>157.30000000000001</v>
      </c>
      <c r="G279">
        <v>153.9</v>
      </c>
      <c r="H279">
        <v>134.4</v>
      </c>
      <c r="I279">
        <v>155.4</v>
      </c>
      <c r="J279">
        <v>202</v>
      </c>
      <c r="K279">
        <v>150.80000000000001</v>
      </c>
      <c r="L279">
        <v>118.9</v>
      </c>
      <c r="M279">
        <v>160.9</v>
      </c>
      <c r="N279">
        <v>137.69999999999999</v>
      </c>
      <c r="O279">
        <v>164.4</v>
      </c>
      <c r="P279">
        <v>161.30000000000001</v>
      </c>
      <c r="Q279">
        <f t="shared" si="16"/>
        <v>2041.6000000000001</v>
      </c>
      <c r="R279">
        <v>157.04615384615386</v>
      </c>
      <c r="S279">
        <v>188.7</v>
      </c>
      <c r="T279">
        <v>150.19999999999999</v>
      </c>
      <c r="U279">
        <v>136.30000000000001</v>
      </c>
      <c r="V279">
        <v>148.1</v>
      </c>
      <c r="W279">
        <f t="shared" si="17"/>
        <v>434.6</v>
      </c>
      <c r="X279">
        <v>144.86666666666667</v>
      </c>
      <c r="Y279">
        <v>156.30000000000001</v>
      </c>
      <c r="Z279">
        <v>137.19999999999999</v>
      </c>
      <c r="AA279">
        <v>145.4</v>
      </c>
      <c r="AB279">
        <f t="shared" si="18"/>
        <v>438.9</v>
      </c>
      <c r="AC279">
        <v>146.29999999999998</v>
      </c>
      <c r="AD279">
        <v>150</v>
      </c>
      <c r="AE279">
        <v>135.1</v>
      </c>
      <c r="AF279">
        <v>141.80000000000001</v>
      </c>
      <c r="AG279">
        <v>154.9</v>
      </c>
      <c r="AH279">
        <v>159.80000000000001</v>
      </c>
      <c r="AI279">
        <f t="shared" si="19"/>
        <v>301.60000000000002</v>
      </c>
      <c r="AJ279">
        <v>150.80000000000001</v>
      </c>
      <c r="AK279">
        <v>146</v>
      </c>
      <c r="AL279">
        <v>154</v>
      </c>
      <c r="AM279">
        <v>0.71942446043165087</v>
      </c>
    </row>
    <row r="280" spans="1:39" x14ac:dyDescent="0.2">
      <c r="A280" t="s">
        <v>34</v>
      </c>
      <c r="B280">
        <v>2020</v>
      </c>
      <c r="C280" t="s">
        <v>42</v>
      </c>
      <c r="D280">
        <v>148.4</v>
      </c>
      <c r="E280">
        <v>187.1</v>
      </c>
      <c r="F280">
        <v>152.5</v>
      </c>
      <c r="G280">
        <v>153.6</v>
      </c>
      <c r="H280">
        <v>138.19999999999999</v>
      </c>
      <c r="I280">
        <v>150.9</v>
      </c>
      <c r="J280">
        <v>186.7</v>
      </c>
      <c r="K280">
        <v>149.80000000000001</v>
      </c>
      <c r="L280">
        <v>116.4</v>
      </c>
      <c r="M280">
        <v>160.30000000000001</v>
      </c>
      <c r="N280">
        <v>142.19999999999999</v>
      </c>
      <c r="O280">
        <v>162.9</v>
      </c>
      <c r="P280">
        <v>158</v>
      </c>
      <c r="Q280">
        <f t="shared" si="16"/>
        <v>2007</v>
      </c>
      <c r="R280">
        <v>154.38461538461539</v>
      </c>
      <c r="S280">
        <v>184.4</v>
      </c>
      <c r="T280">
        <v>153.4</v>
      </c>
      <c r="U280">
        <v>144.30000000000001</v>
      </c>
      <c r="V280">
        <v>152</v>
      </c>
      <c r="W280">
        <f t="shared" si="17"/>
        <v>449.70000000000005</v>
      </c>
      <c r="X280">
        <v>149.9</v>
      </c>
      <c r="Y280">
        <v>156.30000000000001</v>
      </c>
      <c r="Z280">
        <v>142.9</v>
      </c>
      <c r="AA280">
        <v>148.69999999999999</v>
      </c>
      <c r="AB280">
        <f t="shared" si="18"/>
        <v>447.90000000000003</v>
      </c>
      <c r="AC280">
        <v>149.30000000000001</v>
      </c>
      <c r="AD280">
        <v>155.6</v>
      </c>
      <c r="AE280">
        <v>139.6</v>
      </c>
      <c r="AF280">
        <v>146.6</v>
      </c>
      <c r="AG280">
        <v>157.5</v>
      </c>
      <c r="AH280">
        <v>158.4</v>
      </c>
      <c r="AI280">
        <f t="shared" si="19"/>
        <v>305</v>
      </c>
      <c r="AJ280">
        <v>152.5</v>
      </c>
      <c r="AK280">
        <v>150</v>
      </c>
      <c r="AL280">
        <v>154.69999999999999</v>
      </c>
      <c r="AM280">
        <v>0.51981806367770167</v>
      </c>
    </row>
    <row r="281" spans="1:39" x14ac:dyDescent="0.2">
      <c r="A281" t="s">
        <v>30</v>
      </c>
      <c r="B281">
        <v>2020</v>
      </c>
      <c r="C281" t="s">
        <v>43</v>
      </c>
      <c r="D281">
        <v>146</v>
      </c>
      <c r="E281">
        <v>186.3</v>
      </c>
      <c r="F281">
        <v>159.19999999999999</v>
      </c>
      <c r="G281">
        <v>153.6</v>
      </c>
      <c r="H281">
        <v>142.6</v>
      </c>
      <c r="I281">
        <v>147.19999999999999</v>
      </c>
      <c r="J281">
        <v>200.6</v>
      </c>
      <c r="K281">
        <v>150.30000000000001</v>
      </c>
      <c r="L281">
        <v>115.3</v>
      </c>
      <c r="M281">
        <v>160.9</v>
      </c>
      <c r="N281">
        <v>147.4</v>
      </c>
      <c r="O281">
        <v>161.9</v>
      </c>
      <c r="P281">
        <v>159.6</v>
      </c>
      <c r="Q281">
        <f t="shared" si="16"/>
        <v>2030.9</v>
      </c>
      <c r="R281">
        <v>156.22307692307692</v>
      </c>
      <c r="S281">
        <v>182.7</v>
      </c>
      <c r="T281">
        <v>155.69999999999999</v>
      </c>
      <c r="U281">
        <v>150.6</v>
      </c>
      <c r="V281">
        <v>155</v>
      </c>
      <c r="W281">
        <f t="shared" si="17"/>
        <v>461.29999999999995</v>
      </c>
      <c r="X281">
        <v>153.76666666666665</v>
      </c>
      <c r="Y281">
        <v>156.5</v>
      </c>
      <c r="Z281">
        <v>146.80000000000001</v>
      </c>
      <c r="AA281">
        <v>152</v>
      </c>
      <c r="AB281">
        <f t="shared" si="18"/>
        <v>455.3</v>
      </c>
      <c r="AC281">
        <v>151.76666666666668</v>
      </c>
      <c r="AD281">
        <v>159.5</v>
      </c>
      <c r="AE281">
        <v>146.4</v>
      </c>
      <c r="AF281">
        <v>152.4</v>
      </c>
      <c r="AG281">
        <v>162.5</v>
      </c>
      <c r="AH281">
        <v>156.19999999999999</v>
      </c>
      <c r="AI281">
        <f t="shared" si="19"/>
        <v>308.60000000000002</v>
      </c>
      <c r="AJ281">
        <v>154.30000000000001</v>
      </c>
      <c r="AK281">
        <v>154.30000000000001</v>
      </c>
      <c r="AL281">
        <v>157.5</v>
      </c>
      <c r="AM281">
        <v>1.3513513513513475</v>
      </c>
    </row>
    <row r="282" spans="1:39" x14ac:dyDescent="0.2">
      <c r="A282" t="s">
        <v>33</v>
      </c>
      <c r="B282">
        <v>2020</v>
      </c>
      <c r="C282" t="s">
        <v>43</v>
      </c>
      <c r="D282">
        <v>150.6</v>
      </c>
      <c r="E282">
        <v>193.7</v>
      </c>
      <c r="F282">
        <v>164.8</v>
      </c>
      <c r="G282">
        <v>153.69999999999999</v>
      </c>
      <c r="H282">
        <v>135.69999999999999</v>
      </c>
      <c r="I282">
        <v>155.69999999999999</v>
      </c>
      <c r="J282">
        <v>226</v>
      </c>
      <c r="K282">
        <v>152.19999999999999</v>
      </c>
      <c r="L282">
        <v>118.1</v>
      </c>
      <c r="M282">
        <v>161.30000000000001</v>
      </c>
      <c r="N282">
        <v>139.19999999999999</v>
      </c>
      <c r="O282">
        <v>164.8</v>
      </c>
      <c r="P282">
        <v>164.4</v>
      </c>
      <c r="Q282">
        <f t="shared" si="16"/>
        <v>2080.1999999999998</v>
      </c>
      <c r="R282">
        <v>160.01538461538459</v>
      </c>
      <c r="S282">
        <v>188.7</v>
      </c>
      <c r="T282">
        <v>150.5</v>
      </c>
      <c r="U282">
        <v>136.1</v>
      </c>
      <c r="V282">
        <v>148.30000000000001</v>
      </c>
      <c r="W282">
        <f t="shared" si="17"/>
        <v>434.90000000000003</v>
      </c>
      <c r="X282">
        <v>144.96666666666667</v>
      </c>
      <c r="Y282">
        <v>156.5</v>
      </c>
      <c r="Z282">
        <v>137.1</v>
      </c>
      <c r="AA282">
        <v>145.1</v>
      </c>
      <c r="AB282">
        <f t="shared" si="18"/>
        <v>438.70000000000005</v>
      </c>
      <c r="AC282">
        <v>146.23333333333335</v>
      </c>
      <c r="AD282">
        <v>151</v>
      </c>
      <c r="AE282">
        <v>135.4</v>
      </c>
      <c r="AF282">
        <v>142</v>
      </c>
      <c r="AG282">
        <v>155.69999999999999</v>
      </c>
      <c r="AH282">
        <v>158.1</v>
      </c>
      <c r="AI282">
        <f t="shared" si="19"/>
        <v>300.10000000000002</v>
      </c>
      <c r="AJ282">
        <v>150.05000000000001</v>
      </c>
      <c r="AK282">
        <v>146.19999999999999</v>
      </c>
      <c r="AL282">
        <v>155.19999999999999</v>
      </c>
      <c r="AM282">
        <v>0.77922077922077182</v>
      </c>
    </row>
    <row r="283" spans="1:39" x14ac:dyDescent="0.2">
      <c r="A283" t="s">
        <v>34</v>
      </c>
      <c r="B283">
        <v>2020</v>
      </c>
      <c r="C283" t="s">
        <v>43</v>
      </c>
      <c r="D283">
        <v>147.5</v>
      </c>
      <c r="E283">
        <v>188.9</v>
      </c>
      <c r="F283">
        <v>161.4</v>
      </c>
      <c r="G283">
        <v>153.6</v>
      </c>
      <c r="H283">
        <v>140.1</v>
      </c>
      <c r="I283">
        <v>151.19999999999999</v>
      </c>
      <c r="J283">
        <v>209.2</v>
      </c>
      <c r="K283">
        <v>150.9</v>
      </c>
      <c r="L283">
        <v>116.2</v>
      </c>
      <c r="M283">
        <v>161</v>
      </c>
      <c r="N283">
        <v>144</v>
      </c>
      <c r="O283">
        <v>163.19999999999999</v>
      </c>
      <c r="P283">
        <v>161.4</v>
      </c>
      <c r="Q283">
        <f t="shared" si="16"/>
        <v>2048.6000000000004</v>
      </c>
      <c r="R283">
        <v>157.5846153846154</v>
      </c>
      <c r="S283">
        <v>184.3</v>
      </c>
      <c r="T283">
        <v>153.69999999999999</v>
      </c>
      <c r="U283">
        <v>144.6</v>
      </c>
      <c r="V283">
        <v>152.30000000000001</v>
      </c>
      <c r="W283">
        <f t="shared" si="17"/>
        <v>450.59999999999997</v>
      </c>
      <c r="X283">
        <v>150.19999999999999</v>
      </c>
      <c r="Y283">
        <v>156.5</v>
      </c>
      <c r="Z283">
        <v>143.1</v>
      </c>
      <c r="AA283">
        <v>148.69999999999999</v>
      </c>
      <c r="AB283">
        <f t="shared" si="18"/>
        <v>448.3</v>
      </c>
      <c r="AC283">
        <v>149.43333333333334</v>
      </c>
      <c r="AD283">
        <v>156.30000000000001</v>
      </c>
      <c r="AE283">
        <v>140.6</v>
      </c>
      <c r="AF283">
        <v>146.5</v>
      </c>
      <c r="AG283">
        <v>158.5</v>
      </c>
      <c r="AH283">
        <v>157</v>
      </c>
      <c r="AI283">
        <f t="shared" si="19"/>
        <v>303.5</v>
      </c>
      <c r="AJ283">
        <v>151.75</v>
      </c>
      <c r="AK283">
        <v>150.4</v>
      </c>
      <c r="AL283">
        <v>156.4</v>
      </c>
      <c r="AM283">
        <v>1.0989010989011101</v>
      </c>
    </row>
    <row r="284" spans="1:39" x14ac:dyDescent="0.2">
      <c r="A284" t="s">
        <v>30</v>
      </c>
      <c r="B284">
        <v>2020</v>
      </c>
      <c r="C284" t="s">
        <v>44</v>
      </c>
      <c r="D284">
        <v>145.4</v>
      </c>
      <c r="E284">
        <v>188.6</v>
      </c>
      <c r="F284">
        <v>171.6</v>
      </c>
      <c r="G284">
        <v>153.80000000000001</v>
      </c>
      <c r="H284">
        <v>145.4</v>
      </c>
      <c r="I284">
        <v>146.5</v>
      </c>
      <c r="J284">
        <v>222.2</v>
      </c>
      <c r="K284">
        <v>155.9</v>
      </c>
      <c r="L284">
        <v>114.9</v>
      </c>
      <c r="M284">
        <v>162</v>
      </c>
      <c r="N284">
        <v>150</v>
      </c>
      <c r="O284">
        <v>162.69999999999999</v>
      </c>
      <c r="P284">
        <v>163.4</v>
      </c>
      <c r="Q284">
        <f t="shared" si="16"/>
        <v>2082.4</v>
      </c>
      <c r="R284">
        <v>160.1846153846154</v>
      </c>
      <c r="S284">
        <v>183.4</v>
      </c>
      <c r="T284">
        <v>156.30000000000001</v>
      </c>
      <c r="U284">
        <v>151</v>
      </c>
      <c r="V284">
        <v>155.5</v>
      </c>
      <c r="W284">
        <f t="shared" si="17"/>
        <v>462.8</v>
      </c>
      <c r="X284">
        <v>154.26666666666668</v>
      </c>
      <c r="Y284">
        <v>158</v>
      </c>
      <c r="Z284">
        <v>147.5</v>
      </c>
      <c r="AA284">
        <v>152.80000000000001</v>
      </c>
      <c r="AB284">
        <f t="shared" si="18"/>
        <v>458.3</v>
      </c>
      <c r="AC284">
        <v>152.76666666666668</v>
      </c>
      <c r="AD284">
        <v>160.4</v>
      </c>
      <c r="AE284">
        <v>146.1</v>
      </c>
      <c r="AF284">
        <v>153.6</v>
      </c>
      <c r="AG284">
        <v>161.6</v>
      </c>
      <c r="AH284">
        <v>156.19999999999999</v>
      </c>
      <c r="AI284">
        <f t="shared" si="19"/>
        <v>309.79999999999995</v>
      </c>
      <c r="AJ284">
        <v>154.89999999999998</v>
      </c>
      <c r="AK284">
        <v>154.5</v>
      </c>
      <c r="AL284">
        <v>159.80000000000001</v>
      </c>
      <c r="AM284">
        <v>1.4603174603174676</v>
      </c>
    </row>
    <row r="285" spans="1:39" x14ac:dyDescent="0.2">
      <c r="A285" t="s">
        <v>33</v>
      </c>
      <c r="B285">
        <v>2020</v>
      </c>
      <c r="C285" t="s">
        <v>44</v>
      </c>
      <c r="D285">
        <v>149.69999999999999</v>
      </c>
      <c r="E285">
        <v>195.5</v>
      </c>
      <c r="F285">
        <v>176.9</v>
      </c>
      <c r="G285">
        <v>153.9</v>
      </c>
      <c r="H285">
        <v>138</v>
      </c>
      <c r="I285">
        <v>150.5</v>
      </c>
      <c r="J285">
        <v>245.3</v>
      </c>
      <c r="K285">
        <v>158.69999999999999</v>
      </c>
      <c r="L285">
        <v>117.2</v>
      </c>
      <c r="M285">
        <v>161.4</v>
      </c>
      <c r="N285">
        <v>141.5</v>
      </c>
      <c r="O285">
        <v>165.1</v>
      </c>
      <c r="P285">
        <v>167</v>
      </c>
      <c r="Q285">
        <f t="shared" si="16"/>
        <v>2120.6999999999998</v>
      </c>
      <c r="R285">
        <v>163.1307692307692</v>
      </c>
      <c r="S285">
        <v>188.8</v>
      </c>
      <c r="T285">
        <v>151.1</v>
      </c>
      <c r="U285">
        <v>136.4</v>
      </c>
      <c r="V285">
        <v>148.80000000000001</v>
      </c>
      <c r="W285">
        <f t="shared" si="17"/>
        <v>436.3</v>
      </c>
      <c r="X285">
        <v>145.43333333333334</v>
      </c>
      <c r="Y285">
        <v>158</v>
      </c>
      <c r="Z285">
        <v>137.30000000000001</v>
      </c>
      <c r="AA285">
        <v>145.1</v>
      </c>
      <c r="AB285">
        <f t="shared" si="18"/>
        <v>440.4</v>
      </c>
      <c r="AC285">
        <v>146.79999999999998</v>
      </c>
      <c r="AD285">
        <v>152</v>
      </c>
      <c r="AE285">
        <v>135.19999999999999</v>
      </c>
      <c r="AF285">
        <v>144.4</v>
      </c>
      <c r="AG285">
        <v>156.4</v>
      </c>
      <c r="AH285">
        <v>157.9</v>
      </c>
      <c r="AI285">
        <f t="shared" si="19"/>
        <v>302.3</v>
      </c>
      <c r="AJ285">
        <v>151.15</v>
      </c>
      <c r="AK285">
        <v>146.6</v>
      </c>
      <c r="AL285">
        <v>156.69999999999999</v>
      </c>
      <c r="AM285">
        <v>0.96649484536082475</v>
      </c>
    </row>
    <row r="286" spans="1:39" x14ac:dyDescent="0.2">
      <c r="A286" t="s">
        <v>34</v>
      </c>
      <c r="B286">
        <v>2020</v>
      </c>
      <c r="C286" t="s">
        <v>44</v>
      </c>
      <c r="D286">
        <v>146.80000000000001</v>
      </c>
      <c r="E286">
        <v>191</v>
      </c>
      <c r="F286">
        <v>173.6</v>
      </c>
      <c r="G286">
        <v>153.80000000000001</v>
      </c>
      <c r="H286">
        <v>142.69999999999999</v>
      </c>
      <c r="I286">
        <v>148.4</v>
      </c>
      <c r="J286">
        <v>230</v>
      </c>
      <c r="K286">
        <v>156.80000000000001</v>
      </c>
      <c r="L286">
        <v>115.7</v>
      </c>
      <c r="M286">
        <v>161.80000000000001</v>
      </c>
      <c r="N286">
        <v>146.5</v>
      </c>
      <c r="O286">
        <v>163.80000000000001</v>
      </c>
      <c r="P286">
        <v>164.7</v>
      </c>
      <c r="Q286">
        <f t="shared" si="16"/>
        <v>2095.6</v>
      </c>
      <c r="R286">
        <v>161.19999999999999</v>
      </c>
      <c r="S286">
        <v>184.8</v>
      </c>
      <c r="T286">
        <v>154.30000000000001</v>
      </c>
      <c r="U286">
        <v>144.9</v>
      </c>
      <c r="V286">
        <v>152.80000000000001</v>
      </c>
      <c r="W286">
        <f t="shared" si="17"/>
        <v>452.00000000000006</v>
      </c>
      <c r="X286">
        <v>150.66666666666669</v>
      </c>
      <c r="Y286">
        <v>158</v>
      </c>
      <c r="Z286">
        <v>143.6</v>
      </c>
      <c r="AA286">
        <v>149.19999999999999</v>
      </c>
      <c r="AB286">
        <f t="shared" si="18"/>
        <v>450.8</v>
      </c>
      <c r="AC286">
        <v>150.26666666666668</v>
      </c>
      <c r="AD286">
        <v>157.19999999999999</v>
      </c>
      <c r="AE286">
        <v>140.4</v>
      </c>
      <c r="AF286">
        <v>148.4</v>
      </c>
      <c r="AG286">
        <v>158.6</v>
      </c>
      <c r="AH286">
        <v>156.9</v>
      </c>
      <c r="AI286">
        <f t="shared" si="19"/>
        <v>305.3</v>
      </c>
      <c r="AJ286">
        <v>152.65</v>
      </c>
      <c r="AK286">
        <v>150.69999999999999</v>
      </c>
      <c r="AL286">
        <v>158.4</v>
      </c>
      <c r="AM286">
        <v>1.2787723785166241</v>
      </c>
    </row>
    <row r="287" spans="1:39" x14ac:dyDescent="0.2">
      <c r="A287" t="s">
        <v>30</v>
      </c>
      <c r="B287">
        <v>2020</v>
      </c>
      <c r="C287" t="s">
        <v>45</v>
      </c>
      <c r="D287">
        <v>144.6</v>
      </c>
      <c r="E287">
        <v>188.5</v>
      </c>
      <c r="F287">
        <v>173.4</v>
      </c>
      <c r="G287">
        <v>154</v>
      </c>
      <c r="H287">
        <v>150</v>
      </c>
      <c r="I287">
        <v>145.9</v>
      </c>
      <c r="J287">
        <v>225.2</v>
      </c>
      <c r="K287">
        <v>159.5</v>
      </c>
      <c r="L287">
        <v>114.4</v>
      </c>
      <c r="M287">
        <v>163.5</v>
      </c>
      <c r="N287">
        <v>153.4</v>
      </c>
      <c r="O287">
        <v>163.6</v>
      </c>
      <c r="P287">
        <v>164.5</v>
      </c>
      <c r="Q287">
        <f t="shared" si="16"/>
        <v>2100.5</v>
      </c>
      <c r="R287">
        <v>161.57692307692307</v>
      </c>
      <c r="S287">
        <v>183.6</v>
      </c>
      <c r="T287">
        <v>157</v>
      </c>
      <c r="U287">
        <v>151.6</v>
      </c>
      <c r="V287">
        <v>156.30000000000001</v>
      </c>
      <c r="W287">
        <f t="shared" si="17"/>
        <v>464.90000000000003</v>
      </c>
      <c r="X287">
        <v>154.96666666666667</v>
      </c>
      <c r="Y287">
        <v>158.4</v>
      </c>
      <c r="Z287">
        <v>148.69999999999999</v>
      </c>
      <c r="AA287">
        <v>153.4</v>
      </c>
      <c r="AB287">
        <f t="shared" si="18"/>
        <v>460.5</v>
      </c>
      <c r="AC287">
        <v>153.5</v>
      </c>
      <c r="AD287">
        <v>161.6</v>
      </c>
      <c r="AE287">
        <v>146.4</v>
      </c>
      <c r="AF287">
        <v>153.9</v>
      </c>
      <c r="AG287">
        <v>162.9</v>
      </c>
      <c r="AH287">
        <v>156.6</v>
      </c>
      <c r="AI287">
        <f t="shared" si="19"/>
        <v>310.5</v>
      </c>
      <c r="AJ287">
        <v>155.25</v>
      </c>
      <c r="AK287">
        <v>155.19999999999999</v>
      </c>
      <c r="AL287">
        <v>160.69999999999999</v>
      </c>
      <c r="AM287">
        <v>0.56320400500624357</v>
      </c>
    </row>
    <row r="288" spans="1:39" x14ac:dyDescent="0.2">
      <c r="A288" t="s">
        <v>33</v>
      </c>
      <c r="B288">
        <v>2020</v>
      </c>
      <c r="C288" t="s">
        <v>45</v>
      </c>
      <c r="D288">
        <v>149</v>
      </c>
      <c r="E288">
        <v>195.7</v>
      </c>
      <c r="F288">
        <v>178.3</v>
      </c>
      <c r="G288">
        <v>154.19999999999999</v>
      </c>
      <c r="H288">
        <v>140.69999999999999</v>
      </c>
      <c r="I288">
        <v>149.69999999999999</v>
      </c>
      <c r="J288">
        <v>240.9</v>
      </c>
      <c r="K288">
        <v>161.5</v>
      </c>
      <c r="L288">
        <v>117.1</v>
      </c>
      <c r="M288">
        <v>161.9</v>
      </c>
      <c r="N288">
        <v>143.30000000000001</v>
      </c>
      <c r="O288">
        <v>166.1</v>
      </c>
      <c r="P288">
        <v>167</v>
      </c>
      <c r="Q288">
        <f t="shared" si="16"/>
        <v>2125.4</v>
      </c>
      <c r="R288">
        <v>163.49230769230769</v>
      </c>
      <c r="S288">
        <v>190.2</v>
      </c>
      <c r="T288">
        <v>151.9</v>
      </c>
      <c r="U288">
        <v>136.69999999999999</v>
      </c>
      <c r="V288">
        <v>149.6</v>
      </c>
      <c r="W288">
        <f t="shared" si="17"/>
        <v>438.20000000000005</v>
      </c>
      <c r="X288">
        <v>146.06666666666669</v>
      </c>
      <c r="Y288">
        <v>158.4</v>
      </c>
      <c r="Z288">
        <v>137.9</v>
      </c>
      <c r="AA288">
        <v>145.5</v>
      </c>
      <c r="AB288">
        <f t="shared" si="18"/>
        <v>441.8</v>
      </c>
      <c r="AC288">
        <v>147.26666666666668</v>
      </c>
      <c r="AD288">
        <v>152.9</v>
      </c>
      <c r="AE288">
        <v>135.5</v>
      </c>
      <c r="AF288">
        <v>144.30000000000001</v>
      </c>
      <c r="AG288">
        <v>156.9</v>
      </c>
      <c r="AH288">
        <v>157.9</v>
      </c>
      <c r="AI288">
        <f t="shared" si="19"/>
        <v>302.20000000000005</v>
      </c>
      <c r="AJ288">
        <v>151.10000000000002</v>
      </c>
      <c r="AK288">
        <v>146.9</v>
      </c>
      <c r="AL288">
        <v>156.9</v>
      </c>
      <c r="AM288">
        <v>0.12763241863434402</v>
      </c>
    </row>
    <row r="289" spans="1:39" x14ac:dyDescent="0.2">
      <c r="A289" t="s">
        <v>34</v>
      </c>
      <c r="B289">
        <v>2020</v>
      </c>
      <c r="C289" t="s">
        <v>45</v>
      </c>
      <c r="D289">
        <v>146</v>
      </c>
      <c r="E289">
        <v>191</v>
      </c>
      <c r="F289">
        <v>175.3</v>
      </c>
      <c r="G289">
        <v>154.1</v>
      </c>
      <c r="H289">
        <v>146.6</v>
      </c>
      <c r="I289">
        <v>147.69999999999999</v>
      </c>
      <c r="J289">
        <v>230.5</v>
      </c>
      <c r="K289">
        <v>160.19999999999999</v>
      </c>
      <c r="L289">
        <v>115.3</v>
      </c>
      <c r="M289">
        <v>163</v>
      </c>
      <c r="N289">
        <v>149.19999999999999</v>
      </c>
      <c r="O289">
        <v>164.8</v>
      </c>
      <c r="P289">
        <v>165.4</v>
      </c>
      <c r="Q289">
        <f t="shared" si="16"/>
        <v>2109.1</v>
      </c>
      <c r="R289">
        <v>162.23846153846154</v>
      </c>
      <c r="S289">
        <v>185.4</v>
      </c>
      <c r="T289">
        <v>155</v>
      </c>
      <c r="U289">
        <v>145.4</v>
      </c>
      <c r="V289">
        <v>153.6</v>
      </c>
      <c r="W289">
        <f t="shared" si="17"/>
        <v>454</v>
      </c>
      <c r="X289">
        <v>151.33333333333334</v>
      </c>
      <c r="Y289">
        <v>158.4</v>
      </c>
      <c r="Z289">
        <v>144.6</v>
      </c>
      <c r="AA289">
        <v>149.69999999999999</v>
      </c>
      <c r="AB289">
        <f t="shared" si="18"/>
        <v>452.7</v>
      </c>
      <c r="AC289">
        <v>150.9</v>
      </c>
      <c r="AD289">
        <v>158.30000000000001</v>
      </c>
      <c r="AE289">
        <v>140.69999999999999</v>
      </c>
      <c r="AF289">
        <v>148.5</v>
      </c>
      <c r="AG289">
        <v>159.4</v>
      </c>
      <c r="AH289">
        <v>157.1</v>
      </c>
      <c r="AI289">
        <f t="shared" si="19"/>
        <v>305.60000000000002</v>
      </c>
      <c r="AJ289">
        <v>152.80000000000001</v>
      </c>
      <c r="AK289">
        <v>151.19999999999999</v>
      </c>
      <c r="AL289">
        <v>158.9</v>
      </c>
      <c r="AM289">
        <v>0.31565656565656564</v>
      </c>
    </row>
    <row r="290" spans="1:39" x14ac:dyDescent="0.2">
      <c r="A290" t="s">
        <v>30</v>
      </c>
      <c r="B290">
        <v>2021</v>
      </c>
      <c r="C290" t="s">
        <v>31</v>
      </c>
      <c r="D290">
        <v>143.4</v>
      </c>
      <c r="E290">
        <v>187.5</v>
      </c>
      <c r="F290">
        <v>173.4</v>
      </c>
      <c r="G290">
        <v>154</v>
      </c>
      <c r="H290">
        <v>154.80000000000001</v>
      </c>
      <c r="I290">
        <v>147</v>
      </c>
      <c r="J290">
        <v>187.8</v>
      </c>
      <c r="K290">
        <v>159.5</v>
      </c>
      <c r="L290">
        <v>113.8</v>
      </c>
      <c r="M290">
        <v>164.5</v>
      </c>
      <c r="N290">
        <v>156.1</v>
      </c>
      <c r="O290">
        <v>164.3</v>
      </c>
      <c r="P290">
        <v>159.6</v>
      </c>
      <c r="Q290">
        <f t="shared" si="16"/>
        <v>2065.6999999999998</v>
      </c>
      <c r="R290">
        <v>158.89999999999998</v>
      </c>
      <c r="S290">
        <v>184.6</v>
      </c>
      <c r="T290">
        <v>157.5</v>
      </c>
      <c r="U290">
        <v>152.4</v>
      </c>
      <c r="V290">
        <v>156.80000000000001</v>
      </c>
      <c r="W290">
        <f t="shared" si="17"/>
        <v>466.7</v>
      </c>
      <c r="X290">
        <v>155.56666666666666</v>
      </c>
      <c r="Y290">
        <v>157.69999999999999</v>
      </c>
      <c r="Z290">
        <v>150.9</v>
      </c>
      <c r="AA290">
        <v>153.9</v>
      </c>
      <c r="AB290">
        <f t="shared" si="18"/>
        <v>462.5</v>
      </c>
      <c r="AC290">
        <v>154.16666666666666</v>
      </c>
      <c r="AD290">
        <v>162.5</v>
      </c>
      <c r="AE290">
        <v>147.5</v>
      </c>
      <c r="AF290">
        <v>155.1</v>
      </c>
      <c r="AG290">
        <v>163.5</v>
      </c>
      <c r="AH290">
        <v>156.19999999999999</v>
      </c>
      <c r="AI290">
        <f t="shared" si="19"/>
        <v>311.29999999999995</v>
      </c>
      <c r="AJ290">
        <v>155.64999999999998</v>
      </c>
      <c r="AK290">
        <v>155.9</v>
      </c>
      <c r="AL290">
        <v>158.5</v>
      </c>
      <c r="AM290">
        <v>-1.3690105787181013</v>
      </c>
    </row>
    <row r="291" spans="1:39" x14ac:dyDescent="0.2">
      <c r="A291" t="s">
        <v>33</v>
      </c>
      <c r="B291">
        <v>2021</v>
      </c>
      <c r="C291" t="s">
        <v>31</v>
      </c>
      <c r="D291">
        <v>148</v>
      </c>
      <c r="E291">
        <v>194.8</v>
      </c>
      <c r="F291">
        <v>178.4</v>
      </c>
      <c r="G291">
        <v>154.4</v>
      </c>
      <c r="H291">
        <v>144.1</v>
      </c>
      <c r="I291">
        <v>152.6</v>
      </c>
      <c r="J291">
        <v>206.8</v>
      </c>
      <c r="K291">
        <v>162.1</v>
      </c>
      <c r="L291">
        <v>116.3</v>
      </c>
      <c r="M291">
        <v>163</v>
      </c>
      <c r="N291">
        <v>145.9</v>
      </c>
      <c r="O291">
        <v>167.2</v>
      </c>
      <c r="P291">
        <v>163.4</v>
      </c>
      <c r="Q291">
        <f t="shared" si="16"/>
        <v>2097</v>
      </c>
      <c r="R291">
        <v>161.30769230769232</v>
      </c>
      <c r="S291">
        <v>191.8</v>
      </c>
      <c r="T291">
        <v>152.5</v>
      </c>
      <c r="U291">
        <v>137.30000000000001</v>
      </c>
      <c r="V291">
        <v>150.19999999999999</v>
      </c>
      <c r="W291">
        <f t="shared" si="17"/>
        <v>440</v>
      </c>
      <c r="X291">
        <v>146.66666666666666</v>
      </c>
      <c r="Y291">
        <v>157.69999999999999</v>
      </c>
      <c r="Z291">
        <v>142.9</v>
      </c>
      <c r="AA291">
        <v>145.69999999999999</v>
      </c>
      <c r="AB291">
        <f t="shared" si="18"/>
        <v>446.3</v>
      </c>
      <c r="AC291">
        <v>148.76666666666668</v>
      </c>
      <c r="AD291">
        <v>154.1</v>
      </c>
      <c r="AE291">
        <v>136.9</v>
      </c>
      <c r="AF291">
        <v>145.4</v>
      </c>
      <c r="AG291">
        <v>156.1</v>
      </c>
      <c r="AH291">
        <v>157.69999999999999</v>
      </c>
      <c r="AI291">
        <f t="shared" si="19"/>
        <v>303.10000000000002</v>
      </c>
      <c r="AJ291">
        <v>151.55000000000001</v>
      </c>
      <c r="AK291">
        <v>147.6</v>
      </c>
      <c r="AL291">
        <v>156</v>
      </c>
      <c r="AM291">
        <v>-0.57361376673040509</v>
      </c>
    </row>
    <row r="292" spans="1:39" x14ac:dyDescent="0.2">
      <c r="A292" t="s">
        <v>34</v>
      </c>
      <c r="B292">
        <v>2021</v>
      </c>
      <c r="C292" t="s">
        <v>31</v>
      </c>
      <c r="D292">
        <v>144.9</v>
      </c>
      <c r="E292">
        <v>190.1</v>
      </c>
      <c r="F292">
        <v>175.3</v>
      </c>
      <c r="G292">
        <v>154.1</v>
      </c>
      <c r="H292">
        <v>150.9</v>
      </c>
      <c r="I292">
        <v>149.6</v>
      </c>
      <c r="J292">
        <v>194.2</v>
      </c>
      <c r="K292">
        <v>160.4</v>
      </c>
      <c r="L292">
        <v>114.6</v>
      </c>
      <c r="M292">
        <v>164</v>
      </c>
      <c r="N292">
        <v>151.80000000000001</v>
      </c>
      <c r="O292">
        <v>165.6</v>
      </c>
      <c r="P292">
        <v>161</v>
      </c>
      <c r="Q292">
        <f t="shared" si="16"/>
        <v>2076.5</v>
      </c>
      <c r="R292">
        <v>159.73076923076923</v>
      </c>
      <c r="S292">
        <v>186.5</v>
      </c>
      <c r="T292">
        <v>155.5</v>
      </c>
      <c r="U292">
        <v>146.1</v>
      </c>
      <c r="V292">
        <v>154.19999999999999</v>
      </c>
      <c r="W292">
        <f t="shared" si="17"/>
        <v>455.8</v>
      </c>
      <c r="X292">
        <v>151.93333333333334</v>
      </c>
      <c r="Y292">
        <v>157.69999999999999</v>
      </c>
      <c r="Z292">
        <v>147.9</v>
      </c>
      <c r="AA292">
        <v>150</v>
      </c>
      <c r="AB292">
        <f t="shared" si="18"/>
        <v>455.6</v>
      </c>
      <c r="AC292">
        <v>151.86666666666667</v>
      </c>
      <c r="AD292">
        <v>159.30000000000001</v>
      </c>
      <c r="AE292">
        <v>141.9</v>
      </c>
      <c r="AF292">
        <v>149.6</v>
      </c>
      <c r="AG292">
        <v>159.19999999999999</v>
      </c>
      <c r="AH292">
        <v>156.80000000000001</v>
      </c>
      <c r="AI292">
        <f t="shared" si="19"/>
        <v>306.39999999999998</v>
      </c>
      <c r="AJ292">
        <v>153.19999999999999</v>
      </c>
      <c r="AK292">
        <v>151.9</v>
      </c>
      <c r="AL292">
        <v>157.30000000000001</v>
      </c>
      <c r="AM292">
        <v>-1.0069225928256729</v>
      </c>
    </row>
    <row r="293" spans="1:39" x14ac:dyDescent="0.2">
      <c r="A293" t="s">
        <v>30</v>
      </c>
      <c r="B293">
        <v>2021</v>
      </c>
      <c r="C293" t="s">
        <v>35</v>
      </c>
      <c r="D293">
        <v>142.80000000000001</v>
      </c>
      <c r="E293">
        <v>184</v>
      </c>
      <c r="F293">
        <v>168</v>
      </c>
      <c r="G293">
        <v>154.4</v>
      </c>
      <c r="H293">
        <v>163</v>
      </c>
      <c r="I293">
        <v>147.80000000000001</v>
      </c>
      <c r="J293">
        <v>149.69999999999999</v>
      </c>
      <c r="K293">
        <v>158.30000000000001</v>
      </c>
      <c r="L293">
        <v>111.8</v>
      </c>
      <c r="M293">
        <v>165</v>
      </c>
      <c r="N293">
        <v>160</v>
      </c>
      <c r="O293">
        <v>165.8</v>
      </c>
      <c r="P293">
        <v>154.69999999999999</v>
      </c>
      <c r="Q293">
        <f t="shared" si="16"/>
        <v>2025.3</v>
      </c>
      <c r="R293">
        <v>155.7923076923077</v>
      </c>
      <c r="S293">
        <v>186.5</v>
      </c>
      <c r="T293">
        <v>159.1</v>
      </c>
      <c r="U293">
        <v>153.9</v>
      </c>
      <c r="V293">
        <v>158.4</v>
      </c>
      <c r="W293">
        <f t="shared" si="17"/>
        <v>471.4</v>
      </c>
      <c r="X293">
        <v>157.13333333333333</v>
      </c>
      <c r="Y293">
        <v>159.80000000000001</v>
      </c>
      <c r="Z293">
        <v>154.4</v>
      </c>
      <c r="AA293">
        <v>154.80000000000001</v>
      </c>
      <c r="AB293">
        <f t="shared" si="18"/>
        <v>469.00000000000006</v>
      </c>
      <c r="AC293">
        <v>156.33333333333334</v>
      </c>
      <c r="AD293">
        <v>164.3</v>
      </c>
      <c r="AE293">
        <v>150.19999999999999</v>
      </c>
      <c r="AF293">
        <v>157</v>
      </c>
      <c r="AG293">
        <v>163.6</v>
      </c>
      <c r="AH293">
        <v>155.19999999999999</v>
      </c>
      <c r="AI293">
        <f t="shared" si="19"/>
        <v>312.2</v>
      </c>
      <c r="AJ293">
        <v>156.1</v>
      </c>
      <c r="AK293">
        <v>157.19999999999999</v>
      </c>
      <c r="AL293">
        <v>156.69999999999999</v>
      </c>
      <c r="AM293">
        <v>-1.135646687697168</v>
      </c>
    </row>
    <row r="294" spans="1:39" x14ac:dyDescent="0.2">
      <c r="A294" t="s">
        <v>33</v>
      </c>
      <c r="B294">
        <v>2021</v>
      </c>
      <c r="C294" t="s">
        <v>35</v>
      </c>
      <c r="D294">
        <v>147.6</v>
      </c>
      <c r="E294">
        <v>191.2</v>
      </c>
      <c r="F294">
        <v>169.9</v>
      </c>
      <c r="G294">
        <v>155.1</v>
      </c>
      <c r="H294">
        <v>151.4</v>
      </c>
      <c r="I294">
        <v>154</v>
      </c>
      <c r="J294">
        <v>180.2</v>
      </c>
      <c r="K294">
        <v>159.80000000000001</v>
      </c>
      <c r="L294">
        <v>114.9</v>
      </c>
      <c r="M294">
        <v>162.5</v>
      </c>
      <c r="N294">
        <v>149.19999999999999</v>
      </c>
      <c r="O294">
        <v>169.4</v>
      </c>
      <c r="P294">
        <v>160.80000000000001</v>
      </c>
      <c r="Q294">
        <f t="shared" si="16"/>
        <v>2066</v>
      </c>
      <c r="R294">
        <v>158.92307692307693</v>
      </c>
      <c r="S294">
        <v>193.3</v>
      </c>
      <c r="T294">
        <v>154.19999999999999</v>
      </c>
      <c r="U294">
        <v>138.19999999999999</v>
      </c>
      <c r="V294">
        <v>151.80000000000001</v>
      </c>
      <c r="W294">
        <f t="shared" si="17"/>
        <v>444.2</v>
      </c>
      <c r="X294">
        <v>148.06666666666666</v>
      </c>
      <c r="Y294">
        <v>159.80000000000001</v>
      </c>
      <c r="Z294">
        <v>149.1</v>
      </c>
      <c r="AA294">
        <v>146.5</v>
      </c>
      <c r="AB294">
        <f t="shared" si="18"/>
        <v>455.4</v>
      </c>
      <c r="AC294">
        <v>151.79999999999998</v>
      </c>
      <c r="AD294">
        <v>156.30000000000001</v>
      </c>
      <c r="AE294">
        <v>140.5</v>
      </c>
      <c r="AF294">
        <v>147.30000000000001</v>
      </c>
      <c r="AG294">
        <v>156.6</v>
      </c>
      <c r="AH294">
        <v>156.69999999999999</v>
      </c>
      <c r="AI294">
        <f t="shared" si="19"/>
        <v>304</v>
      </c>
      <c r="AJ294">
        <v>152</v>
      </c>
      <c r="AK294">
        <v>149.30000000000001</v>
      </c>
      <c r="AL294">
        <v>156.5</v>
      </c>
      <c r="AM294">
        <v>0.32051282051282048</v>
      </c>
    </row>
    <row r="295" spans="1:39" x14ac:dyDescent="0.2">
      <c r="A295" t="s">
        <v>34</v>
      </c>
      <c r="B295">
        <v>2021</v>
      </c>
      <c r="C295" t="s">
        <v>35</v>
      </c>
      <c r="D295">
        <v>144.30000000000001</v>
      </c>
      <c r="E295">
        <v>186.5</v>
      </c>
      <c r="F295">
        <v>168.7</v>
      </c>
      <c r="G295">
        <v>154.69999999999999</v>
      </c>
      <c r="H295">
        <v>158.69999999999999</v>
      </c>
      <c r="I295">
        <v>150.69999999999999</v>
      </c>
      <c r="J295">
        <v>160</v>
      </c>
      <c r="K295">
        <v>158.80000000000001</v>
      </c>
      <c r="L295">
        <v>112.8</v>
      </c>
      <c r="M295">
        <v>164.2</v>
      </c>
      <c r="N295">
        <v>155.5</v>
      </c>
      <c r="O295">
        <v>167.5</v>
      </c>
      <c r="P295">
        <v>156.9</v>
      </c>
      <c r="Q295">
        <f t="shared" si="16"/>
        <v>2039.3000000000002</v>
      </c>
      <c r="R295">
        <v>156.8692307692308</v>
      </c>
      <c r="S295">
        <v>188.3</v>
      </c>
      <c r="T295">
        <v>157.19999999999999</v>
      </c>
      <c r="U295">
        <v>147.4</v>
      </c>
      <c r="V295">
        <v>155.80000000000001</v>
      </c>
      <c r="W295">
        <f t="shared" si="17"/>
        <v>460.40000000000003</v>
      </c>
      <c r="X295">
        <v>153.46666666666667</v>
      </c>
      <c r="Y295">
        <v>159.80000000000001</v>
      </c>
      <c r="Z295">
        <v>152.4</v>
      </c>
      <c r="AA295">
        <v>150.9</v>
      </c>
      <c r="AB295">
        <f t="shared" si="18"/>
        <v>463.1</v>
      </c>
      <c r="AC295">
        <v>154.36666666666667</v>
      </c>
      <c r="AD295">
        <v>161.30000000000001</v>
      </c>
      <c r="AE295">
        <v>145.1</v>
      </c>
      <c r="AF295">
        <v>151.5</v>
      </c>
      <c r="AG295">
        <v>159.5</v>
      </c>
      <c r="AH295">
        <v>155.80000000000001</v>
      </c>
      <c r="AI295">
        <f t="shared" si="19"/>
        <v>307.3</v>
      </c>
      <c r="AJ295">
        <v>153.65</v>
      </c>
      <c r="AK295">
        <v>153.4</v>
      </c>
      <c r="AL295">
        <v>156.6</v>
      </c>
      <c r="AM295">
        <v>-0.44500953591863762</v>
      </c>
    </row>
    <row r="296" spans="1:39" x14ac:dyDescent="0.2">
      <c r="A296" t="s">
        <v>30</v>
      </c>
      <c r="B296">
        <v>2021</v>
      </c>
      <c r="C296" t="s">
        <v>36</v>
      </c>
      <c r="D296">
        <v>142.5</v>
      </c>
      <c r="E296">
        <v>189.4</v>
      </c>
      <c r="F296">
        <v>163.19999999999999</v>
      </c>
      <c r="G296">
        <v>154.5</v>
      </c>
      <c r="H296">
        <v>168.2</v>
      </c>
      <c r="I296">
        <v>150.5</v>
      </c>
      <c r="J296">
        <v>141</v>
      </c>
      <c r="K296">
        <v>159.19999999999999</v>
      </c>
      <c r="L296">
        <v>111.7</v>
      </c>
      <c r="M296">
        <v>164</v>
      </c>
      <c r="N296">
        <v>160.6</v>
      </c>
      <c r="O296">
        <v>166.4</v>
      </c>
      <c r="P296">
        <v>154.5</v>
      </c>
      <c r="Q296">
        <f t="shared" si="16"/>
        <v>2025.7</v>
      </c>
      <c r="R296">
        <v>155.82307692307694</v>
      </c>
      <c r="S296">
        <v>186.1</v>
      </c>
      <c r="T296">
        <v>159.6</v>
      </c>
      <c r="U296">
        <v>154.4</v>
      </c>
      <c r="V296">
        <v>158.9</v>
      </c>
      <c r="W296">
        <f t="shared" si="17"/>
        <v>472.9</v>
      </c>
      <c r="X296">
        <v>157.63333333333333</v>
      </c>
      <c r="Y296">
        <v>159.9</v>
      </c>
      <c r="Z296">
        <v>156</v>
      </c>
      <c r="AA296">
        <v>154.80000000000001</v>
      </c>
      <c r="AB296">
        <f t="shared" si="18"/>
        <v>470.7</v>
      </c>
      <c r="AC296">
        <v>156.9</v>
      </c>
      <c r="AD296">
        <v>164.6</v>
      </c>
      <c r="AE296">
        <v>151.30000000000001</v>
      </c>
      <c r="AF296">
        <v>157.80000000000001</v>
      </c>
      <c r="AG296">
        <v>163.80000000000001</v>
      </c>
      <c r="AH296">
        <v>153.1</v>
      </c>
      <c r="AI296">
        <f t="shared" si="19"/>
        <v>310.89999999999998</v>
      </c>
      <c r="AJ296">
        <v>155.44999999999999</v>
      </c>
      <c r="AK296">
        <v>157.30000000000001</v>
      </c>
      <c r="AL296">
        <v>156.69999999999999</v>
      </c>
      <c r="AM296">
        <v>0</v>
      </c>
    </row>
    <row r="297" spans="1:39" x14ac:dyDescent="0.2">
      <c r="A297" t="s">
        <v>33</v>
      </c>
      <c r="B297">
        <v>2021</v>
      </c>
      <c r="C297" t="s">
        <v>36</v>
      </c>
      <c r="D297">
        <v>147.5</v>
      </c>
      <c r="E297">
        <v>197.5</v>
      </c>
      <c r="F297">
        <v>164.7</v>
      </c>
      <c r="G297">
        <v>155.6</v>
      </c>
      <c r="H297">
        <v>156.4</v>
      </c>
      <c r="I297">
        <v>157.30000000000001</v>
      </c>
      <c r="J297">
        <v>166.1</v>
      </c>
      <c r="K297">
        <v>161.1</v>
      </c>
      <c r="L297">
        <v>114.3</v>
      </c>
      <c r="M297">
        <v>162.6</v>
      </c>
      <c r="N297">
        <v>150.69999999999999</v>
      </c>
      <c r="O297">
        <v>170.3</v>
      </c>
      <c r="P297">
        <v>160.4</v>
      </c>
      <c r="Q297">
        <f t="shared" si="16"/>
        <v>2064.4999999999995</v>
      </c>
      <c r="R297">
        <v>158.80769230769226</v>
      </c>
      <c r="S297">
        <v>193.5</v>
      </c>
      <c r="T297">
        <v>155.1</v>
      </c>
      <c r="U297">
        <v>138.69999999999999</v>
      </c>
      <c r="V297">
        <v>152.6</v>
      </c>
      <c r="W297">
        <f t="shared" si="17"/>
        <v>446.4</v>
      </c>
      <c r="X297">
        <v>148.79999999999998</v>
      </c>
      <c r="Y297">
        <v>159.9</v>
      </c>
      <c r="Z297">
        <v>154.80000000000001</v>
      </c>
      <c r="AA297">
        <v>147.19999999999999</v>
      </c>
      <c r="AB297">
        <f t="shared" si="18"/>
        <v>461.90000000000003</v>
      </c>
      <c r="AC297">
        <v>153.96666666666667</v>
      </c>
      <c r="AD297">
        <v>156.9</v>
      </c>
      <c r="AE297">
        <v>141.69999999999999</v>
      </c>
      <c r="AF297">
        <v>148.6</v>
      </c>
      <c r="AG297">
        <v>157.6</v>
      </c>
      <c r="AH297">
        <v>154.9</v>
      </c>
      <c r="AI297">
        <f t="shared" si="19"/>
        <v>303.5</v>
      </c>
      <c r="AJ297">
        <v>151.75</v>
      </c>
      <c r="AK297">
        <v>150</v>
      </c>
      <c r="AL297">
        <v>156.9</v>
      </c>
      <c r="AM297">
        <v>0.25559105431310269</v>
      </c>
    </row>
    <row r="298" spans="1:39" x14ac:dyDescent="0.2">
      <c r="A298" t="s">
        <v>34</v>
      </c>
      <c r="B298">
        <v>2021</v>
      </c>
      <c r="C298" t="s">
        <v>36</v>
      </c>
      <c r="D298">
        <v>144.1</v>
      </c>
      <c r="E298">
        <v>192.2</v>
      </c>
      <c r="F298">
        <v>163.80000000000001</v>
      </c>
      <c r="G298">
        <v>154.9</v>
      </c>
      <c r="H298">
        <v>163.9</v>
      </c>
      <c r="I298">
        <v>153.69999999999999</v>
      </c>
      <c r="J298">
        <v>149.5</v>
      </c>
      <c r="K298">
        <v>159.80000000000001</v>
      </c>
      <c r="L298">
        <v>112.6</v>
      </c>
      <c r="M298">
        <v>163.5</v>
      </c>
      <c r="N298">
        <v>156.5</v>
      </c>
      <c r="O298">
        <v>168.2</v>
      </c>
      <c r="P298">
        <v>156.69999999999999</v>
      </c>
      <c r="Q298">
        <f t="shared" si="16"/>
        <v>2039.3999999999999</v>
      </c>
      <c r="R298">
        <v>156.87692307692308</v>
      </c>
      <c r="S298">
        <v>188.1</v>
      </c>
      <c r="T298">
        <v>157.80000000000001</v>
      </c>
      <c r="U298">
        <v>147.9</v>
      </c>
      <c r="V298">
        <v>156.4</v>
      </c>
      <c r="W298">
        <f t="shared" si="17"/>
        <v>462.1</v>
      </c>
      <c r="X298">
        <v>154.03333333333333</v>
      </c>
      <c r="Y298">
        <v>159.9</v>
      </c>
      <c r="Z298">
        <v>155.5</v>
      </c>
      <c r="AA298">
        <v>151.19999999999999</v>
      </c>
      <c r="AB298">
        <f t="shared" si="18"/>
        <v>466.59999999999997</v>
      </c>
      <c r="AC298">
        <v>155.53333333333333</v>
      </c>
      <c r="AD298">
        <v>161.69999999999999</v>
      </c>
      <c r="AE298">
        <v>146.19999999999999</v>
      </c>
      <c r="AF298">
        <v>152.6</v>
      </c>
      <c r="AG298">
        <v>160.19999999999999</v>
      </c>
      <c r="AH298">
        <v>153.80000000000001</v>
      </c>
      <c r="AI298">
        <f t="shared" si="19"/>
        <v>306.39999999999998</v>
      </c>
      <c r="AJ298">
        <v>153.19999999999999</v>
      </c>
      <c r="AK298">
        <v>153.80000000000001</v>
      </c>
      <c r="AL298">
        <v>156.80000000000001</v>
      </c>
      <c r="AM298">
        <v>0.12771392081737998</v>
      </c>
    </row>
    <row r="299" spans="1:39" x14ac:dyDescent="0.2">
      <c r="A299" t="s">
        <v>30</v>
      </c>
      <c r="B299">
        <v>2021</v>
      </c>
      <c r="C299" t="s">
        <v>37</v>
      </c>
      <c r="D299">
        <v>142.69999999999999</v>
      </c>
      <c r="E299">
        <v>195.5</v>
      </c>
      <c r="F299">
        <v>163.4</v>
      </c>
      <c r="G299">
        <v>155</v>
      </c>
      <c r="H299">
        <v>175.2</v>
      </c>
      <c r="I299">
        <v>160.6</v>
      </c>
      <c r="J299">
        <v>135.1</v>
      </c>
      <c r="K299">
        <v>161.1</v>
      </c>
      <c r="L299">
        <v>112.2</v>
      </c>
      <c r="M299">
        <v>164.4</v>
      </c>
      <c r="N299">
        <v>161.9</v>
      </c>
      <c r="O299">
        <v>166.8</v>
      </c>
      <c r="P299">
        <v>155.6</v>
      </c>
      <c r="Q299">
        <f t="shared" si="16"/>
        <v>2049.5</v>
      </c>
      <c r="R299">
        <v>157.65384615384616</v>
      </c>
      <c r="S299">
        <v>186.8</v>
      </c>
      <c r="T299">
        <v>160.69999999999999</v>
      </c>
      <c r="U299">
        <v>155.1</v>
      </c>
      <c r="V299">
        <v>159.9</v>
      </c>
      <c r="W299">
        <f t="shared" si="17"/>
        <v>475.69999999999993</v>
      </c>
      <c r="X299">
        <v>158.56666666666663</v>
      </c>
      <c r="Y299">
        <v>161.4</v>
      </c>
      <c r="Z299">
        <v>156</v>
      </c>
      <c r="AA299">
        <v>155.5</v>
      </c>
      <c r="AB299">
        <f t="shared" si="18"/>
        <v>472.9</v>
      </c>
      <c r="AC299">
        <v>157.63333333333333</v>
      </c>
      <c r="AD299">
        <v>165.3</v>
      </c>
      <c r="AE299">
        <v>151.69999999999999</v>
      </c>
      <c r="AF299">
        <v>158.6</v>
      </c>
      <c r="AG299">
        <v>164.1</v>
      </c>
      <c r="AH299">
        <v>154.6</v>
      </c>
      <c r="AI299">
        <f t="shared" si="19"/>
        <v>313.2</v>
      </c>
      <c r="AJ299">
        <v>156.6</v>
      </c>
      <c r="AK299">
        <v>158</v>
      </c>
      <c r="AL299">
        <v>157.6</v>
      </c>
      <c r="AM299">
        <v>0.57434588385450269</v>
      </c>
    </row>
    <row r="300" spans="1:39" x14ac:dyDescent="0.2">
      <c r="A300" t="s">
        <v>33</v>
      </c>
      <c r="B300">
        <v>2021</v>
      </c>
      <c r="C300" t="s">
        <v>37</v>
      </c>
      <c r="D300">
        <v>147.6</v>
      </c>
      <c r="E300">
        <v>202.5</v>
      </c>
      <c r="F300">
        <v>166.4</v>
      </c>
      <c r="G300">
        <v>156</v>
      </c>
      <c r="H300">
        <v>161.4</v>
      </c>
      <c r="I300">
        <v>168.8</v>
      </c>
      <c r="J300">
        <v>161.6</v>
      </c>
      <c r="K300">
        <v>162.80000000000001</v>
      </c>
      <c r="L300">
        <v>114.8</v>
      </c>
      <c r="M300">
        <v>162.80000000000001</v>
      </c>
      <c r="N300">
        <v>151.5</v>
      </c>
      <c r="O300">
        <v>171.4</v>
      </c>
      <c r="P300">
        <v>162</v>
      </c>
      <c r="Q300">
        <f t="shared" si="16"/>
        <v>2089.6</v>
      </c>
      <c r="R300">
        <v>160.73846153846154</v>
      </c>
      <c r="S300">
        <v>194.4</v>
      </c>
      <c r="T300">
        <v>155.9</v>
      </c>
      <c r="U300">
        <v>139.30000000000001</v>
      </c>
      <c r="V300">
        <v>153.4</v>
      </c>
      <c r="W300">
        <f t="shared" si="17"/>
        <v>448.6</v>
      </c>
      <c r="X300">
        <v>149.53333333333333</v>
      </c>
      <c r="Y300">
        <v>161.4</v>
      </c>
      <c r="Z300">
        <v>154.9</v>
      </c>
      <c r="AA300">
        <v>147.6</v>
      </c>
      <c r="AB300">
        <f t="shared" si="18"/>
        <v>463.9</v>
      </c>
      <c r="AC300">
        <v>154.63333333333333</v>
      </c>
      <c r="AD300">
        <v>157.5</v>
      </c>
      <c r="AE300">
        <v>142.1</v>
      </c>
      <c r="AF300">
        <v>149.1</v>
      </c>
      <c r="AG300">
        <v>157.6</v>
      </c>
      <c r="AH300">
        <v>156.6</v>
      </c>
      <c r="AI300">
        <f t="shared" si="19"/>
        <v>305.7</v>
      </c>
      <c r="AJ300">
        <v>152.85</v>
      </c>
      <c r="AK300">
        <v>150.5</v>
      </c>
      <c r="AL300">
        <v>158</v>
      </c>
      <c r="AM300">
        <v>0.70108349267048709</v>
      </c>
    </row>
    <row r="301" spans="1:39" x14ac:dyDescent="0.2">
      <c r="A301" t="s">
        <v>34</v>
      </c>
      <c r="B301">
        <v>2021</v>
      </c>
      <c r="C301" t="s">
        <v>37</v>
      </c>
      <c r="D301">
        <v>144.30000000000001</v>
      </c>
      <c r="E301">
        <v>198</v>
      </c>
      <c r="F301">
        <v>164.6</v>
      </c>
      <c r="G301">
        <v>155.4</v>
      </c>
      <c r="H301">
        <v>170.1</v>
      </c>
      <c r="I301">
        <v>164.4</v>
      </c>
      <c r="J301">
        <v>144.1</v>
      </c>
      <c r="K301">
        <v>161.69999999999999</v>
      </c>
      <c r="L301">
        <v>113.1</v>
      </c>
      <c r="M301">
        <v>163.9</v>
      </c>
      <c r="N301">
        <v>157.6</v>
      </c>
      <c r="O301">
        <v>168.9</v>
      </c>
      <c r="P301">
        <v>158</v>
      </c>
      <c r="Q301">
        <f t="shared" si="16"/>
        <v>2064.1</v>
      </c>
      <c r="R301">
        <v>158.77692307692308</v>
      </c>
      <c r="S301">
        <v>188.8</v>
      </c>
      <c r="T301">
        <v>158.80000000000001</v>
      </c>
      <c r="U301">
        <v>148.5</v>
      </c>
      <c r="V301">
        <v>157.30000000000001</v>
      </c>
      <c r="W301">
        <f t="shared" si="17"/>
        <v>464.6</v>
      </c>
      <c r="X301">
        <v>154.86666666666667</v>
      </c>
      <c r="Y301">
        <v>161.4</v>
      </c>
      <c r="Z301">
        <v>155.6</v>
      </c>
      <c r="AA301">
        <v>151.80000000000001</v>
      </c>
      <c r="AB301">
        <f t="shared" si="18"/>
        <v>468.8</v>
      </c>
      <c r="AC301">
        <v>156.26666666666668</v>
      </c>
      <c r="AD301">
        <v>162.30000000000001</v>
      </c>
      <c r="AE301">
        <v>146.6</v>
      </c>
      <c r="AF301">
        <v>153.19999999999999</v>
      </c>
      <c r="AG301">
        <v>160.30000000000001</v>
      </c>
      <c r="AH301">
        <v>155.4</v>
      </c>
      <c r="AI301">
        <f t="shared" si="19"/>
        <v>308.60000000000002</v>
      </c>
      <c r="AJ301">
        <v>154.30000000000001</v>
      </c>
      <c r="AK301">
        <v>154.4</v>
      </c>
      <c r="AL301">
        <v>157.80000000000001</v>
      </c>
      <c r="AM301">
        <v>0.6377551020408162</v>
      </c>
    </row>
    <row r="302" spans="1:39" x14ac:dyDescent="0.2">
      <c r="A302" t="s">
        <v>30</v>
      </c>
      <c r="B302">
        <v>2021</v>
      </c>
      <c r="C302" t="s">
        <v>38</v>
      </c>
      <c r="D302">
        <v>145.1</v>
      </c>
      <c r="E302">
        <v>198.5</v>
      </c>
      <c r="F302">
        <v>168.6</v>
      </c>
      <c r="G302">
        <v>155.80000000000001</v>
      </c>
      <c r="H302">
        <v>184.4</v>
      </c>
      <c r="I302">
        <v>162.30000000000001</v>
      </c>
      <c r="J302">
        <v>138.4</v>
      </c>
      <c r="K302">
        <v>165.1</v>
      </c>
      <c r="L302">
        <v>114.3</v>
      </c>
      <c r="M302">
        <v>169.7</v>
      </c>
      <c r="N302">
        <v>164.6</v>
      </c>
      <c r="O302">
        <v>169.8</v>
      </c>
      <c r="P302">
        <v>158.69999999999999</v>
      </c>
      <c r="Q302">
        <f t="shared" si="16"/>
        <v>2095.2999999999997</v>
      </c>
      <c r="R302">
        <v>161.17692307692306</v>
      </c>
      <c r="S302">
        <v>189.6</v>
      </c>
      <c r="T302">
        <v>165.3</v>
      </c>
      <c r="U302">
        <v>160.6</v>
      </c>
      <c r="V302">
        <v>164.5</v>
      </c>
      <c r="W302">
        <f t="shared" si="17"/>
        <v>490.4</v>
      </c>
      <c r="X302">
        <v>163.46666666666667</v>
      </c>
      <c r="Y302">
        <v>161.6</v>
      </c>
      <c r="Z302">
        <v>161.69999999999999</v>
      </c>
      <c r="AA302">
        <v>158.80000000000001</v>
      </c>
      <c r="AB302">
        <f t="shared" si="18"/>
        <v>482.09999999999997</v>
      </c>
      <c r="AC302">
        <v>160.69999999999999</v>
      </c>
      <c r="AD302">
        <v>169.1</v>
      </c>
      <c r="AE302">
        <v>153.19999999999999</v>
      </c>
      <c r="AF302">
        <v>160</v>
      </c>
      <c r="AG302">
        <v>167.6</v>
      </c>
      <c r="AH302">
        <v>159.30000000000001</v>
      </c>
      <c r="AI302">
        <f t="shared" si="19"/>
        <v>319.3</v>
      </c>
      <c r="AJ302">
        <v>159.65</v>
      </c>
      <c r="AK302">
        <v>161.1</v>
      </c>
      <c r="AL302">
        <v>161.1</v>
      </c>
      <c r="AM302">
        <v>2.2208121827411169</v>
      </c>
    </row>
    <row r="303" spans="1:39" x14ac:dyDescent="0.2">
      <c r="A303" t="s">
        <v>33</v>
      </c>
      <c r="B303">
        <v>2021</v>
      </c>
      <c r="C303" t="s">
        <v>38</v>
      </c>
      <c r="D303">
        <v>148.80000000000001</v>
      </c>
      <c r="E303">
        <v>204.3</v>
      </c>
      <c r="F303">
        <v>173</v>
      </c>
      <c r="G303">
        <v>156.5</v>
      </c>
      <c r="H303">
        <v>168.8</v>
      </c>
      <c r="I303">
        <v>172.5</v>
      </c>
      <c r="J303">
        <v>166.5</v>
      </c>
      <c r="K303">
        <v>165.9</v>
      </c>
      <c r="L303">
        <v>115.9</v>
      </c>
      <c r="M303">
        <v>165.2</v>
      </c>
      <c r="N303">
        <v>152</v>
      </c>
      <c r="O303">
        <v>171.1</v>
      </c>
      <c r="P303">
        <v>164.2</v>
      </c>
      <c r="Q303">
        <f t="shared" si="16"/>
        <v>2124.7000000000003</v>
      </c>
      <c r="R303">
        <v>163.43846153846155</v>
      </c>
      <c r="S303">
        <v>198.2</v>
      </c>
      <c r="T303">
        <v>156.5</v>
      </c>
      <c r="U303">
        <v>140.19999999999999</v>
      </c>
      <c r="V303">
        <v>154.1</v>
      </c>
      <c r="W303">
        <f t="shared" si="17"/>
        <v>450.79999999999995</v>
      </c>
      <c r="X303">
        <v>150.26666666666665</v>
      </c>
      <c r="Y303">
        <v>161.6</v>
      </c>
      <c r="Z303">
        <v>155.5</v>
      </c>
      <c r="AA303">
        <v>150.1</v>
      </c>
      <c r="AB303">
        <f t="shared" si="18"/>
        <v>467.20000000000005</v>
      </c>
      <c r="AC303">
        <v>155.73333333333335</v>
      </c>
      <c r="AD303">
        <v>160.4</v>
      </c>
      <c r="AE303">
        <v>145</v>
      </c>
      <c r="AF303">
        <v>152.6</v>
      </c>
      <c r="AG303">
        <v>156.6</v>
      </c>
      <c r="AH303">
        <v>157.5</v>
      </c>
      <c r="AI303">
        <f t="shared" si="19"/>
        <v>310.10000000000002</v>
      </c>
      <c r="AJ303">
        <v>155.05000000000001</v>
      </c>
      <c r="AK303">
        <v>152.30000000000001</v>
      </c>
      <c r="AL303">
        <v>159.5</v>
      </c>
      <c r="AM303">
        <v>0.949367088607595</v>
      </c>
    </row>
    <row r="304" spans="1:39" x14ac:dyDescent="0.2">
      <c r="A304" t="s">
        <v>34</v>
      </c>
      <c r="B304">
        <v>2021</v>
      </c>
      <c r="C304" t="s">
        <v>38</v>
      </c>
      <c r="D304">
        <v>146.30000000000001</v>
      </c>
      <c r="E304">
        <v>200.5</v>
      </c>
      <c r="F304">
        <v>170.3</v>
      </c>
      <c r="G304">
        <v>156.1</v>
      </c>
      <c r="H304">
        <v>178.7</v>
      </c>
      <c r="I304">
        <v>167.1</v>
      </c>
      <c r="J304">
        <v>147.9</v>
      </c>
      <c r="K304">
        <v>165.4</v>
      </c>
      <c r="L304">
        <v>114.8</v>
      </c>
      <c r="M304">
        <v>168.2</v>
      </c>
      <c r="N304">
        <v>159.30000000000001</v>
      </c>
      <c r="O304">
        <v>170.4</v>
      </c>
      <c r="P304">
        <v>160.69999999999999</v>
      </c>
      <c r="Q304">
        <f t="shared" si="16"/>
        <v>2105.7000000000003</v>
      </c>
      <c r="R304">
        <v>161.9769230769231</v>
      </c>
      <c r="S304">
        <v>191.9</v>
      </c>
      <c r="T304">
        <v>161.80000000000001</v>
      </c>
      <c r="U304">
        <v>152.1</v>
      </c>
      <c r="V304">
        <v>160.4</v>
      </c>
      <c r="W304">
        <f t="shared" si="17"/>
        <v>474.29999999999995</v>
      </c>
      <c r="X304">
        <v>158.1</v>
      </c>
      <c r="Y304">
        <v>161.6</v>
      </c>
      <c r="Z304">
        <v>159.4</v>
      </c>
      <c r="AA304">
        <v>154.69999999999999</v>
      </c>
      <c r="AB304">
        <f t="shared" si="18"/>
        <v>475.7</v>
      </c>
      <c r="AC304">
        <v>158.56666666666666</v>
      </c>
      <c r="AD304">
        <v>165.8</v>
      </c>
      <c r="AE304">
        <v>148.9</v>
      </c>
      <c r="AF304">
        <v>155.80000000000001</v>
      </c>
      <c r="AG304">
        <v>161.19999999999999</v>
      </c>
      <c r="AH304">
        <v>158.6</v>
      </c>
      <c r="AI304">
        <f t="shared" si="19"/>
        <v>314.39999999999998</v>
      </c>
      <c r="AJ304">
        <v>157.19999999999999</v>
      </c>
      <c r="AK304">
        <v>156.80000000000001</v>
      </c>
      <c r="AL304">
        <v>160.4</v>
      </c>
      <c r="AM304">
        <v>1.6476552598225565</v>
      </c>
    </row>
    <row r="305" spans="1:39" x14ac:dyDescent="0.2">
      <c r="A305" t="s">
        <v>30</v>
      </c>
      <c r="B305">
        <v>2021</v>
      </c>
      <c r="C305" t="s">
        <v>39</v>
      </c>
      <c r="D305">
        <v>145.6</v>
      </c>
      <c r="E305">
        <v>200.1</v>
      </c>
      <c r="F305">
        <v>179.3</v>
      </c>
      <c r="G305">
        <v>156.1</v>
      </c>
      <c r="H305">
        <v>190.4</v>
      </c>
      <c r="I305">
        <v>158.6</v>
      </c>
      <c r="J305">
        <v>144.69999999999999</v>
      </c>
      <c r="K305">
        <v>165.5</v>
      </c>
      <c r="L305">
        <v>114.6</v>
      </c>
      <c r="M305">
        <v>170</v>
      </c>
      <c r="N305">
        <v>165.5</v>
      </c>
      <c r="O305">
        <v>171.7</v>
      </c>
      <c r="P305">
        <v>160.5</v>
      </c>
      <c r="Q305">
        <f t="shared" si="16"/>
        <v>2122.6</v>
      </c>
      <c r="R305">
        <v>163.27692307692308</v>
      </c>
      <c r="S305">
        <v>189.1</v>
      </c>
      <c r="T305">
        <v>165.3</v>
      </c>
      <c r="U305">
        <v>159.9</v>
      </c>
      <c r="V305">
        <v>164.6</v>
      </c>
      <c r="W305">
        <f t="shared" si="17"/>
        <v>489.80000000000007</v>
      </c>
      <c r="X305">
        <v>163.26666666666668</v>
      </c>
      <c r="Y305">
        <v>160.5</v>
      </c>
      <c r="Z305">
        <v>162.1</v>
      </c>
      <c r="AA305">
        <v>159.19999999999999</v>
      </c>
      <c r="AB305">
        <f t="shared" si="18"/>
        <v>481.8</v>
      </c>
      <c r="AC305">
        <v>160.6</v>
      </c>
      <c r="AD305">
        <v>169.7</v>
      </c>
      <c r="AE305">
        <v>154.19999999999999</v>
      </c>
      <c r="AF305">
        <v>160.4</v>
      </c>
      <c r="AG305">
        <v>166.8</v>
      </c>
      <c r="AH305">
        <v>159.4</v>
      </c>
      <c r="AI305">
        <f t="shared" si="19"/>
        <v>319.8</v>
      </c>
      <c r="AJ305">
        <v>159.9</v>
      </c>
      <c r="AK305">
        <v>161.5</v>
      </c>
      <c r="AL305">
        <v>162.1</v>
      </c>
      <c r="AM305">
        <v>0.62073246430788331</v>
      </c>
    </row>
    <row r="306" spans="1:39" x14ac:dyDescent="0.2">
      <c r="A306" t="s">
        <v>33</v>
      </c>
      <c r="B306">
        <v>2021</v>
      </c>
      <c r="C306" t="s">
        <v>39</v>
      </c>
      <c r="D306">
        <v>149.19999999999999</v>
      </c>
      <c r="E306">
        <v>205.5</v>
      </c>
      <c r="F306">
        <v>182.8</v>
      </c>
      <c r="G306">
        <v>156.5</v>
      </c>
      <c r="H306">
        <v>172.2</v>
      </c>
      <c r="I306">
        <v>171.5</v>
      </c>
      <c r="J306">
        <v>176.2</v>
      </c>
      <c r="K306">
        <v>166.9</v>
      </c>
      <c r="L306">
        <v>116.1</v>
      </c>
      <c r="M306">
        <v>165.5</v>
      </c>
      <c r="N306">
        <v>152.30000000000001</v>
      </c>
      <c r="O306">
        <v>173.3</v>
      </c>
      <c r="P306">
        <v>166.2</v>
      </c>
      <c r="Q306">
        <f t="shared" si="16"/>
        <v>2154.1999999999998</v>
      </c>
      <c r="R306">
        <v>165.7076923076923</v>
      </c>
      <c r="S306">
        <v>195.6</v>
      </c>
      <c r="T306">
        <v>157.30000000000001</v>
      </c>
      <c r="U306">
        <v>140.5</v>
      </c>
      <c r="V306">
        <v>154.80000000000001</v>
      </c>
      <c r="W306">
        <f t="shared" si="17"/>
        <v>452.6</v>
      </c>
      <c r="X306">
        <v>150.86666666666667</v>
      </c>
      <c r="Y306">
        <v>160.5</v>
      </c>
      <c r="Z306">
        <v>156.1</v>
      </c>
      <c r="AA306">
        <v>149.80000000000001</v>
      </c>
      <c r="AB306">
        <f t="shared" si="18"/>
        <v>466.40000000000003</v>
      </c>
      <c r="AC306">
        <v>155.46666666666667</v>
      </c>
      <c r="AD306">
        <v>160.80000000000001</v>
      </c>
      <c r="AE306">
        <v>147.5</v>
      </c>
      <c r="AF306">
        <v>150.69999999999999</v>
      </c>
      <c r="AG306">
        <v>158.1</v>
      </c>
      <c r="AH306">
        <v>158</v>
      </c>
      <c r="AI306">
        <f t="shared" si="19"/>
        <v>308.7</v>
      </c>
      <c r="AJ306">
        <v>154.35</v>
      </c>
      <c r="AK306">
        <v>153.4</v>
      </c>
      <c r="AL306">
        <v>160.4</v>
      </c>
      <c r="AM306">
        <v>0.56426332288401615</v>
      </c>
    </row>
    <row r="307" spans="1:39" x14ac:dyDescent="0.2">
      <c r="A307" t="s">
        <v>34</v>
      </c>
      <c r="B307">
        <v>2021</v>
      </c>
      <c r="C307" t="s">
        <v>39</v>
      </c>
      <c r="D307">
        <v>146.69999999999999</v>
      </c>
      <c r="E307">
        <v>202</v>
      </c>
      <c r="F307">
        <v>180.7</v>
      </c>
      <c r="G307">
        <v>156.19999999999999</v>
      </c>
      <c r="H307">
        <v>183.7</v>
      </c>
      <c r="I307">
        <v>164.6</v>
      </c>
      <c r="J307">
        <v>155.4</v>
      </c>
      <c r="K307">
        <v>166</v>
      </c>
      <c r="L307">
        <v>115.1</v>
      </c>
      <c r="M307">
        <v>168.5</v>
      </c>
      <c r="N307">
        <v>160</v>
      </c>
      <c r="O307">
        <v>172.4</v>
      </c>
      <c r="P307">
        <v>162.6</v>
      </c>
      <c r="Q307">
        <f t="shared" si="16"/>
        <v>2133.9</v>
      </c>
      <c r="R307">
        <v>164.14615384615385</v>
      </c>
      <c r="S307">
        <v>190.8</v>
      </c>
      <c r="T307">
        <v>162.19999999999999</v>
      </c>
      <c r="U307">
        <v>151.80000000000001</v>
      </c>
      <c r="V307">
        <v>160.69999999999999</v>
      </c>
      <c r="W307">
        <f t="shared" si="17"/>
        <v>474.7</v>
      </c>
      <c r="X307">
        <v>158.23333333333332</v>
      </c>
      <c r="Y307">
        <v>160.5</v>
      </c>
      <c r="Z307">
        <v>159.80000000000001</v>
      </c>
      <c r="AA307">
        <v>154.80000000000001</v>
      </c>
      <c r="AB307">
        <f t="shared" si="18"/>
        <v>475.1</v>
      </c>
      <c r="AC307">
        <v>158.36666666666667</v>
      </c>
      <c r="AD307">
        <v>166.3</v>
      </c>
      <c r="AE307">
        <v>150.69999999999999</v>
      </c>
      <c r="AF307">
        <v>154.9</v>
      </c>
      <c r="AG307">
        <v>161.69999999999999</v>
      </c>
      <c r="AH307">
        <v>158.80000000000001</v>
      </c>
      <c r="AI307">
        <f t="shared" si="19"/>
        <v>313.70000000000005</v>
      </c>
      <c r="AJ307">
        <v>156.85000000000002</v>
      </c>
      <c r="AK307">
        <v>157.6</v>
      </c>
      <c r="AL307">
        <v>161.30000000000001</v>
      </c>
      <c r="AM307">
        <v>0.56109725685785894</v>
      </c>
    </row>
    <row r="308" spans="1:39" x14ac:dyDescent="0.2">
      <c r="A308" t="s">
        <v>30</v>
      </c>
      <c r="B308">
        <v>2021</v>
      </c>
      <c r="C308" t="s">
        <v>40</v>
      </c>
      <c r="D308">
        <v>145.1</v>
      </c>
      <c r="E308">
        <v>204.5</v>
      </c>
      <c r="F308">
        <v>180.4</v>
      </c>
      <c r="G308">
        <v>157.1</v>
      </c>
      <c r="H308">
        <v>188.7</v>
      </c>
      <c r="I308">
        <v>157.69999999999999</v>
      </c>
      <c r="J308">
        <v>152.80000000000001</v>
      </c>
      <c r="K308">
        <v>163.6</v>
      </c>
      <c r="L308">
        <v>113.9</v>
      </c>
      <c r="M308">
        <v>169.7</v>
      </c>
      <c r="N308">
        <v>166.2</v>
      </c>
      <c r="O308">
        <v>171</v>
      </c>
      <c r="P308">
        <v>161.69999999999999</v>
      </c>
      <c r="Q308">
        <f t="shared" si="16"/>
        <v>2132.4</v>
      </c>
      <c r="R308">
        <v>164.03076923076924</v>
      </c>
      <c r="S308">
        <v>189.7</v>
      </c>
      <c r="T308">
        <v>166</v>
      </c>
      <c r="U308">
        <v>161.1</v>
      </c>
      <c r="V308">
        <v>165.3</v>
      </c>
      <c r="W308">
        <f t="shared" si="17"/>
        <v>492.40000000000003</v>
      </c>
      <c r="X308">
        <v>164.13333333333335</v>
      </c>
      <c r="Y308">
        <v>161.5</v>
      </c>
      <c r="Z308">
        <v>162.5</v>
      </c>
      <c r="AA308">
        <v>160.30000000000001</v>
      </c>
      <c r="AB308">
        <f t="shared" si="18"/>
        <v>484.3</v>
      </c>
      <c r="AC308">
        <v>161.43333333333334</v>
      </c>
      <c r="AD308">
        <v>170.4</v>
      </c>
      <c r="AE308">
        <v>157.1</v>
      </c>
      <c r="AF308">
        <v>160.69999999999999</v>
      </c>
      <c r="AG308">
        <v>167.2</v>
      </c>
      <c r="AH308">
        <v>160.4</v>
      </c>
      <c r="AI308">
        <f t="shared" si="19"/>
        <v>321.10000000000002</v>
      </c>
      <c r="AJ308">
        <v>160.55000000000001</v>
      </c>
      <c r="AK308">
        <v>162.80000000000001</v>
      </c>
      <c r="AL308">
        <v>163.19999999999999</v>
      </c>
      <c r="AM308">
        <v>0.67859346082664673</v>
      </c>
    </row>
    <row r="309" spans="1:39" x14ac:dyDescent="0.2">
      <c r="A309" t="s">
        <v>33</v>
      </c>
      <c r="B309">
        <v>2021</v>
      </c>
      <c r="C309" t="s">
        <v>40</v>
      </c>
      <c r="D309">
        <v>149.1</v>
      </c>
      <c r="E309">
        <v>210.9</v>
      </c>
      <c r="F309">
        <v>185</v>
      </c>
      <c r="G309">
        <v>158.19999999999999</v>
      </c>
      <c r="H309">
        <v>170.6</v>
      </c>
      <c r="I309">
        <v>170.9</v>
      </c>
      <c r="J309">
        <v>186.4</v>
      </c>
      <c r="K309">
        <v>164.7</v>
      </c>
      <c r="L309">
        <v>115.7</v>
      </c>
      <c r="M309">
        <v>165.5</v>
      </c>
      <c r="N309">
        <v>153.4</v>
      </c>
      <c r="O309">
        <v>173.5</v>
      </c>
      <c r="P309">
        <v>167.9</v>
      </c>
      <c r="Q309">
        <f t="shared" si="16"/>
        <v>2171.8000000000002</v>
      </c>
      <c r="R309">
        <v>167.06153846153848</v>
      </c>
      <c r="S309">
        <v>195.5</v>
      </c>
      <c r="T309">
        <v>157.9</v>
      </c>
      <c r="U309">
        <v>141.9</v>
      </c>
      <c r="V309">
        <v>155.5</v>
      </c>
      <c r="W309">
        <f t="shared" si="17"/>
        <v>455.3</v>
      </c>
      <c r="X309">
        <v>151.76666666666668</v>
      </c>
      <c r="Y309">
        <v>161.5</v>
      </c>
      <c r="Z309">
        <v>157.69999999999999</v>
      </c>
      <c r="AA309">
        <v>150.69999999999999</v>
      </c>
      <c r="AB309">
        <f t="shared" si="18"/>
        <v>469.9</v>
      </c>
      <c r="AC309">
        <v>156.63333333333333</v>
      </c>
      <c r="AD309">
        <v>161.5</v>
      </c>
      <c r="AE309">
        <v>149.5</v>
      </c>
      <c r="AF309">
        <v>151.19999999999999</v>
      </c>
      <c r="AG309">
        <v>160.30000000000001</v>
      </c>
      <c r="AH309">
        <v>159.6</v>
      </c>
      <c r="AI309">
        <f t="shared" si="19"/>
        <v>310.79999999999995</v>
      </c>
      <c r="AJ309">
        <v>155.39999999999998</v>
      </c>
      <c r="AK309">
        <v>155</v>
      </c>
      <c r="AL309">
        <v>161.80000000000001</v>
      </c>
      <c r="AM309">
        <v>0.87281795511222304</v>
      </c>
    </row>
    <row r="310" spans="1:39" x14ac:dyDescent="0.2">
      <c r="A310" t="s">
        <v>34</v>
      </c>
      <c r="B310">
        <v>2021</v>
      </c>
      <c r="C310" t="s">
        <v>40</v>
      </c>
      <c r="D310">
        <v>146.4</v>
      </c>
      <c r="E310">
        <v>206.8</v>
      </c>
      <c r="F310">
        <v>182.2</v>
      </c>
      <c r="G310">
        <v>157.5</v>
      </c>
      <c r="H310">
        <v>182.1</v>
      </c>
      <c r="I310">
        <v>163.9</v>
      </c>
      <c r="J310">
        <v>164.2</v>
      </c>
      <c r="K310">
        <v>164</v>
      </c>
      <c r="L310">
        <v>114.5</v>
      </c>
      <c r="M310">
        <v>168.3</v>
      </c>
      <c r="N310">
        <v>160.9</v>
      </c>
      <c r="O310">
        <v>172.2</v>
      </c>
      <c r="P310">
        <v>164</v>
      </c>
      <c r="Q310">
        <f t="shared" si="16"/>
        <v>2147</v>
      </c>
      <c r="R310">
        <v>165.15384615384616</v>
      </c>
      <c r="S310">
        <v>191.2</v>
      </c>
      <c r="T310">
        <v>162.80000000000001</v>
      </c>
      <c r="U310">
        <v>153.1</v>
      </c>
      <c r="V310">
        <v>161.4</v>
      </c>
      <c r="W310">
        <f t="shared" si="17"/>
        <v>477.29999999999995</v>
      </c>
      <c r="X310">
        <v>159.1</v>
      </c>
      <c r="Y310">
        <v>161.5</v>
      </c>
      <c r="Z310">
        <v>160.69999999999999</v>
      </c>
      <c r="AA310">
        <v>155.80000000000001</v>
      </c>
      <c r="AB310">
        <f t="shared" si="18"/>
        <v>478</v>
      </c>
      <c r="AC310">
        <v>159.33333333333334</v>
      </c>
      <c r="AD310">
        <v>167</v>
      </c>
      <c r="AE310">
        <v>153.1</v>
      </c>
      <c r="AF310">
        <v>155.30000000000001</v>
      </c>
      <c r="AG310">
        <v>163.19999999999999</v>
      </c>
      <c r="AH310">
        <v>160.1</v>
      </c>
      <c r="AI310">
        <f t="shared" si="19"/>
        <v>315.39999999999998</v>
      </c>
      <c r="AJ310">
        <v>157.69999999999999</v>
      </c>
      <c r="AK310">
        <v>159</v>
      </c>
      <c r="AL310">
        <v>162.5</v>
      </c>
      <c r="AM310">
        <v>0.74395536267823226</v>
      </c>
    </row>
    <row r="311" spans="1:39" x14ac:dyDescent="0.2">
      <c r="A311" t="s">
        <v>30</v>
      </c>
      <c r="B311">
        <v>2021</v>
      </c>
      <c r="C311" t="s">
        <v>41</v>
      </c>
      <c r="D311">
        <v>144.9</v>
      </c>
      <c r="E311">
        <v>202.3</v>
      </c>
      <c r="F311">
        <v>176.5</v>
      </c>
      <c r="G311">
        <v>157.5</v>
      </c>
      <c r="H311">
        <v>190.9</v>
      </c>
      <c r="I311">
        <v>155.69999999999999</v>
      </c>
      <c r="J311">
        <v>153.9</v>
      </c>
      <c r="K311">
        <v>162.80000000000001</v>
      </c>
      <c r="L311">
        <v>115.2</v>
      </c>
      <c r="M311">
        <v>169.8</v>
      </c>
      <c r="N311">
        <v>167.6</v>
      </c>
      <c r="O311">
        <v>171.9</v>
      </c>
      <c r="P311">
        <v>161.80000000000001</v>
      </c>
      <c r="Q311">
        <f t="shared" si="16"/>
        <v>2130.8000000000002</v>
      </c>
      <c r="R311">
        <v>163.90769230769232</v>
      </c>
      <c r="S311">
        <v>190.2</v>
      </c>
      <c r="T311">
        <v>167</v>
      </c>
      <c r="U311">
        <v>162.6</v>
      </c>
      <c r="V311">
        <v>166.3</v>
      </c>
      <c r="W311">
        <f t="shared" si="17"/>
        <v>495.90000000000003</v>
      </c>
      <c r="X311">
        <v>165.3</v>
      </c>
      <c r="Y311">
        <v>162.1</v>
      </c>
      <c r="Z311">
        <v>163.1</v>
      </c>
      <c r="AA311">
        <v>160.9</v>
      </c>
      <c r="AB311">
        <f t="shared" si="18"/>
        <v>486.1</v>
      </c>
      <c r="AC311">
        <v>162.03333333333333</v>
      </c>
      <c r="AD311">
        <v>171.1</v>
      </c>
      <c r="AE311">
        <v>157.69999999999999</v>
      </c>
      <c r="AF311">
        <v>161.1</v>
      </c>
      <c r="AG311">
        <v>167.5</v>
      </c>
      <c r="AH311">
        <v>160.30000000000001</v>
      </c>
      <c r="AI311">
        <f t="shared" si="19"/>
        <v>321.39999999999998</v>
      </c>
      <c r="AJ311">
        <v>160.69999999999999</v>
      </c>
      <c r="AK311">
        <v>163.30000000000001</v>
      </c>
      <c r="AL311">
        <v>163.6</v>
      </c>
      <c r="AM311">
        <v>0.24509803921568979</v>
      </c>
    </row>
    <row r="312" spans="1:39" x14ac:dyDescent="0.2">
      <c r="A312" t="s">
        <v>33</v>
      </c>
      <c r="B312">
        <v>2021</v>
      </c>
      <c r="C312" t="s">
        <v>41</v>
      </c>
      <c r="D312">
        <v>149.30000000000001</v>
      </c>
      <c r="E312">
        <v>207.4</v>
      </c>
      <c r="F312">
        <v>174.1</v>
      </c>
      <c r="G312">
        <v>159.19999999999999</v>
      </c>
      <c r="H312">
        <v>175</v>
      </c>
      <c r="I312">
        <v>161.30000000000001</v>
      </c>
      <c r="J312">
        <v>183.3</v>
      </c>
      <c r="K312">
        <v>164.5</v>
      </c>
      <c r="L312">
        <v>120.4</v>
      </c>
      <c r="M312">
        <v>166.2</v>
      </c>
      <c r="N312">
        <v>154.80000000000001</v>
      </c>
      <c r="O312">
        <v>175.1</v>
      </c>
      <c r="P312">
        <v>167.3</v>
      </c>
      <c r="Q312">
        <f t="shared" si="16"/>
        <v>2157.9</v>
      </c>
      <c r="R312">
        <v>165.99230769230769</v>
      </c>
      <c r="S312">
        <v>196.5</v>
      </c>
      <c r="T312">
        <v>159.80000000000001</v>
      </c>
      <c r="U312">
        <v>143.6</v>
      </c>
      <c r="V312">
        <v>157.30000000000001</v>
      </c>
      <c r="W312">
        <f t="shared" si="17"/>
        <v>460.7</v>
      </c>
      <c r="X312">
        <v>153.56666666666666</v>
      </c>
      <c r="Y312">
        <v>162.1</v>
      </c>
      <c r="Z312">
        <v>160.69999999999999</v>
      </c>
      <c r="AA312">
        <v>153.19999999999999</v>
      </c>
      <c r="AB312">
        <f t="shared" si="18"/>
        <v>475.99999999999994</v>
      </c>
      <c r="AC312">
        <v>158.66666666666666</v>
      </c>
      <c r="AD312">
        <v>162.80000000000001</v>
      </c>
      <c r="AE312">
        <v>150.4</v>
      </c>
      <c r="AF312">
        <v>153.69999999999999</v>
      </c>
      <c r="AG312">
        <v>160.4</v>
      </c>
      <c r="AH312">
        <v>159.6</v>
      </c>
      <c r="AI312">
        <f t="shared" si="19"/>
        <v>313.29999999999995</v>
      </c>
      <c r="AJ312">
        <v>156.64999999999998</v>
      </c>
      <c r="AK312">
        <v>156</v>
      </c>
      <c r="AL312">
        <v>162.30000000000001</v>
      </c>
      <c r="AM312">
        <v>0.30902348578491967</v>
      </c>
    </row>
    <row r="313" spans="1:39" x14ac:dyDescent="0.2">
      <c r="A313" t="s">
        <v>34</v>
      </c>
      <c r="B313">
        <v>2021</v>
      </c>
      <c r="C313" t="s">
        <v>41</v>
      </c>
      <c r="D313">
        <v>146.6</v>
      </c>
      <c r="E313">
        <v>204</v>
      </c>
      <c r="F313">
        <v>172.8</v>
      </c>
      <c r="G313">
        <v>158.4</v>
      </c>
      <c r="H313">
        <v>188</v>
      </c>
      <c r="I313">
        <v>156.80000000000001</v>
      </c>
      <c r="J313">
        <v>162.19999999999999</v>
      </c>
      <c r="K313">
        <v>164.1</v>
      </c>
      <c r="L313">
        <v>119.7</v>
      </c>
      <c r="M313">
        <v>168.8</v>
      </c>
      <c r="N313">
        <v>162.69999999999999</v>
      </c>
      <c r="O313">
        <v>173.9</v>
      </c>
      <c r="P313">
        <v>164</v>
      </c>
      <c r="Q313">
        <f t="shared" si="16"/>
        <v>2142</v>
      </c>
      <c r="R313">
        <v>164.76923076923077</v>
      </c>
      <c r="S313">
        <v>192.1</v>
      </c>
      <c r="T313">
        <v>164.5</v>
      </c>
      <c r="U313">
        <v>155.30000000000001</v>
      </c>
      <c r="V313">
        <v>163.19999999999999</v>
      </c>
      <c r="W313">
        <f t="shared" si="17"/>
        <v>483</v>
      </c>
      <c r="X313">
        <v>161</v>
      </c>
      <c r="Y313">
        <v>162.1</v>
      </c>
      <c r="Z313">
        <v>162.6</v>
      </c>
      <c r="AA313">
        <v>157.5</v>
      </c>
      <c r="AB313">
        <f t="shared" si="18"/>
        <v>482.2</v>
      </c>
      <c r="AC313">
        <v>160.73333333333332</v>
      </c>
      <c r="AD313">
        <v>168.4</v>
      </c>
      <c r="AE313">
        <v>154</v>
      </c>
      <c r="AF313">
        <v>157.6</v>
      </c>
      <c r="AG313">
        <v>163.80000000000001</v>
      </c>
      <c r="AH313">
        <v>160</v>
      </c>
      <c r="AI313">
        <f t="shared" si="19"/>
        <v>317.60000000000002</v>
      </c>
      <c r="AJ313">
        <v>158.80000000000001</v>
      </c>
      <c r="AK313">
        <v>160</v>
      </c>
      <c r="AL313">
        <v>163.19999999999999</v>
      </c>
      <c r="AM313">
        <v>0.4307692307692238</v>
      </c>
    </row>
    <row r="314" spans="1:39" x14ac:dyDescent="0.2">
      <c r="A314" t="s">
        <v>30</v>
      </c>
      <c r="B314">
        <v>2021</v>
      </c>
      <c r="C314" t="s">
        <v>42</v>
      </c>
      <c r="D314">
        <v>145.4</v>
      </c>
      <c r="E314">
        <v>202.1</v>
      </c>
      <c r="F314">
        <v>172</v>
      </c>
      <c r="G314">
        <v>158</v>
      </c>
      <c r="H314">
        <v>195.5</v>
      </c>
      <c r="I314">
        <v>152.69999999999999</v>
      </c>
      <c r="J314">
        <v>151.4</v>
      </c>
      <c r="K314">
        <v>163.9</v>
      </c>
      <c r="L314">
        <v>119.3</v>
      </c>
      <c r="M314">
        <v>170.1</v>
      </c>
      <c r="N314">
        <v>168.3</v>
      </c>
      <c r="O314">
        <v>172.8</v>
      </c>
      <c r="P314">
        <v>162.1</v>
      </c>
      <c r="Q314">
        <f t="shared" si="16"/>
        <v>2133.6</v>
      </c>
      <c r="R314">
        <v>164.12307692307692</v>
      </c>
      <c r="S314">
        <v>190.5</v>
      </c>
      <c r="T314">
        <v>167.7</v>
      </c>
      <c r="U314">
        <v>163.6</v>
      </c>
      <c r="V314">
        <v>167.1</v>
      </c>
      <c r="W314">
        <f t="shared" si="17"/>
        <v>498.4</v>
      </c>
      <c r="X314">
        <v>166.13333333333333</v>
      </c>
      <c r="Y314">
        <v>162.1</v>
      </c>
      <c r="Z314">
        <v>163.69999999999999</v>
      </c>
      <c r="AA314">
        <v>161.30000000000001</v>
      </c>
      <c r="AB314">
        <f t="shared" si="18"/>
        <v>487.09999999999997</v>
      </c>
      <c r="AC314">
        <v>162.36666666666665</v>
      </c>
      <c r="AD314">
        <v>171.9</v>
      </c>
      <c r="AE314">
        <v>157.80000000000001</v>
      </c>
      <c r="AF314">
        <v>162.69999999999999</v>
      </c>
      <c r="AG314">
        <v>168.5</v>
      </c>
      <c r="AH314">
        <v>160.19999999999999</v>
      </c>
      <c r="AI314">
        <f t="shared" si="19"/>
        <v>322.89999999999998</v>
      </c>
      <c r="AJ314">
        <v>161.44999999999999</v>
      </c>
      <c r="AK314">
        <v>163.80000000000001</v>
      </c>
      <c r="AL314">
        <v>164</v>
      </c>
      <c r="AM314">
        <v>0.24449877750611593</v>
      </c>
    </row>
    <row r="315" spans="1:39" x14ac:dyDescent="0.2">
      <c r="A315" t="s">
        <v>33</v>
      </c>
      <c r="B315">
        <v>2021</v>
      </c>
      <c r="C315" t="s">
        <v>42</v>
      </c>
      <c r="D315">
        <v>149.30000000000001</v>
      </c>
      <c r="E315">
        <v>207.4</v>
      </c>
      <c r="F315">
        <v>174.1</v>
      </c>
      <c r="G315">
        <v>159.1</v>
      </c>
      <c r="H315">
        <v>175</v>
      </c>
      <c r="I315">
        <v>161.19999999999999</v>
      </c>
      <c r="J315">
        <v>183.5</v>
      </c>
      <c r="K315">
        <v>164.5</v>
      </c>
      <c r="L315">
        <v>120.4</v>
      </c>
      <c r="M315">
        <v>166.2</v>
      </c>
      <c r="N315">
        <v>154.80000000000001</v>
      </c>
      <c r="O315">
        <v>175.1</v>
      </c>
      <c r="P315">
        <v>167.3</v>
      </c>
      <c r="Q315">
        <f t="shared" si="16"/>
        <v>2157.9</v>
      </c>
      <c r="R315">
        <v>165.99230769230769</v>
      </c>
      <c r="S315">
        <v>196.5</v>
      </c>
      <c r="T315">
        <v>159.80000000000001</v>
      </c>
      <c r="U315">
        <v>143.6</v>
      </c>
      <c r="V315">
        <v>157.4</v>
      </c>
      <c r="W315">
        <f t="shared" si="17"/>
        <v>460.79999999999995</v>
      </c>
      <c r="X315">
        <v>153.6</v>
      </c>
      <c r="Y315">
        <v>162.1</v>
      </c>
      <c r="Z315">
        <v>160.80000000000001</v>
      </c>
      <c r="AA315">
        <v>153.30000000000001</v>
      </c>
      <c r="AB315">
        <f t="shared" si="18"/>
        <v>476.2</v>
      </c>
      <c r="AC315">
        <v>158.73333333333332</v>
      </c>
      <c r="AD315">
        <v>162.80000000000001</v>
      </c>
      <c r="AE315">
        <v>150.5</v>
      </c>
      <c r="AF315">
        <v>153.9</v>
      </c>
      <c r="AG315">
        <v>160.30000000000001</v>
      </c>
      <c r="AH315">
        <v>159.6</v>
      </c>
      <c r="AI315">
        <f t="shared" si="19"/>
        <v>313.5</v>
      </c>
      <c r="AJ315">
        <v>156.75</v>
      </c>
      <c r="AK315">
        <v>156</v>
      </c>
      <c r="AL315">
        <v>162.30000000000001</v>
      </c>
      <c r="AM315">
        <v>0</v>
      </c>
    </row>
    <row r="316" spans="1:39" x14ac:dyDescent="0.2">
      <c r="A316" t="s">
        <v>34</v>
      </c>
      <c r="B316">
        <v>2021</v>
      </c>
      <c r="C316" t="s">
        <v>42</v>
      </c>
      <c r="D316">
        <v>146.6</v>
      </c>
      <c r="E316">
        <v>204</v>
      </c>
      <c r="F316">
        <v>172.8</v>
      </c>
      <c r="G316">
        <v>158.4</v>
      </c>
      <c r="H316">
        <v>188</v>
      </c>
      <c r="I316">
        <v>156.69999999999999</v>
      </c>
      <c r="J316">
        <v>162.30000000000001</v>
      </c>
      <c r="K316">
        <v>164.1</v>
      </c>
      <c r="L316">
        <v>119.7</v>
      </c>
      <c r="M316">
        <v>168.8</v>
      </c>
      <c r="N316">
        <v>162.69999999999999</v>
      </c>
      <c r="O316">
        <v>173.9</v>
      </c>
      <c r="P316">
        <v>164</v>
      </c>
      <c r="Q316">
        <f t="shared" si="16"/>
        <v>2142</v>
      </c>
      <c r="R316">
        <v>164.76923076923077</v>
      </c>
      <c r="S316">
        <v>192.1</v>
      </c>
      <c r="T316">
        <v>164.6</v>
      </c>
      <c r="U316">
        <v>155.30000000000001</v>
      </c>
      <c r="V316">
        <v>163.30000000000001</v>
      </c>
      <c r="W316">
        <f t="shared" si="17"/>
        <v>483.2</v>
      </c>
      <c r="X316">
        <v>161.06666666666666</v>
      </c>
      <c r="Y316">
        <v>162.1</v>
      </c>
      <c r="Z316">
        <v>162.6</v>
      </c>
      <c r="AA316">
        <v>157.5</v>
      </c>
      <c r="AB316">
        <f t="shared" si="18"/>
        <v>482.2</v>
      </c>
      <c r="AC316">
        <v>160.73333333333332</v>
      </c>
      <c r="AD316">
        <v>168.4</v>
      </c>
      <c r="AE316">
        <v>154</v>
      </c>
      <c r="AF316">
        <v>157.69999999999999</v>
      </c>
      <c r="AG316">
        <v>163.69999999999999</v>
      </c>
      <c r="AH316">
        <v>160</v>
      </c>
      <c r="AI316">
        <f t="shared" si="19"/>
        <v>317.7</v>
      </c>
      <c r="AJ316">
        <v>158.85</v>
      </c>
      <c r="AK316">
        <v>160</v>
      </c>
      <c r="AL316">
        <v>163.19999999999999</v>
      </c>
      <c r="AM316">
        <v>0</v>
      </c>
    </row>
    <row r="317" spans="1:39" x14ac:dyDescent="0.2">
      <c r="A317" t="s">
        <v>30</v>
      </c>
      <c r="B317">
        <v>2021</v>
      </c>
      <c r="C317" t="s">
        <v>43</v>
      </c>
      <c r="D317">
        <v>146.1</v>
      </c>
      <c r="E317">
        <v>202.5</v>
      </c>
      <c r="F317">
        <v>170.1</v>
      </c>
      <c r="G317">
        <v>158.4</v>
      </c>
      <c r="H317">
        <v>198.8</v>
      </c>
      <c r="I317">
        <v>152.6</v>
      </c>
      <c r="J317">
        <v>170.4</v>
      </c>
      <c r="K317">
        <v>165.2</v>
      </c>
      <c r="L317">
        <v>121.6</v>
      </c>
      <c r="M317">
        <v>170.6</v>
      </c>
      <c r="N317">
        <v>168.8</v>
      </c>
      <c r="O317">
        <v>173.6</v>
      </c>
      <c r="P317">
        <v>165.5</v>
      </c>
      <c r="Q317">
        <f t="shared" si="16"/>
        <v>2164.1999999999998</v>
      </c>
      <c r="R317">
        <v>166.47692307692307</v>
      </c>
      <c r="S317">
        <v>191.2</v>
      </c>
      <c r="T317">
        <v>168.9</v>
      </c>
      <c r="U317">
        <v>164.8</v>
      </c>
      <c r="V317">
        <v>168.3</v>
      </c>
      <c r="W317">
        <f t="shared" si="17"/>
        <v>502.00000000000006</v>
      </c>
      <c r="X317">
        <v>167.33333333333334</v>
      </c>
      <c r="Y317">
        <v>163.6</v>
      </c>
      <c r="Z317">
        <v>165.5</v>
      </c>
      <c r="AA317">
        <v>162</v>
      </c>
      <c r="AB317">
        <f t="shared" si="18"/>
        <v>491.1</v>
      </c>
      <c r="AC317">
        <v>163.70000000000002</v>
      </c>
      <c r="AD317">
        <v>172.5</v>
      </c>
      <c r="AE317">
        <v>159.5</v>
      </c>
      <c r="AF317">
        <v>163.19999999999999</v>
      </c>
      <c r="AG317">
        <v>169</v>
      </c>
      <c r="AH317">
        <v>161.1</v>
      </c>
      <c r="AI317">
        <f t="shared" si="19"/>
        <v>324.29999999999995</v>
      </c>
      <c r="AJ317">
        <v>162.14999999999998</v>
      </c>
      <c r="AK317">
        <v>164.7</v>
      </c>
      <c r="AL317">
        <v>166.3</v>
      </c>
      <c r="AM317">
        <v>1.4024390243902509</v>
      </c>
    </row>
    <row r="318" spans="1:39" x14ac:dyDescent="0.2">
      <c r="A318" t="s">
        <v>33</v>
      </c>
      <c r="B318">
        <v>2021</v>
      </c>
      <c r="C318" t="s">
        <v>43</v>
      </c>
      <c r="D318">
        <v>150.1</v>
      </c>
      <c r="E318">
        <v>208.4</v>
      </c>
      <c r="F318">
        <v>173</v>
      </c>
      <c r="G318">
        <v>159.19999999999999</v>
      </c>
      <c r="H318">
        <v>176.6</v>
      </c>
      <c r="I318">
        <v>159.30000000000001</v>
      </c>
      <c r="J318">
        <v>214.4</v>
      </c>
      <c r="K318">
        <v>165.3</v>
      </c>
      <c r="L318">
        <v>122.5</v>
      </c>
      <c r="M318">
        <v>166.8</v>
      </c>
      <c r="N318">
        <v>155.4</v>
      </c>
      <c r="O318">
        <v>175.9</v>
      </c>
      <c r="P318">
        <v>171.5</v>
      </c>
      <c r="Q318">
        <f t="shared" si="16"/>
        <v>2198.4000000000005</v>
      </c>
      <c r="R318">
        <v>169.10769230769236</v>
      </c>
      <c r="S318">
        <v>197</v>
      </c>
      <c r="T318">
        <v>160.80000000000001</v>
      </c>
      <c r="U318">
        <v>144.4</v>
      </c>
      <c r="V318">
        <v>158.30000000000001</v>
      </c>
      <c r="W318">
        <f t="shared" si="17"/>
        <v>463.50000000000006</v>
      </c>
      <c r="X318">
        <v>154.50000000000003</v>
      </c>
      <c r="Y318">
        <v>163.6</v>
      </c>
      <c r="Z318">
        <v>162.19999999999999</v>
      </c>
      <c r="AA318">
        <v>154.30000000000001</v>
      </c>
      <c r="AB318">
        <f t="shared" si="18"/>
        <v>480.09999999999997</v>
      </c>
      <c r="AC318">
        <v>160.03333333333333</v>
      </c>
      <c r="AD318">
        <v>163.5</v>
      </c>
      <c r="AE318">
        <v>152.19999999999999</v>
      </c>
      <c r="AF318">
        <v>155.1</v>
      </c>
      <c r="AG318">
        <v>160.30000000000001</v>
      </c>
      <c r="AH318">
        <v>160.30000000000001</v>
      </c>
      <c r="AI318">
        <f t="shared" si="19"/>
        <v>315.39999999999998</v>
      </c>
      <c r="AJ318">
        <v>157.69999999999999</v>
      </c>
      <c r="AK318">
        <v>157</v>
      </c>
      <c r="AL318">
        <v>164.6</v>
      </c>
      <c r="AM318">
        <v>1.4171287738755285</v>
      </c>
    </row>
    <row r="319" spans="1:39" x14ac:dyDescent="0.2">
      <c r="A319" t="s">
        <v>34</v>
      </c>
      <c r="B319">
        <v>2021</v>
      </c>
      <c r="C319" t="s">
        <v>43</v>
      </c>
      <c r="D319">
        <v>147.4</v>
      </c>
      <c r="E319">
        <v>204.6</v>
      </c>
      <c r="F319">
        <v>171.2</v>
      </c>
      <c r="G319">
        <v>158.69999999999999</v>
      </c>
      <c r="H319">
        <v>190.6</v>
      </c>
      <c r="I319">
        <v>155.69999999999999</v>
      </c>
      <c r="J319">
        <v>185.3</v>
      </c>
      <c r="K319">
        <v>165.2</v>
      </c>
      <c r="L319">
        <v>121.9</v>
      </c>
      <c r="M319">
        <v>169.3</v>
      </c>
      <c r="N319">
        <v>163.19999999999999</v>
      </c>
      <c r="O319">
        <v>174.7</v>
      </c>
      <c r="P319">
        <v>167.7</v>
      </c>
      <c r="Q319">
        <f t="shared" si="16"/>
        <v>2175.5</v>
      </c>
      <c r="R319">
        <v>167.34615384615384</v>
      </c>
      <c r="S319">
        <v>192.7</v>
      </c>
      <c r="T319">
        <v>165.7</v>
      </c>
      <c r="U319">
        <v>156.30000000000001</v>
      </c>
      <c r="V319">
        <v>164.3</v>
      </c>
      <c r="W319">
        <f t="shared" si="17"/>
        <v>486.3</v>
      </c>
      <c r="X319">
        <v>162.1</v>
      </c>
      <c r="Y319">
        <v>163.6</v>
      </c>
      <c r="Z319">
        <v>164.2</v>
      </c>
      <c r="AA319">
        <v>158.4</v>
      </c>
      <c r="AB319">
        <f t="shared" si="18"/>
        <v>486.19999999999993</v>
      </c>
      <c r="AC319">
        <v>162.06666666666663</v>
      </c>
      <c r="AD319">
        <v>169.1</v>
      </c>
      <c r="AE319">
        <v>155.69999999999999</v>
      </c>
      <c r="AF319">
        <v>158.6</v>
      </c>
      <c r="AG319">
        <v>163.9</v>
      </c>
      <c r="AH319">
        <v>160.80000000000001</v>
      </c>
      <c r="AI319">
        <f t="shared" si="19"/>
        <v>319.39999999999998</v>
      </c>
      <c r="AJ319">
        <v>159.69999999999999</v>
      </c>
      <c r="AK319">
        <v>161</v>
      </c>
      <c r="AL319">
        <v>165.5</v>
      </c>
      <c r="AM319">
        <v>1.4093137254902033</v>
      </c>
    </row>
    <row r="320" spans="1:39" x14ac:dyDescent="0.2">
      <c r="A320" t="s">
        <v>30</v>
      </c>
      <c r="B320">
        <v>2021</v>
      </c>
      <c r="C320" t="s">
        <v>44</v>
      </c>
      <c r="D320">
        <v>146.9</v>
      </c>
      <c r="E320">
        <v>199.8</v>
      </c>
      <c r="F320">
        <v>171.5</v>
      </c>
      <c r="G320">
        <v>159.1</v>
      </c>
      <c r="H320">
        <v>198.4</v>
      </c>
      <c r="I320">
        <v>153.19999999999999</v>
      </c>
      <c r="J320">
        <v>183.9</v>
      </c>
      <c r="K320">
        <v>165.4</v>
      </c>
      <c r="L320">
        <v>122.1</v>
      </c>
      <c r="M320">
        <v>170.8</v>
      </c>
      <c r="N320">
        <v>169.1</v>
      </c>
      <c r="O320">
        <v>174.3</v>
      </c>
      <c r="P320">
        <v>167.5</v>
      </c>
      <c r="Q320">
        <f t="shared" si="16"/>
        <v>2182</v>
      </c>
      <c r="R320">
        <v>167.84615384615384</v>
      </c>
      <c r="S320">
        <v>191.4</v>
      </c>
      <c r="T320">
        <v>170.4</v>
      </c>
      <c r="U320">
        <v>166</v>
      </c>
      <c r="V320">
        <v>169.8</v>
      </c>
      <c r="W320">
        <f t="shared" si="17"/>
        <v>506.2</v>
      </c>
      <c r="X320">
        <v>168.73333333333332</v>
      </c>
      <c r="Y320">
        <v>164.2</v>
      </c>
      <c r="Z320">
        <v>165.3</v>
      </c>
      <c r="AA320">
        <v>162.9</v>
      </c>
      <c r="AB320">
        <f t="shared" si="18"/>
        <v>492.4</v>
      </c>
      <c r="AC320">
        <v>164.13333333333333</v>
      </c>
      <c r="AD320">
        <v>173.4</v>
      </c>
      <c r="AE320">
        <v>158.9</v>
      </c>
      <c r="AF320">
        <v>163.80000000000001</v>
      </c>
      <c r="AG320">
        <v>169.3</v>
      </c>
      <c r="AH320">
        <v>162.4</v>
      </c>
      <c r="AI320">
        <f t="shared" si="19"/>
        <v>326.20000000000005</v>
      </c>
      <c r="AJ320">
        <v>163.10000000000002</v>
      </c>
      <c r="AK320">
        <v>165.2</v>
      </c>
      <c r="AL320">
        <v>167.6</v>
      </c>
      <c r="AM320">
        <v>0.78171978352374194</v>
      </c>
    </row>
    <row r="321" spans="1:39" x14ac:dyDescent="0.2">
      <c r="A321" t="s">
        <v>33</v>
      </c>
      <c r="B321">
        <v>2021</v>
      </c>
      <c r="C321" t="s">
        <v>44</v>
      </c>
      <c r="D321">
        <v>151</v>
      </c>
      <c r="E321">
        <v>204.9</v>
      </c>
      <c r="F321">
        <v>175.4</v>
      </c>
      <c r="G321">
        <v>159.6</v>
      </c>
      <c r="H321">
        <v>175.8</v>
      </c>
      <c r="I321">
        <v>160.30000000000001</v>
      </c>
      <c r="J321">
        <v>229.1</v>
      </c>
      <c r="K321">
        <v>165.1</v>
      </c>
      <c r="L321">
        <v>123.1</v>
      </c>
      <c r="M321">
        <v>167.2</v>
      </c>
      <c r="N321">
        <v>156.1</v>
      </c>
      <c r="O321">
        <v>176.8</v>
      </c>
      <c r="P321">
        <v>173.5</v>
      </c>
      <c r="Q321">
        <f t="shared" si="16"/>
        <v>2217.8999999999996</v>
      </c>
      <c r="R321">
        <v>170.60769230769228</v>
      </c>
      <c r="S321">
        <v>197</v>
      </c>
      <c r="T321">
        <v>162.30000000000001</v>
      </c>
      <c r="U321">
        <v>145.30000000000001</v>
      </c>
      <c r="V321">
        <v>159.69999999999999</v>
      </c>
      <c r="W321">
        <f t="shared" si="17"/>
        <v>467.3</v>
      </c>
      <c r="X321">
        <v>155.76666666666668</v>
      </c>
      <c r="Y321">
        <v>164.2</v>
      </c>
      <c r="Z321">
        <v>161.6</v>
      </c>
      <c r="AA321">
        <v>155.19999999999999</v>
      </c>
      <c r="AB321">
        <f t="shared" si="18"/>
        <v>480.99999999999994</v>
      </c>
      <c r="AC321">
        <v>160.33333333333331</v>
      </c>
      <c r="AD321">
        <v>164.2</v>
      </c>
      <c r="AE321">
        <v>151.19999999999999</v>
      </c>
      <c r="AF321">
        <v>156.69999999999999</v>
      </c>
      <c r="AG321">
        <v>160.80000000000001</v>
      </c>
      <c r="AH321">
        <v>161.80000000000001</v>
      </c>
      <c r="AI321">
        <f t="shared" si="19"/>
        <v>318.5</v>
      </c>
      <c r="AJ321">
        <v>159.25</v>
      </c>
      <c r="AK321">
        <v>157.30000000000001</v>
      </c>
      <c r="AL321">
        <v>165.6</v>
      </c>
      <c r="AM321">
        <v>0.60753341433778862</v>
      </c>
    </row>
    <row r="322" spans="1:39" x14ac:dyDescent="0.2">
      <c r="A322" t="s">
        <v>34</v>
      </c>
      <c r="B322">
        <v>2021</v>
      </c>
      <c r="C322" t="s">
        <v>44</v>
      </c>
      <c r="D322">
        <v>148.19999999999999</v>
      </c>
      <c r="E322">
        <v>201.6</v>
      </c>
      <c r="F322">
        <v>173</v>
      </c>
      <c r="G322">
        <v>159.30000000000001</v>
      </c>
      <c r="H322">
        <v>190.1</v>
      </c>
      <c r="I322">
        <v>156.5</v>
      </c>
      <c r="J322">
        <v>199.2</v>
      </c>
      <c r="K322">
        <v>165.3</v>
      </c>
      <c r="L322">
        <v>122.4</v>
      </c>
      <c r="M322">
        <v>169.6</v>
      </c>
      <c r="N322">
        <v>163.69999999999999</v>
      </c>
      <c r="O322">
        <v>175.5</v>
      </c>
      <c r="P322">
        <v>169.7</v>
      </c>
      <c r="Q322">
        <f t="shared" si="16"/>
        <v>2194.1</v>
      </c>
      <c r="R322">
        <v>168.77692307692308</v>
      </c>
      <c r="S322">
        <v>192.9</v>
      </c>
      <c r="T322">
        <v>167.2</v>
      </c>
      <c r="U322">
        <v>157.4</v>
      </c>
      <c r="V322">
        <v>165.8</v>
      </c>
      <c r="W322">
        <f t="shared" si="17"/>
        <v>490.40000000000003</v>
      </c>
      <c r="X322">
        <v>163.46666666666667</v>
      </c>
      <c r="Y322">
        <v>164.2</v>
      </c>
      <c r="Z322">
        <v>163.9</v>
      </c>
      <c r="AA322">
        <v>159.30000000000001</v>
      </c>
      <c r="AB322">
        <f t="shared" si="18"/>
        <v>487.40000000000003</v>
      </c>
      <c r="AC322">
        <v>162.46666666666667</v>
      </c>
      <c r="AD322">
        <v>169.9</v>
      </c>
      <c r="AE322">
        <v>154.80000000000001</v>
      </c>
      <c r="AF322">
        <v>159.80000000000001</v>
      </c>
      <c r="AG322">
        <v>164.3</v>
      </c>
      <c r="AH322">
        <v>162.19999999999999</v>
      </c>
      <c r="AI322">
        <f t="shared" si="19"/>
        <v>322</v>
      </c>
      <c r="AJ322">
        <v>161</v>
      </c>
      <c r="AK322">
        <v>161.4</v>
      </c>
      <c r="AL322">
        <v>166.7</v>
      </c>
      <c r="AM322">
        <v>0.72507552870089953</v>
      </c>
    </row>
    <row r="323" spans="1:39" x14ac:dyDescent="0.2">
      <c r="A323" t="s">
        <v>30</v>
      </c>
      <c r="B323">
        <v>2021</v>
      </c>
      <c r="C323" t="s">
        <v>45</v>
      </c>
      <c r="D323">
        <v>147.4</v>
      </c>
      <c r="E323">
        <v>197</v>
      </c>
      <c r="F323">
        <v>176.5</v>
      </c>
      <c r="G323">
        <v>159.80000000000001</v>
      </c>
      <c r="H323">
        <v>195.8</v>
      </c>
      <c r="I323">
        <v>152</v>
      </c>
      <c r="J323">
        <v>172.3</v>
      </c>
      <c r="K323">
        <v>164.5</v>
      </c>
      <c r="L323">
        <v>120.6</v>
      </c>
      <c r="M323">
        <v>171.7</v>
      </c>
      <c r="N323">
        <v>169.7</v>
      </c>
      <c r="O323">
        <v>175.1</v>
      </c>
      <c r="P323">
        <v>165.8</v>
      </c>
      <c r="Q323">
        <f t="shared" ref="Q323:Q375" si="20">SUM(D323:P323)</f>
        <v>2168.1999999999998</v>
      </c>
      <c r="R323">
        <v>166.78461538461536</v>
      </c>
      <c r="S323">
        <v>190.8</v>
      </c>
      <c r="T323">
        <v>171.8</v>
      </c>
      <c r="U323">
        <v>167.3</v>
      </c>
      <c r="V323">
        <v>171.2</v>
      </c>
      <c r="W323">
        <f t="shared" ref="W323:W376" si="21">SUM(T323:V323)</f>
        <v>510.3</v>
      </c>
      <c r="X323">
        <v>170.1</v>
      </c>
      <c r="Y323">
        <v>163.4</v>
      </c>
      <c r="Z323">
        <v>165.6</v>
      </c>
      <c r="AA323">
        <v>163.9</v>
      </c>
      <c r="AB323">
        <f t="shared" ref="AB323:AB376" si="22">SUM(Y323:AA323)</f>
        <v>492.9</v>
      </c>
      <c r="AC323">
        <v>164.29999999999998</v>
      </c>
      <c r="AD323">
        <v>174</v>
      </c>
      <c r="AE323">
        <v>160.1</v>
      </c>
      <c r="AF323">
        <v>164.5</v>
      </c>
      <c r="AG323">
        <v>169.7</v>
      </c>
      <c r="AH323">
        <v>162.80000000000001</v>
      </c>
      <c r="AI323">
        <f t="shared" ref="AI323:AI376" si="23">SUM(AF323,AH323)</f>
        <v>327.3</v>
      </c>
      <c r="AJ323">
        <v>163.65</v>
      </c>
      <c r="AK323">
        <v>166</v>
      </c>
      <c r="AL323">
        <v>167</v>
      </c>
      <c r="AM323">
        <v>-0.35799522673030687</v>
      </c>
    </row>
    <row r="324" spans="1:39" x14ac:dyDescent="0.2">
      <c r="A324" t="s">
        <v>33</v>
      </c>
      <c r="B324">
        <v>2021</v>
      </c>
      <c r="C324" t="s">
        <v>45</v>
      </c>
      <c r="D324">
        <v>151.6</v>
      </c>
      <c r="E324">
        <v>202.2</v>
      </c>
      <c r="F324">
        <v>180</v>
      </c>
      <c r="G324">
        <v>160</v>
      </c>
      <c r="H324">
        <v>173.5</v>
      </c>
      <c r="I324">
        <v>158.30000000000001</v>
      </c>
      <c r="J324">
        <v>219.5</v>
      </c>
      <c r="K324">
        <v>164.2</v>
      </c>
      <c r="L324">
        <v>121.9</v>
      </c>
      <c r="M324">
        <v>168.2</v>
      </c>
      <c r="N324">
        <v>156.5</v>
      </c>
      <c r="O324">
        <v>178.2</v>
      </c>
      <c r="P324">
        <v>172.2</v>
      </c>
      <c r="Q324">
        <f t="shared" si="20"/>
        <v>2206.3000000000002</v>
      </c>
      <c r="R324">
        <v>169.71538461538464</v>
      </c>
      <c r="S324">
        <v>196.8</v>
      </c>
      <c r="T324">
        <v>163.30000000000001</v>
      </c>
      <c r="U324">
        <v>146.69999999999999</v>
      </c>
      <c r="V324">
        <v>160.69999999999999</v>
      </c>
      <c r="W324">
        <f t="shared" si="21"/>
        <v>470.7</v>
      </c>
      <c r="X324">
        <v>156.9</v>
      </c>
      <c r="Y324">
        <v>163.4</v>
      </c>
      <c r="Z324">
        <v>161.69999999999999</v>
      </c>
      <c r="AA324">
        <v>156</v>
      </c>
      <c r="AB324">
        <f t="shared" si="22"/>
        <v>481.1</v>
      </c>
      <c r="AC324">
        <v>160.36666666666667</v>
      </c>
      <c r="AD324">
        <v>165.1</v>
      </c>
      <c r="AE324">
        <v>151.80000000000001</v>
      </c>
      <c r="AF324">
        <v>157.6</v>
      </c>
      <c r="AG324">
        <v>160.6</v>
      </c>
      <c r="AH324">
        <v>162.4</v>
      </c>
      <c r="AI324">
        <f t="shared" si="23"/>
        <v>320</v>
      </c>
      <c r="AJ324">
        <v>160</v>
      </c>
      <c r="AK324">
        <v>157.80000000000001</v>
      </c>
      <c r="AL324">
        <v>165.2</v>
      </c>
      <c r="AM324">
        <v>-0.24154589371981022</v>
      </c>
    </row>
    <row r="325" spans="1:39" x14ac:dyDescent="0.2">
      <c r="A325" t="s">
        <v>34</v>
      </c>
      <c r="B325">
        <v>2021</v>
      </c>
      <c r="C325" t="s">
        <v>45</v>
      </c>
      <c r="D325">
        <v>148.69999999999999</v>
      </c>
      <c r="E325">
        <v>198.8</v>
      </c>
      <c r="F325">
        <v>177.9</v>
      </c>
      <c r="G325">
        <v>159.9</v>
      </c>
      <c r="H325">
        <v>187.6</v>
      </c>
      <c r="I325">
        <v>154.9</v>
      </c>
      <c r="J325">
        <v>188.3</v>
      </c>
      <c r="K325">
        <v>164.4</v>
      </c>
      <c r="L325">
        <v>121</v>
      </c>
      <c r="M325">
        <v>170.5</v>
      </c>
      <c r="N325">
        <v>164.2</v>
      </c>
      <c r="O325">
        <v>176.5</v>
      </c>
      <c r="P325">
        <v>168.2</v>
      </c>
      <c r="Q325">
        <f t="shared" si="20"/>
        <v>2180.9</v>
      </c>
      <c r="R325">
        <v>167.76153846153846</v>
      </c>
      <c r="S325">
        <v>192.4</v>
      </c>
      <c r="T325">
        <v>168.5</v>
      </c>
      <c r="U325">
        <v>158.69999999999999</v>
      </c>
      <c r="V325">
        <v>167</v>
      </c>
      <c r="W325">
        <f t="shared" si="21"/>
        <v>494.2</v>
      </c>
      <c r="X325">
        <v>164.73333333333332</v>
      </c>
      <c r="Y325">
        <v>163.4</v>
      </c>
      <c r="Z325">
        <v>164.1</v>
      </c>
      <c r="AA325">
        <v>160.19999999999999</v>
      </c>
      <c r="AB325">
        <f t="shared" si="22"/>
        <v>487.7</v>
      </c>
      <c r="AC325">
        <v>162.56666666666666</v>
      </c>
      <c r="AD325">
        <v>170.6</v>
      </c>
      <c r="AE325">
        <v>155.69999999999999</v>
      </c>
      <c r="AF325">
        <v>160.6</v>
      </c>
      <c r="AG325">
        <v>164.4</v>
      </c>
      <c r="AH325">
        <v>162.6</v>
      </c>
      <c r="AI325">
        <f t="shared" si="23"/>
        <v>323.2</v>
      </c>
      <c r="AJ325">
        <v>161.6</v>
      </c>
      <c r="AK325">
        <v>162</v>
      </c>
      <c r="AL325">
        <v>166.2</v>
      </c>
      <c r="AM325">
        <v>-0.29994001199760051</v>
      </c>
    </row>
    <row r="326" spans="1:39" x14ac:dyDescent="0.2">
      <c r="A326" t="s">
        <v>30</v>
      </c>
      <c r="B326">
        <v>2022</v>
      </c>
      <c r="C326" t="s">
        <v>31</v>
      </c>
      <c r="D326">
        <v>148.30000000000001</v>
      </c>
      <c r="E326">
        <v>196.9</v>
      </c>
      <c r="F326">
        <v>178</v>
      </c>
      <c r="G326">
        <v>160.5</v>
      </c>
      <c r="H326">
        <v>192.6</v>
      </c>
      <c r="I326">
        <v>151.19999999999999</v>
      </c>
      <c r="J326">
        <v>159.19999999999999</v>
      </c>
      <c r="K326">
        <v>164</v>
      </c>
      <c r="L326">
        <v>119.3</v>
      </c>
      <c r="M326">
        <v>173.3</v>
      </c>
      <c r="N326">
        <v>169.8</v>
      </c>
      <c r="O326">
        <v>175.8</v>
      </c>
      <c r="P326">
        <v>164.1</v>
      </c>
      <c r="Q326">
        <f t="shared" si="20"/>
        <v>2153</v>
      </c>
      <c r="R326">
        <v>165.61538461538461</v>
      </c>
      <c r="S326">
        <v>190.7</v>
      </c>
      <c r="T326">
        <v>173.2</v>
      </c>
      <c r="U326">
        <v>169.3</v>
      </c>
      <c r="V326">
        <v>172.7</v>
      </c>
      <c r="W326">
        <f t="shared" si="21"/>
        <v>515.20000000000005</v>
      </c>
      <c r="X326">
        <v>171.73333333333335</v>
      </c>
      <c r="Y326">
        <v>164.5</v>
      </c>
      <c r="Z326">
        <v>165.8</v>
      </c>
      <c r="AA326">
        <v>164.9</v>
      </c>
      <c r="AB326">
        <f t="shared" si="22"/>
        <v>495.20000000000005</v>
      </c>
      <c r="AC326">
        <v>165.06666666666669</v>
      </c>
      <c r="AD326">
        <v>174.7</v>
      </c>
      <c r="AE326">
        <v>160.80000000000001</v>
      </c>
      <c r="AF326">
        <v>164.9</v>
      </c>
      <c r="AG326">
        <v>169.9</v>
      </c>
      <c r="AH326">
        <v>163.19999999999999</v>
      </c>
      <c r="AI326">
        <f t="shared" si="23"/>
        <v>328.1</v>
      </c>
      <c r="AJ326">
        <v>164.05</v>
      </c>
      <c r="AK326">
        <v>166.6</v>
      </c>
      <c r="AL326">
        <v>166.4</v>
      </c>
      <c r="AM326">
        <v>-0.35928143712574512</v>
      </c>
    </row>
    <row r="327" spans="1:39" x14ac:dyDescent="0.2">
      <c r="A327" t="s">
        <v>33</v>
      </c>
      <c r="B327">
        <v>2022</v>
      </c>
      <c r="C327" t="s">
        <v>31</v>
      </c>
      <c r="D327">
        <v>152.19999999999999</v>
      </c>
      <c r="E327">
        <v>202.1</v>
      </c>
      <c r="F327">
        <v>180.1</v>
      </c>
      <c r="G327">
        <v>160.4</v>
      </c>
      <c r="H327">
        <v>171</v>
      </c>
      <c r="I327">
        <v>156.5</v>
      </c>
      <c r="J327">
        <v>203.6</v>
      </c>
      <c r="K327">
        <v>163.80000000000001</v>
      </c>
      <c r="L327">
        <v>121.3</v>
      </c>
      <c r="M327">
        <v>169.8</v>
      </c>
      <c r="N327">
        <v>156.6</v>
      </c>
      <c r="O327">
        <v>179</v>
      </c>
      <c r="P327">
        <v>170.3</v>
      </c>
      <c r="Q327">
        <f t="shared" si="20"/>
        <v>2186.6999999999998</v>
      </c>
      <c r="R327">
        <v>168.2076923076923</v>
      </c>
      <c r="S327">
        <v>196.4</v>
      </c>
      <c r="T327">
        <v>164.7</v>
      </c>
      <c r="U327">
        <v>148.5</v>
      </c>
      <c r="V327">
        <v>162.19999999999999</v>
      </c>
      <c r="W327">
        <f t="shared" si="21"/>
        <v>475.4</v>
      </c>
      <c r="X327">
        <v>158.46666666666667</v>
      </c>
      <c r="Y327">
        <v>164.5</v>
      </c>
      <c r="Z327">
        <v>161.6</v>
      </c>
      <c r="AA327">
        <v>156.80000000000001</v>
      </c>
      <c r="AB327">
        <f t="shared" si="22"/>
        <v>482.90000000000003</v>
      </c>
      <c r="AC327">
        <v>160.96666666666667</v>
      </c>
      <c r="AD327">
        <v>166.1</v>
      </c>
      <c r="AE327">
        <v>152.69999999999999</v>
      </c>
      <c r="AF327">
        <v>158.4</v>
      </c>
      <c r="AG327">
        <v>161</v>
      </c>
      <c r="AH327">
        <v>162.80000000000001</v>
      </c>
      <c r="AI327">
        <f t="shared" si="23"/>
        <v>321.20000000000005</v>
      </c>
      <c r="AJ327">
        <v>160.60000000000002</v>
      </c>
      <c r="AK327">
        <v>158.6</v>
      </c>
      <c r="AL327">
        <v>165</v>
      </c>
      <c r="AM327">
        <v>-0.12106537530265657</v>
      </c>
    </row>
    <row r="328" spans="1:39" x14ac:dyDescent="0.2">
      <c r="A328" t="s">
        <v>34</v>
      </c>
      <c r="B328">
        <v>2022</v>
      </c>
      <c r="C328" t="s">
        <v>31</v>
      </c>
      <c r="D328">
        <v>149.5</v>
      </c>
      <c r="E328">
        <v>198.7</v>
      </c>
      <c r="F328">
        <v>178.8</v>
      </c>
      <c r="G328">
        <v>160.5</v>
      </c>
      <c r="H328">
        <v>184.7</v>
      </c>
      <c r="I328">
        <v>153.69999999999999</v>
      </c>
      <c r="J328">
        <v>174.3</v>
      </c>
      <c r="K328">
        <v>163.9</v>
      </c>
      <c r="L328">
        <v>120</v>
      </c>
      <c r="M328">
        <v>172.1</v>
      </c>
      <c r="N328">
        <v>164.3</v>
      </c>
      <c r="O328">
        <v>177.3</v>
      </c>
      <c r="P328">
        <v>166.4</v>
      </c>
      <c r="Q328">
        <f t="shared" si="20"/>
        <v>2164.1999999999998</v>
      </c>
      <c r="R328">
        <v>166.47692307692307</v>
      </c>
      <c r="S328">
        <v>192.2</v>
      </c>
      <c r="T328">
        <v>169.9</v>
      </c>
      <c r="U328">
        <v>160.69999999999999</v>
      </c>
      <c r="V328">
        <v>168.5</v>
      </c>
      <c r="W328">
        <f t="shared" si="21"/>
        <v>499.1</v>
      </c>
      <c r="X328">
        <v>166.36666666666667</v>
      </c>
      <c r="Y328">
        <v>164.5</v>
      </c>
      <c r="Z328">
        <v>164.2</v>
      </c>
      <c r="AA328">
        <v>161.1</v>
      </c>
      <c r="AB328">
        <f t="shared" si="22"/>
        <v>489.79999999999995</v>
      </c>
      <c r="AC328">
        <v>163.26666666666665</v>
      </c>
      <c r="AD328">
        <v>171.4</v>
      </c>
      <c r="AE328">
        <v>156.5</v>
      </c>
      <c r="AF328">
        <v>161.19999999999999</v>
      </c>
      <c r="AG328">
        <v>164.7</v>
      </c>
      <c r="AH328">
        <v>163</v>
      </c>
      <c r="AI328">
        <f t="shared" si="23"/>
        <v>324.2</v>
      </c>
      <c r="AJ328">
        <v>162.1</v>
      </c>
      <c r="AK328">
        <v>162.69999999999999</v>
      </c>
      <c r="AL328">
        <v>165.7</v>
      </c>
      <c r="AM328">
        <v>-0.30084235860409148</v>
      </c>
    </row>
    <row r="329" spans="1:39" x14ac:dyDescent="0.2">
      <c r="A329" t="s">
        <v>30</v>
      </c>
      <c r="B329">
        <v>2022</v>
      </c>
      <c r="C329" t="s">
        <v>35</v>
      </c>
      <c r="D329">
        <v>148.80000000000001</v>
      </c>
      <c r="E329">
        <v>198.1</v>
      </c>
      <c r="F329">
        <v>175.5</v>
      </c>
      <c r="G329">
        <v>160.69999999999999</v>
      </c>
      <c r="H329">
        <v>192.6</v>
      </c>
      <c r="I329">
        <v>151.4</v>
      </c>
      <c r="J329">
        <v>155.19999999999999</v>
      </c>
      <c r="K329">
        <v>163.9</v>
      </c>
      <c r="L329">
        <v>118.1</v>
      </c>
      <c r="M329">
        <v>175.4</v>
      </c>
      <c r="N329">
        <v>170.5</v>
      </c>
      <c r="O329">
        <v>176.3</v>
      </c>
      <c r="P329">
        <v>163.9</v>
      </c>
      <c r="Q329">
        <f t="shared" si="20"/>
        <v>2150.4</v>
      </c>
      <c r="R329">
        <v>165.41538461538462</v>
      </c>
      <c r="S329">
        <v>191.5</v>
      </c>
      <c r="T329">
        <v>174.1</v>
      </c>
      <c r="U329">
        <v>171</v>
      </c>
      <c r="V329">
        <v>173.7</v>
      </c>
      <c r="W329">
        <f t="shared" si="21"/>
        <v>518.79999999999995</v>
      </c>
      <c r="X329">
        <v>172.93333333333331</v>
      </c>
      <c r="Y329">
        <v>165.5</v>
      </c>
      <c r="Z329">
        <v>167.4</v>
      </c>
      <c r="AA329">
        <v>165.7</v>
      </c>
      <c r="AB329">
        <f t="shared" si="22"/>
        <v>498.59999999999997</v>
      </c>
      <c r="AC329">
        <v>166.2</v>
      </c>
      <c r="AD329">
        <v>175.3</v>
      </c>
      <c r="AE329">
        <v>161.19999999999999</v>
      </c>
      <c r="AF329">
        <v>165.5</v>
      </c>
      <c r="AG329">
        <v>170.3</v>
      </c>
      <c r="AH329">
        <v>164.5</v>
      </c>
      <c r="AI329">
        <f t="shared" si="23"/>
        <v>330</v>
      </c>
      <c r="AJ329">
        <v>165</v>
      </c>
      <c r="AK329">
        <v>167.3</v>
      </c>
      <c r="AL329">
        <v>166.7</v>
      </c>
      <c r="AM329">
        <v>0.18028846153845129</v>
      </c>
    </row>
    <row r="330" spans="1:39" x14ac:dyDescent="0.2">
      <c r="A330" t="s">
        <v>33</v>
      </c>
      <c r="B330">
        <v>2022</v>
      </c>
      <c r="C330" t="s">
        <v>35</v>
      </c>
      <c r="D330">
        <v>152.5</v>
      </c>
      <c r="E330">
        <v>205.2</v>
      </c>
      <c r="F330">
        <v>176.4</v>
      </c>
      <c r="G330">
        <v>160.6</v>
      </c>
      <c r="H330">
        <v>171.5</v>
      </c>
      <c r="I330">
        <v>156.4</v>
      </c>
      <c r="J330">
        <v>198</v>
      </c>
      <c r="K330">
        <v>163.19999999999999</v>
      </c>
      <c r="L330">
        <v>120.6</v>
      </c>
      <c r="M330">
        <v>172.2</v>
      </c>
      <c r="N330">
        <v>156.69999999999999</v>
      </c>
      <c r="O330">
        <v>180</v>
      </c>
      <c r="P330">
        <v>170.2</v>
      </c>
      <c r="Q330">
        <f t="shared" si="20"/>
        <v>2183.5</v>
      </c>
      <c r="R330">
        <v>167.96153846153845</v>
      </c>
      <c r="S330">
        <v>196.5</v>
      </c>
      <c r="T330">
        <v>165.7</v>
      </c>
      <c r="U330">
        <v>150.4</v>
      </c>
      <c r="V330">
        <v>163.4</v>
      </c>
      <c r="W330">
        <f t="shared" si="21"/>
        <v>479.5</v>
      </c>
      <c r="X330">
        <v>159.83333333333334</v>
      </c>
      <c r="Y330">
        <v>165.5</v>
      </c>
      <c r="Z330">
        <v>163</v>
      </c>
      <c r="AA330">
        <v>157.4</v>
      </c>
      <c r="AB330">
        <f t="shared" si="22"/>
        <v>485.9</v>
      </c>
      <c r="AC330">
        <v>161.96666666666667</v>
      </c>
      <c r="AD330">
        <v>167.2</v>
      </c>
      <c r="AE330">
        <v>153.1</v>
      </c>
      <c r="AF330">
        <v>159.5</v>
      </c>
      <c r="AG330">
        <v>162</v>
      </c>
      <c r="AH330">
        <v>164.2</v>
      </c>
      <c r="AI330">
        <f t="shared" si="23"/>
        <v>323.7</v>
      </c>
      <c r="AJ330">
        <v>161.85</v>
      </c>
      <c r="AK330">
        <v>159.4</v>
      </c>
      <c r="AL330">
        <v>165.5</v>
      </c>
      <c r="AM330">
        <v>0.30303030303030304</v>
      </c>
    </row>
    <row r="331" spans="1:39" x14ac:dyDescent="0.2">
      <c r="A331" t="s">
        <v>34</v>
      </c>
      <c r="B331">
        <v>2022</v>
      </c>
      <c r="C331" t="s">
        <v>35</v>
      </c>
      <c r="D331">
        <v>150</v>
      </c>
      <c r="E331">
        <v>200.6</v>
      </c>
      <c r="F331">
        <v>175.8</v>
      </c>
      <c r="G331">
        <v>160.69999999999999</v>
      </c>
      <c r="H331">
        <v>184.9</v>
      </c>
      <c r="I331">
        <v>153.69999999999999</v>
      </c>
      <c r="J331">
        <v>169.7</v>
      </c>
      <c r="K331">
        <v>163.69999999999999</v>
      </c>
      <c r="L331">
        <v>118.9</v>
      </c>
      <c r="M331">
        <v>174.3</v>
      </c>
      <c r="N331">
        <v>164.7</v>
      </c>
      <c r="O331">
        <v>178</v>
      </c>
      <c r="P331">
        <v>166.2</v>
      </c>
      <c r="Q331">
        <f t="shared" si="20"/>
        <v>2161.2000000000003</v>
      </c>
      <c r="R331">
        <v>166.24615384615387</v>
      </c>
      <c r="S331">
        <v>192.8</v>
      </c>
      <c r="T331">
        <v>170.8</v>
      </c>
      <c r="U331">
        <v>162.4</v>
      </c>
      <c r="V331">
        <v>169.6</v>
      </c>
      <c r="W331">
        <f t="shared" si="21"/>
        <v>502.80000000000007</v>
      </c>
      <c r="X331">
        <v>167.60000000000002</v>
      </c>
      <c r="Y331">
        <v>165.5</v>
      </c>
      <c r="Z331">
        <v>165.7</v>
      </c>
      <c r="AA331">
        <v>161.80000000000001</v>
      </c>
      <c r="AB331">
        <f t="shared" si="22"/>
        <v>493</v>
      </c>
      <c r="AC331">
        <v>164.33333333333334</v>
      </c>
      <c r="AD331">
        <v>172.2</v>
      </c>
      <c r="AE331">
        <v>156.9</v>
      </c>
      <c r="AF331">
        <v>162.1</v>
      </c>
      <c r="AG331">
        <v>165.4</v>
      </c>
      <c r="AH331">
        <v>164.4</v>
      </c>
      <c r="AI331">
        <f t="shared" si="23"/>
        <v>326.5</v>
      </c>
      <c r="AJ331">
        <v>163.25</v>
      </c>
      <c r="AK331">
        <v>163.5</v>
      </c>
      <c r="AL331">
        <v>166.1</v>
      </c>
      <c r="AM331">
        <v>0.24140012070006378</v>
      </c>
    </row>
    <row r="332" spans="1:39" x14ac:dyDescent="0.2">
      <c r="A332" t="s">
        <v>30</v>
      </c>
      <c r="B332">
        <v>2022</v>
      </c>
      <c r="C332" t="s">
        <v>36</v>
      </c>
      <c r="D332">
        <v>150.19999999999999</v>
      </c>
      <c r="E332">
        <v>208</v>
      </c>
      <c r="F332">
        <v>167.9</v>
      </c>
      <c r="G332">
        <v>162</v>
      </c>
      <c r="H332">
        <v>203.1</v>
      </c>
      <c r="I332">
        <v>155.9</v>
      </c>
      <c r="J332">
        <v>155.80000000000001</v>
      </c>
      <c r="K332">
        <v>164.2</v>
      </c>
      <c r="L332">
        <v>118.1</v>
      </c>
      <c r="M332">
        <v>178.7</v>
      </c>
      <c r="N332">
        <v>171.2</v>
      </c>
      <c r="O332">
        <v>177.4</v>
      </c>
      <c r="P332">
        <v>166.6</v>
      </c>
      <c r="Q332">
        <f t="shared" si="20"/>
        <v>2179.1000000000004</v>
      </c>
      <c r="R332">
        <v>167.62307692307695</v>
      </c>
      <c r="S332">
        <v>192.3</v>
      </c>
      <c r="T332">
        <v>175.4</v>
      </c>
      <c r="U332">
        <v>173.2</v>
      </c>
      <c r="V332">
        <v>175.1</v>
      </c>
      <c r="W332">
        <f t="shared" si="21"/>
        <v>523.70000000000005</v>
      </c>
      <c r="X332">
        <v>174.56666666666669</v>
      </c>
      <c r="Y332">
        <v>165.3</v>
      </c>
      <c r="Z332">
        <v>168.9</v>
      </c>
      <c r="AA332">
        <v>166.5</v>
      </c>
      <c r="AB332">
        <f t="shared" si="22"/>
        <v>500.70000000000005</v>
      </c>
      <c r="AC332">
        <v>166.9</v>
      </c>
      <c r="AD332">
        <v>176</v>
      </c>
      <c r="AE332">
        <v>162</v>
      </c>
      <c r="AF332">
        <v>166.6</v>
      </c>
      <c r="AG332">
        <v>170.6</v>
      </c>
      <c r="AH332">
        <v>167.4</v>
      </c>
      <c r="AI332">
        <f t="shared" si="23"/>
        <v>334</v>
      </c>
      <c r="AJ332">
        <v>167</v>
      </c>
      <c r="AK332">
        <v>168.3</v>
      </c>
      <c r="AL332">
        <v>168.7</v>
      </c>
      <c r="AM332">
        <v>1.199760047990402</v>
      </c>
    </row>
    <row r="333" spans="1:39" x14ac:dyDescent="0.2">
      <c r="A333" t="s">
        <v>33</v>
      </c>
      <c r="B333">
        <v>2022</v>
      </c>
      <c r="C333" t="s">
        <v>36</v>
      </c>
      <c r="D333">
        <v>153.69999999999999</v>
      </c>
      <c r="E333">
        <v>215.8</v>
      </c>
      <c r="F333">
        <v>167.7</v>
      </c>
      <c r="G333">
        <v>162.6</v>
      </c>
      <c r="H333">
        <v>180</v>
      </c>
      <c r="I333">
        <v>159.6</v>
      </c>
      <c r="J333">
        <v>188.4</v>
      </c>
      <c r="K333">
        <v>163.4</v>
      </c>
      <c r="L333">
        <v>120.3</v>
      </c>
      <c r="M333">
        <v>174.7</v>
      </c>
      <c r="N333">
        <v>157.1</v>
      </c>
      <c r="O333">
        <v>181.5</v>
      </c>
      <c r="P333">
        <v>171.5</v>
      </c>
      <c r="Q333">
        <f t="shared" si="20"/>
        <v>2196.3000000000002</v>
      </c>
      <c r="R333">
        <v>168.94615384615386</v>
      </c>
      <c r="S333">
        <v>197.5</v>
      </c>
      <c r="T333">
        <v>167.1</v>
      </c>
      <c r="U333">
        <v>152.6</v>
      </c>
      <c r="V333">
        <v>164.9</v>
      </c>
      <c r="W333">
        <f t="shared" si="21"/>
        <v>484.6</v>
      </c>
      <c r="X333">
        <v>161.53333333333333</v>
      </c>
      <c r="Y333">
        <v>165.3</v>
      </c>
      <c r="Z333">
        <v>164.5</v>
      </c>
      <c r="AA333">
        <v>158.6</v>
      </c>
      <c r="AB333">
        <f t="shared" si="22"/>
        <v>488.4</v>
      </c>
      <c r="AC333">
        <v>162.79999999999998</v>
      </c>
      <c r="AD333">
        <v>168.2</v>
      </c>
      <c r="AE333">
        <v>154.19999999999999</v>
      </c>
      <c r="AF333">
        <v>160.80000000000001</v>
      </c>
      <c r="AG333">
        <v>162.69999999999999</v>
      </c>
      <c r="AH333">
        <v>166.8</v>
      </c>
      <c r="AI333">
        <f t="shared" si="23"/>
        <v>327.60000000000002</v>
      </c>
      <c r="AJ333">
        <v>163.80000000000001</v>
      </c>
      <c r="AK333">
        <v>160.6</v>
      </c>
      <c r="AL333">
        <v>166.5</v>
      </c>
      <c r="AM333">
        <v>0.60422960725075525</v>
      </c>
    </row>
    <row r="334" spans="1:39" x14ac:dyDescent="0.2">
      <c r="A334" t="s">
        <v>34</v>
      </c>
      <c r="B334">
        <v>2022</v>
      </c>
      <c r="C334" t="s">
        <v>36</v>
      </c>
      <c r="D334">
        <v>151.30000000000001</v>
      </c>
      <c r="E334">
        <v>210.7</v>
      </c>
      <c r="F334">
        <v>167.8</v>
      </c>
      <c r="G334">
        <v>162.19999999999999</v>
      </c>
      <c r="H334">
        <v>194.6</v>
      </c>
      <c r="I334">
        <v>157.6</v>
      </c>
      <c r="J334">
        <v>166.9</v>
      </c>
      <c r="K334">
        <v>163.9</v>
      </c>
      <c r="L334">
        <v>118.8</v>
      </c>
      <c r="M334">
        <v>177.4</v>
      </c>
      <c r="N334">
        <v>165.3</v>
      </c>
      <c r="O334">
        <v>179.3</v>
      </c>
      <c r="P334">
        <v>168.4</v>
      </c>
      <c r="Q334">
        <f t="shared" si="20"/>
        <v>2184.2000000000003</v>
      </c>
      <c r="R334">
        <v>168.01538461538465</v>
      </c>
      <c r="S334">
        <v>193.7</v>
      </c>
      <c r="T334">
        <v>172.1</v>
      </c>
      <c r="U334">
        <v>164.6</v>
      </c>
      <c r="V334">
        <v>171.1</v>
      </c>
      <c r="W334">
        <f t="shared" si="21"/>
        <v>507.79999999999995</v>
      </c>
      <c r="X334">
        <v>169.26666666666665</v>
      </c>
      <c r="Y334">
        <v>165.3</v>
      </c>
      <c r="Z334">
        <v>167.2</v>
      </c>
      <c r="AA334">
        <v>162.80000000000001</v>
      </c>
      <c r="AB334">
        <f t="shared" si="22"/>
        <v>495.3</v>
      </c>
      <c r="AC334">
        <v>165.1</v>
      </c>
      <c r="AD334">
        <v>173</v>
      </c>
      <c r="AE334">
        <v>157.9</v>
      </c>
      <c r="AF334">
        <v>163.30000000000001</v>
      </c>
      <c r="AG334">
        <v>166</v>
      </c>
      <c r="AH334">
        <v>167.2</v>
      </c>
      <c r="AI334">
        <f t="shared" si="23"/>
        <v>330.5</v>
      </c>
      <c r="AJ334">
        <v>165.25</v>
      </c>
      <c r="AK334">
        <v>164.6</v>
      </c>
      <c r="AL334">
        <v>167.7</v>
      </c>
      <c r="AM334">
        <v>0.96327513546056243</v>
      </c>
    </row>
    <row r="335" spans="1:39" x14ac:dyDescent="0.2">
      <c r="A335" t="s">
        <v>30</v>
      </c>
      <c r="B335">
        <v>2022</v>
      </c>
      <c r="C335" t="s">
        <v>37</v>
      </c>
      <c r="D335">
        <v>151.80000000000001</v>
      </c>
      <c r="E335">
        <v>209.7</v>
      </c>
      <c r="F335">
        <v>164.5</v>
      </c>
      <c r="G335">
        <v>163.80000000000001</v>
      </c>
      <c r="H335">
        <v>207.4</v>
      </c>
      <c r="I335">
        <v>169.7</v>
      </c>
      <c r="J335">
        <v>153.6</v>
      </c>
      <c r="K335">
        <v>165.1</v>
      </c>
      <c r="L335">
        <v>118.2</v>
      </c>
      <c r="M335">
        <v>182.9</v>
      </c>
      <c r="N335">
        <v>172.4</v>
      </c>
      <c r="O335">
        <v>178.9</v>
      </c>
      <c r="P335">
        <v>168.6</v>
      </c>
      <c r="Q335">
        <f t="shared" si="20"/>
        <v>2206.6</v>
      </c>
      <c r="R335">
        <v>169.73846153846154</v>
      </c>
      <c r="S335">
        <v>192.8</v>
      </c>
      <c r="T335">
        <v>177.5</v>
      </c>
      <c r="U335">
        <v>175.1</v>
      </c>
      <c r="V335">
        <v>177.1</v>
      </c>
      <c r="W335">
        <f t="shared" si="21"/>
        <v>529.70000000000005</v>
      </c>
      <c r="X335">
        <v>176.56666666666669</v>
      </c>
      <c r="Y335">
        <v>167</v>
      </c>
      <c r="Z335">
        <v>173.3</v>
      </c>
      <c r="AA335">
        <v>167.7</v>
      </c>
      <c r="AB335">
        <f t="shared" si="22"/>
        <v>508</v>
      </c>
      <c r="AC335">
        <v>169.33333333333334</v>
      </c>
      <c r="AD335">
        <v>177</v>
      </c>
      <c r="AE335">
        <v>166.2</v>
      </c>
      <c r="AF335">
        <v>167.2</v>
      </c>
      <c r="AG335">
        <v>170.9</v>
      </c>
      <c r="AH335">
        <v>169</v>
      </c>
      <c r="AI335">
        <f t="shared" si="23"/>
        <v>336.2</v>
      </c>
      <c r="AJ335">
        <v>168.1</v>
      </c>
      <c r="AK335">
        <v>170.2</v>
      </c>
      <c r="AL335">
        <v>170.8</v>
      </c>
      <c r="AM335">
        <v>1.2448132780083123</v>
      </c>
    </row>
    <row r="336" spans="1:39" x14ac:dyDescent="0.2">
      <c r="A336" t="s">
        <v>33</v>
      </c>
      <c r="B336">
        <v>2022</v>
      </c>
      <c r="C336" t="s">
        <v>37</v>
      </c>
      <c r="D336">
        <v>155.4</v>
      </c>
      <c r="E336">
        <v>215.8</v>
      </c>
      <c r="F336">
        <v>164.6</v>
      </c>
      <c r="G336">
        <v>164.2</v>
      </c>
      <c r="H336">
        <v>186</v>
      </c>
      <c r="I336">
        <v>175.9</v>
      </c>
      <c r="J336">
        <v>190.7</v>
      </c>
      <c r="K336">
        <v>164</v>
      </c>
      <c r="L336">
        <v>120.5</v>
      </c>
      <c r="M336">
        <v>178</v>
      </c>
      <c r="N336">
        <v>157.5</v>
      </c>
      <c r="O336">
        <v>183.3</v>
      </c>
      <c r="P336">
        <v>174.5</v>
      </c>
      <c r="Q336">
        <f t="shared" si="20"/>
        <v>2230.4</v>
      </c>
      <c r="R336">
        <v>171.56923076923078</v>
      </c>
      <c r="S336">
        <v>197.1</v>
      </c>
      <c r="T336">
        <v>168.4</v>
      </c>
      <c r="U336">
        <v>154.5</v>
      </c>
      <c r="V336">
        <v>166.3</v>
      </c>
      <c r="W336">
        <f t="shared" si="21"/>
        <v>489.2</v>
      </c>
      <c r="X336">
        <v>163.06666666666666</v>
      </c>
      <c r="Y336">
        <v>167</v>
      </c>
      <c r="Z336">
        <v>170.5</v>
      </c>
      <c r="AA336">
        <v>159.80000000000001</v>
      </c>
      <c r="AB336">
        <f t="shared" si="22"/>
        <v>497.3</v>
      </c>
      <c r="AC336">
        <v>165.76666666666668</v>
      </c>
      <c r="AD336">
        <v>169</v>
      </c>
      <c r="AE336">
        <v>159.30000000000001</v>
      </c>
      <c r="AF336">
        <v>162.19999999999999</v>
      </c>
      <c r="AG336">
        <v>164</v>
      </c>
      <c r="AH336">
        <v>168.4</v>
      </c>
      <c r="AI336">
        <f t="shared" si="23"/>
        <v>330.6</v>
      </c>
      <c r="AJ336">
        <v>165.3</v>
      </c>
      <c r="AK336">
        <v>163.1</v>
      </c>
      <c r="AL336">
        <v>169.2</v>
      </c>
      <c r="AM336">
        <v>1.6216216216216148</v>
      </c>
    </row>
    <row r="337" spans="1:39" x14ac:dyDescent="0.2">
      <c r="A337" t="s">
        <v>34</v>
      </c>
      <c r="B337">
        <v>2022</v>
      </c>
      <c r="C337" t="s">
        <v>37</v>
      </c>
      <c r="D337">
        <v>152.9</v>
      </c>
      <c r="E337">
        <v>211.8</v>
      </c>
      <c r="F337">
        <v>164.5</v>
      </c>
      <c r="G337">
        <v>163.9</v>
      </c>
      <c r="H337">
        <v>199.5</v>
      </c>
      <c r="I337">
        <v>172.6</v>
      </c>
      <c r="J337">
        <v>166.2</v>
      </c>
      <c r="K337">
        <v>164.7</v>
      </c>
      <c r="L337">
        <v>119</v>
      </c>
      <c r="M337">
        <v>181.3</v>
      </c>
      <c r="N337">
        <v>166.2</v>
      </c>
      <c r="O337">
        <v>180.9</v>
      </c>
      <c r="P337">
        <v>170.8</v>
      </c>
      <c r="Q337">
        <f t="shared" si="20"/>
        <v>2214.3000000000002</v>
      </c>
      <c r="R337">
        <v>170.33076923076925</v>
      </c>
      <c r="S337">
        <v>193.9</v>
      </c>
      <c r="T337">
        <v>173.9</v>
      </c>
      <c r="U337">
        <v>166.5</v>
      </c>
      <c r="V337">
        <v>172.8</v>
      </c>
      <c r="W337">
        <f t="shared" si="21"/>
        <v>513.20000000000005</v>
      </c>
      <c r="X337">
        <v>171.06666666666669</v>
      </c>
      <c r="Y337">
        <v>167</v>
      </c>
      <c r="Z337">
        <v>172.2</v>
      </c>
      <c r="AA337">
        <v>164</v>
      </c>
      <c r="AB337">
        <f t="shared" si="22"/>
        <v>503.2</v>
      </c>
      <c r="AC337">
        <v>167.73333333333332</v>
      </c>
      <c r="AD337">
        <v>174</v>
      </c>
      <c r="AE337">
        <v>162.6</v>
      </c>
      <c r="AF337">
        <v>164.4</v>
      </c>
      <c r="AG337">
        <v>166.9</v>
      </c>
      <c r="AH337">
        <v>168.8</v>
      </c>
      <c r="AI337">
        <f t="shared" si="23"/>
        <v>333.20000000000005</v>
      </c>
      <c r="AJ337">
        <v>166.60000000000002</v>
      </c>
      <c r="AK337">
        <v>166.8</v>
      </c>
      <c r="AL337">
        <v>170.1</v>
      </c>
      <c r="AM337">
        <v>1.4311270125223647</v>
      </c>
    </row>
    <row r="338" spans="1:39" x14ac:dyDescent="0.2">
      <c r="A338" t="s">
        <v>30</v>
      </c>
      <c r="B338">
        <v>2022</v>
      </c>
      <c r="C338" t="s">
        <v>38</v>
      </c>
      <c r="D338">
        <v>152.9</v>
      </c>
      <c r="E338">
        <v>214.7</v>
      </c>
      <c r="F338">
        <v>161.4</v>
      </c>
      <c r="G338">
        <v>164.6</v>
      </c>
      <c r="H338">
        <v>209.9</v>
      </c>
      <c r="I338">
        <v>168</v>
      </c>
      <c r="J338">
        <v>160.4</v>
      </c>
      <c r="K338">
        <v>165</v>
      </c>
      <c r="L338">
        <v>118.9</v>
      </c>
      <c r="M338">
        <v>186.6</v>
      </c>
      <c r="N338">
        <v>173.2</v>
      </c>
      <c r="O338">
        <v>180.4</v>
      </c>
      <c r="P338">
        <v>170.8</v>
      </c>
      <c r="Q338">
        <f t="shared" si="20"/>
        <v>2226.8000000000002</v>
      </c>
      <c r="R338">
        <v>171.2923076923077</v>
      </c>
      <c r="S338">
        <v>192.9</v>
      </c>
      <c r="T338">
        <v>179.3</v>
      </c>
      <c r="U338">
        <v>177.2</v>
      </c>
      <c r="V338">
        <v>179</v>
      </c>
      <c r="W338">
        <f t="shared" si="21"/>
        <v>535.5</v>
      </c>
      <c r="X338">
        <v>178.5</v>
      </c>
      <c r="Y338">
        <v>167.5</v>
      </c>
      <c r="Z338">
        <v>175.3</v>
      </c>
      <c r="AA338">
        <v>168.9</v>
      </c>
      <c r="AB338">
        <f t="shared" si="22"/>
        <v>511.70000000000005</v>
      </c>
      <c r="AC338">
        <v>170.56666666666669</v>
      </c>
      <c r="AD338">
        <v>177.7</v>
      </c>
      <c r="AE338">
        <v>167.1</v>
      </c>
      <c r="AF338">
        <v>167.6</v>
      </c>
      <c r="AG338">
        <v>171.8</v>
      </c>
      <c r="AH338">
        <v>168.5</v>
      </c>
      <c r="AI338">
        <f t="shared" si="23"/>
        <v>336.1</v>
      </c>
      <c r="AJ338">
        <v>168.05</v>
      </c>
      <c r="AK338">
        <v>170.9</v>
      </c>
      <c r="AL338">
        <v>172.5</v>
      </c>
      <c r="AM338">
        <v>0.99531615925057881</v>
      </c>
    </row>
    <row r="339" spans="1:39" x14ac:dyDescent="0.2">
      <c r="A339" t="s">
        <v>33</v>
      </c>
      <c r="B339">
        <v>2022</v>
      </c>
      <c r="C339" t="s">
        <v>38</v>
      </c>
      <c r="D339">
        <v>156.69999999999999</v>
      </c>
      <c r="E339">
        <v>221.2</v>
      </c>
      <c r="F339">
        <v>164.1</v>
      </c>
      <c r="G339">
        <v>165.4</v>
      </c>
      <c r="H339">
        <v>189.5</v>
      </c>
      <c r="I339">
        <v>174.5</v>
      </c>
      <c r="J339">
        <v>203.2</v>
      </c>
      <c r="K339">
        <v>164.1</v>
      </c>
      <c r="L339">
        <v>121.2</v>
      </c>
      <c r="M339">
        <v>181.4</v>
      </c>
      <c r="N339">
        <v>158.5</v>
      </c>
      <c r="O339">
        <v>184.9</v>
      </c>
      <c r="P339">
        <v>177.5</v>
      </c>
      <c r="Q339">
        <f t="shared" si="20"/>
        <v>2262.2000000000003</v>
      </c>
      <c r="R339">
        <v>174.01538461538465</v>
      </c>
      <c r="S339">
        <v>197.5</v>
      </c>
      <c r="T339">
        <v>170</v>
      </c>
      <c r="U339">
        <v>155.9</v>
      </c>
      <c r="V339">
        <v>167.8</v>
      </c>
      <c r="W339">
        <f t="shared" si="21"/>
        <v>493.7</v>
      </c>
      <c r="X339">
        <v>164.56666666666666</v>
      </c>
      <c r="Y339">
        <v>167.5</v>
      </c>
      <c r="Z339">
        <v>173.5</v>
      </c>
      <c r="AA339">
        <v>161.1</v>
      </c>
      <c r="AB339">
        <f t="shared" si="22"/>
        <v>502.1</v>
      </c>
      <c r="AC339">
        <v>167.36666666666667</v>
      </c>
      <c r="AD339">
        <v>170.1</v>
      </c>
      <c r="AE339">
        <v>159.4</v>
      </c>
      <c r="AF339">
        <v>163.19999999999999</v>
      </c>
      <c r="AG339">
        <v>165.2</v>
      </c>
      <c r="AH339">
        <v>168.2</v>
      </c>
      <c r="AI339">
        <f t="shared" si="23"/>
        <v>331.4</v>
      </c>
      <c r="AJ339">
        <v>165.7</v>
      </c>
      <c r="AK339">
        <v>163.80000000000001</v>
      </c>
      <c r="AL339">
        <v>170.8</v>
      </c>
      <c r="AM339">
        <v>0.94562647754138462</v>
      </c>
    </row>
    <row r="340" spans="1:39" x14ac:dyDescent="0.2">
      <c r="A340" t="s">
        <v>34</v>
      </c>
      <c r="B340">
        <v>2022</v>
      </c>
      <c r="C340" t="s">
        <v>38</v>
      </c>
      <c r="D340">
        <v>154.1</v>
      </c>
      <c r="E340">
        <v>217</v>
      </c>
      <c r="F340">
        <v>162.4</v>
      </c>
      <c r="G340">
        <v>164.9</v>
      </c>
      <c r="H340">
        <v>202.4</v>
      </c>
      <c r="I340">
        <v>171</v>
      </c>
      <c r="J340">
        <v>174.9</v>
      </c>
      <c r="K340">
        <v>164.7</v>
      </c>
      <c r="L340">
        <v>119.7</v>
      </c>
      <c r="M340">
        <v>184.9</v>
      </c>
      <c r="N340">
        <v>167.1</v>
      </c>
      <c r="O340">
        <v>182.5</v>
      </c>
      <c r="P340">
        <v>173.3</v>
      </c>
      <c r="Q340">
        <f t="shared" si="20"/>
        <v>2238.9000000000005</v>
      </c>
      <c r="R340">
        <v>172.22307692307697</v>
      </c>
      <c r="S340">
        <v>194.1</v>
      </c>
      <c r="T340">
        <v>175.6</v>
      </c>
      <c r="U340">
        <v>168.4</v>
      </c>
      <c r="V340">
        <v>174.6</v>
      </c>
      <c r="W340">
        <f t="shared" si="21"/>
        <v>518.6</v>
      </c>
      <c r="X340">
        <v>172.86666666666667</v>
      </c>
      <c r="Y340">
        <v>167.5</v>
      </c>
      <c r="Z340">
        <v>174.6</v>
      </c>
      <c r="AA340">
        <v>165.2</v>
      </c>
      <c r="AB340">
        <f t="shared" si="22"/>
        <v>507.3</v>
      </c>
      <c r="AC340">
        <v>169.1</v>
      </c>
      <c r="AD340">
        <v>174.8</v>
      </c>
      <c r="AE340">
        <v>163</v>
      </c>
      <c r="AF340">
        <v>165.1</v>
      </c>
      <c r="AG340">
        <v>167.9</v>
      </c>
      <c r="AH340">
        <v>168.4</v>
      </c>
      <c r="AI340">
        <f t="shared" si="23"/>
        <v>333.5</v>
      </c>
      <c r="AJ340">
        <v>166.75</v>
      </c>
      <c r="AK340">
        <v>167.5</v>
      </c>
      <c r="AL340">
        <v>171.7</v>
      </c>
      <c r="AM340">
        <v>0.94062316284538183</v>
      </c>
    </row>
    <row r="341" spans="1:39" x14ac:dyDescent="0.2">
      <c r="A341" t="s">
        <v>30</v>
      </c>
      <c r="B341">
        <v>2022</v>
      </c>
      <c r="C341" t="s">
        <v>39</v>
      </c>
      <c r="D341">
        <v>153.80000000000001</v>
      </c>
      <c r="E341">
        <v>217.2</v>
      </c>
      <c r="F341">
        <v>169.6</v>
      </c>
      <c r="G341">
        <v>165.4</v>
      </c>
      <c r="H341">
        <v>208.1</v>
      </c>
      <c r="I341">
        <v>165.8</v>
      </c>
      <c r="J341">
        <v>167.3</v>
      </c>
      <c r="K341">
        <v>164.6</v>
      </c>
      <c r="L341">
        <v>119.1</v>
      </c>
      <c r="M341">
        <v>188.9</v>
      </c>
      <c r="N341">
        <v>174.2</v>
      </c>
      <c r="O341">
        <v>181.9</v>
      </c>
      <c r="P341">
        <v>172.4</v>
      </c>
      <c r="Q341">
        <f t="shared" si="20"/>
        <v>2248.3000000000002</v>
      </c>
      <c r="R341">
        <v>172.94615384615386</v>
      </c>
      <c r="S341">
        <v>192.9</v>
      </c>
      <c r="T341">
        <v>180.7</v>
      </c>
      <c r="U341">
        <v>178.7</v>
      </c>
      <c r="V341">
        <v>180.4</v>
      </c>
      <c r="W341">
        <f t="shared" si="21"/>
        <v>539.79999999999995</v>
      </c>
      <c r="X341">
        <v>179.93333333333331</v>
      </c>
      <c r="Y341">
        <v>166.8</v>
      </c>
      <c r="Z341">
        <v>176.7</v>
      </c>
      <c r="AA341">
        <v>170.3</v>
      </c>
      <c r="AB341">
        <f t="shared" si="22"/>
        <v>513.79999999999995</v>
      </c>
      <c r="AC341">
        <v>171.26666666666665</v>
      </c>
      <c r="AD341">
        <v>178.2</v>
      </c>
      <c r="AE341">
        <v>165.5</v>
      </c>
      <c r="AF341">
        <v>168</v>
      </c>
      <c r="AG341">
        <v>172.6</v>
      </c>
      <c r="AH341">
        <v>169.5</v>
      </c>
      <c r="AI341">
        <f t="shared" si="23"/>
        <v>337.5</v>
      </c>
      <c r="AJ341">
        <v>168.75</v>
      </c>
      <c r="AK341">
        <v>171</v>
      </c>
      <c r="AL341">
        <v>173.6</v>
      </c>
      <c r="AM341">
        <v>0.63768115942028658</v>
      </c>
    </row>
    <row r="342" spans="1:39" x14ac:dyDescent="0.2">
      <c r="A342" t="s">
        <v>33</v>
      </c>
      <c r="B342">
        <v>2022</v>
      </c>
      <c r="C342" t="s">
        <v>39</v>
      </c>
      <c r="D342">
        <v>157.5</v>
      </c>
      <c r="E342">
        <v>223.4</v>
      </c>
      <c r="F342">
        <v>172.8</v>
      </c>
      <c r="G342">
        <v>166.4</v>
      </c>
      <c r="H342">
        <v>188.6</v>
      </c>
      <c r="I342">
        <v>174.1</v>
      </c>
      <c r="J342">
        <v>211.5</v>
      </c>
      <c r="K342">
        <v>163.6</v>
      </c>
      <c r="L342">
        <v>121.4</v>
      </c>
      <c r="M342">
        <v>183.5</v>
      </c>
      <c r="N342">
        <v>159.1</v>
      </c>
      <c r="O342">
        <v>186.3</v>
      </c>
      <c r="P342">
        <v>179.3</v>
      </c>
      <c r="Q342">
        <f t="shared" si="20"/>
        <v>2287.5</v>
      </c>
      <c r="R342">
        <v>175.96153846153845</v>
      </c>
      <c r="S342">
        <v>198.3</v>
      </c>
      <c r="T342">
        <v>171.6</v>
      </c>
      <c r="U342">
        <v>157.4</v>
      </c>
      <c r="V342">
        <v>169.4</v>
      </c>
      <c r="W342">
        <f t="shared" si="21"/>
        <v>498.4</v>
      </c>
      <c r="X342">
        <v>166.13333333333333</v>
      </c>
      <c r="Y342">
        <v>166.8</v>
      </c>
      <c r="Z342">
        <v>174.9</v>
      </c>
      <c r="AA342">
        <v>162.1</v>
      </c>
      <c r="AB342">
        <f t="shared" si="22"/>
        <v>503.80000000000007</v>
      </c>
      <c r="AC342">
        <v>167.93333333333337</v>
      </c>
      <c r="AD342">
        <v>170.9</v>
      </c>
      <c r="AE342">
        <v>157.19999999999999</v>
      </c>
      <c r="AF342">
        <v>164.1</v>
      </c>
      <c r="AG342">
        <v>166.5</v>
      </c>
      <c r="AH342">
        <v>169.2</v>
      </c>
      <c r="AI342">
        <f t="shared" si="23"/>
        <v>333.29999999999995</v>
      </c>
      <c r="AJ342">
        <v>166.64999999999998</v>
      </c>
      <c r="AK342">
        <v>163.80000000000001</v>
      </c>
      <c r="AL342">
        <v>171.4</v>
      </c>
      <c r="AM342">
        <v>0.35128805620608566</v>
      </c>
    </row>
    <row r="343" spans="1:39" x14ac:dyDescent="0.2">
      <c r="A343" t="s">
        <v>34</v>
      </c>
      <c r="B343">
        <v>2022</v>
      </c>
      <c r="C343" t="s">
        <v>39</v>
      </c>
      <c r="D343">
        <v>155</v>
      </c>
      <c r="E343">
        <v>219.4</v>
      </c>
      <c r="F343">
        <v>170.8</v>
      </c>
      <c r="G343">
        <v>165.8</v>
      </c>
      <c r="H343">
        <v>200.9</v>
      </c>
      <c r="I343">
        <v>169.7</v>
      </c>
      <c r="J343">
        <v>182.3</v>
      </c>
      <c r="K343">
        <v>164.3</v>
      </c>
      <c r="L343">
        <v>119.9</v>
      </c>
      <c r="M343">
        <v>187.1</v>
      </c>
      <c r="N343">
        <v>167.9</v>
      </c>
      <c r="O343">
        <v>183.9</v>
      </c>
      <c r="P343">
        <v>174.9</v>
      </c>
      <c r="Q343">
        <f t="shared" si="20"/>
        <v>2261.9</v>
      </c>
      <c r="R343">
        <v>173.99230769230769</v>
      </c>
      <c r="S343">
        <v>194.3</v>
      </c>
      <c r="T343">
        <v>177.1</v>
      </c>
      <c r="U343">
        <v>169.9</v>
      </c>
      <c r="V343">
        <v>176</v>
      </c>
      <c r="W343">
        <f t="shared" si="21"/>
        <v>523</v>
      </c>
      <c r="X343">
        <v>174.33333333333334</v>
      </c>
      <c r="Y343">
        <v>166.8</v>
      </c>
      <c r="Z343">
        <v>176</v>
      </c>
      <c r="AA343">
        <v>166.4</v>
      </c>
      <c r="AB343">
        <f t="shared" si="22"/>
        <v>509.20000000000005</v>
      </c>
      <c r="AC343">
        <v>169.73333333333335</v>
      </c>
      <c r="AD343">
        <v>175.4</v>
      </c>
      <c r="AE343">
        <v>161.1</v>
      </c>
      <c r="AF343">
        <v>165.8</v>
      </c>
      <c r="AG343">
        <v>169</v>
      </c>
      <c r="AH343">
        <v>169.4</v>
      </c>
      <c r="AI343">
        <f t="shared" si="23"/>
        <v>335.20000000000005</v>
      </c>
      <c r="AJ343">
        <v>167.60000000000002</v>
      </c>
      <c r="AK343">
        <v>167.5</v>
      </c>
      <c r="AL343">
        <v>172.6</v>
      </c>
      <c r="AM343">
        <v>0.52417006406523348</v>
      </c>
    </row>
    <row r="344" spans="1:39" x14ac:dyDescent="0.2">
      <c r="A344" t="s">
        <v>30</v>
      </c>
      <c r="B344">
        <v>2022</v>
      </c>
      <c r="C344" t="s">
        <v>40</v>
      </c>
      <c r="D344">
        <v>155.19999999999999</v>
      </c>
      <c r="E344">
        <v>210.8</v>
      </c>
      <c r="F344">
        <v>174.3</v>
      </c>
      <c r="G344">
        <v>166.3</v>
      </c>
      <c r="H344">
        <v>202.2</v>
      </c>
      <c r="I344">
        <v>169.6</v>
      </c>
      <c r="J344">
        <v>168.6</v>
      </c>
      <c r="K344">
        <v>164.4</v>
      </c>
      <c r="L344">
        <v>119.2</v>
      </c>
      <c r="M344">
        <v>191.8</v>
      </c>
      <c r="N344">
        <v>174.5</v>
      </c>
      <c r="O344">
        <v>183.1</v>
      </c>
      <c r="P344">
        <v>172.5</v>
      </c>
      <c r="Q344">
        <f t="shared" si="20"/>
        <v>2252.5</v>
      </c>
      <c r="R344">
        <v>173.26923076923077</v>
      </c>
      <c r="S344">
        <v>193.2</v>
      </c>
      <c r="T344">
        <v>182</v>
      </c>
      <c r="U344">
        <v>180.3</v>
      </c>
      <c r="V344">
        <v>181.7</v>
      </c>
      <c r="W344">
        <f t="shared" si="21"/>
        <v>544</v>
      </c>
      <c r="X344">
        <v>181.33333333333334</v>
      </c>
      <c r="Y344">
        <v>167.8</v>
      </c>
      <c r="Z344">
        <v>179.6</v>
      </c>
      <c r="AA344">
        <v>171.3</v>
      </c>
      <c r="AB344">
        <f t="shared" si="22"/>
        <v>518.70000000000005</v>
      </c>
      <c r="AC344">
        <v>172.9</v>
      </c>
      <c r="AD344">
        <v>178.8</v>
      </c>
      <c r="AE344">
        <v>166.3</v>
      </c>
      <c r="AF344">
        <v>168.6</v>
      </c>
      <c r="AG344">
        <v>174.7</v>
      </c>
      <c r="AH344">
        <v>169.7</v>
      </c>
      <c r="AI344">
        <f t="shared" si="23"/>
        <v>338.29999999999995</v>
      </c>
      <c r="AJ344">
        <v>169.14999999999998</v>
      </c>
      <c r="AK344">
        <v>171.8</v>
      </c>
      <c r="AL344">
        <v>174.3</v>
      </c>
      <c r="AM344">
        <v>0.40322580645162276</v>
      </c>
    </row>
    <row r="345" spans="1:39" x14ac:dyDescent="0.2">
      <c r="A345" t="s">
        <v>33</v>
      </c>
      <c r="B345">
        <v>2022</v>
      </c>
      <c r="C345" t="s">
        <v>40</v>
      </c>
      <c r="D345">
        <v>159.30000000000001</v>
      </c>
      <c r="E345">
        <v>217.1</v>
      </c>
      <c r="F345">
        <v>176.6</v>
      </c>
      <c r="G345">
        <v>167.1</v>
      </c>
      <c r="H345">
        <v>184.8</v>
      </c>
      <c r="I345">
        <v>179.5</v>
      </c>
      <c r="J345">
        <v>208.5</v>
      </c>
      <c r="K345">
        <v>164</v>
      </c>
      <c r="L345">
        <v>121.5</v>
      </c>
      <c r="M345">
        <v>186.3</v>
      </c>
      <c r="N345">
        <v>159.80000000000001</v>
      </c>
      <c r="O345">
        <v>187.7</v>
      </c>
      <c r="P345">
        <v>179.4</v>
      </c>
      <c r="Q345">
        <f t="shared" si="20"/>
        <v>2291.6</v>
      </c>
      <c r="R345">
        <v>176.27692307692308</v>
      </c>
      <c r="S345">
        <v>198.6</v>
      </c>
      <c r="T345">
        <v>172.7</v>
      </c>
      <c r="U345">
        <v>158.69999999999999</v>
      </c>
      <c r="V345">
        <v>170.6</v>
      </c>
      <c r="W345">
        <f t="shared" si="21"/>
        <v>502</v>
      </c>
      <c r="X345">
        <v>167.33333333333334</v>
      </c>
      <c r="Y345">
        <v>167.8</v>
      </c>
      <c r="Z345">
        <v>179.5</v>
      </c>
      <c r="AA345">
        <v>163.1</v>
      </c>
      <c r="AB345">
        <f t="shared" si="22"/>
        <v>510.4</v>
      </c>
      <c r="AC345">
        <v>170.13333333333333</v>
      </c>
      <c r="AD345">
        <v>171.7</v>
      </c>
      <c r="AE345">
        <v>157.4</v>
      </c>
      <c r="AF345">
        <v>164.6</v>
      </c>
      <c r="AG345">
        <v>169.1</v>
      </c>
      <c r="AH345">
        <v>169.8</v>
      </c>
      <c r="AI345">
        <f t="shared" si="23"/>
        <v>334.4</v>
      </c>
      <c r="AJ345">
        <v>167.2</v>
      </c>
      <c r="AK345">
        <v>164.7</v>
      </c>
      <c r="AL345">
        <v>172.3</v>
      </c>
      <c r="AM345">
        <v>0.52508751458576763</v>
      </c>
    </row>
    <row r="346" spans="1:39" x14ac:dyDescent="0.2">
      <c r="A346" t="s">
        <v>34</v>
      </c>
      <c r="B346">
        <v>2022</v>
      </c>
      <c r="C346" t="s">
        <v>40</v>
      </c>
      <c r="D346">
        <v>156.5</v>
      </c>
      <c r="E346">
        <v>213</v>
      </c>
      <c r="F346">
        <v>175.2</v>
      </c>
      <c r="G346">
        <v>166.6</v>
      </c>
      <c r="H346">
        <v>195.8</v>
      </c>
      <c r="I346">
        <v>174.2</v>
      </c>
      <c r="J346">
        <v>182.1</v>
      </c>
      <c r="K346">
        <v>164.3</v>
      </c>
      <c r="L346">
        <v>120</v>
      </c>
      <c r="M346">
        <v>190</v>
      </c>
      <c r="N346">
        <v>168.4</v>
      </c>
      <c r="O346">
        <v>185.2</v>
      </c>
      <c r="P346">
        <v>175</v>
      </c>
      <c r="Q346">
        <f t="shared" si="20"/>
        <v>2266.3000000000002</v>
      </c>
      <c r="R346">
        <v>174.33076923076925</v>
      </c>
      <c r="S346">
        <v>194.6</v>
      </c>
      <c r="T346">
        <v>178.3</v>
      </c>
      <c r="U346">
        <v>171.3</v>
      </c>
      <c r="V346">
        <v>177.3</v>
      </c>
      <c r="W346">
        <f t="shared" si="21"/>
        <v>526.90000000000009</v>
      </c>
      <c r="X346">
        <v>175.63333333333335</v>
      </c>
      <c r="Y346">
        <v>167.8</v>
      </c>
      <c r="Z346">
        <v>179.6</v>
      </c>
      <c r="AA346">
        <v>167.4</v>
      </c>
      <c r="AB346">
        <f t="shared" si="22"/>
        <v>514.79999999999995</v>
      </c>
      <c r="AC346">
        <v>171.6</v>
      </c>
      <c r="AD346">
        <v>176.1</v>
      </c>
      <c r="AE346">
        <v>161.6</v>
      </c>
      <c r="AF346">
        <v>166.3</v>
      </c>
      <c r="AG346">
        <v>171.4</v>
      </c>
      <c r="AH346">
        <v>169.7</v>
      </c>
      <c r="AI346">
        <f t="shared" si="23"/>
        <v>336</v>
      </c>
      <c r="AJ346">
        <v>168</v>
      </c>
      <c r="AK346">
        <v>168.4</v>
      </c>
      <c r="AL346">
        <v>173.4</v>
      </c>
      <c r="AM346">
        <v>0.4634994206257308</v>
      </c>
    </row>
    <row r="347" spans="1:39" x14ac:dyDescent="0.2">
      <c r="A347" t="s">
        <v>30</v>
      </c>
      <c r="B347">
        <v>2022</v>
      </c>
      <c r="C347" t="s">
        <v>41</v>
      </c>
      <c r="D347">
        <v>159.5</v>
      </c>
      <c r="E347">
        <v>204.1</v>
      </c>
      <c r="F347">
        <v>168.3</v>
      </c>
      <c r="G347">
        <v>167.9</v>
      </c>
      <c r="H347">
        <v>198.1</v>
      </c>
      <c r="I347">
        <v>169.2</v>
      </c>
      <c r="J347">
        <v>173.1</v>
      </c>
      <c r="K347">
        <v>167.1</v>
      </c>
      <c r="L347">
        <v>120.2</v>
      </c>
      <c r="M347">
        <v>195.6</v>
      </c>
      <c r="N347">
        <v>174.8</v>
      </c>
      <c r="O347">
        <v>184</v>
      </c>
      <c r="P347">
        <v>173.9</v>
      </c>
      <c r="Q347">
        <f t="shared" si="20"/>
        <v>2255.7999999999997</v>
      </c>
      <c r="R347">
        <v>173.5230769230769</v>
      </c>
      <c r="S347">
        <v>193.7</v>
      </c>
      <c r="T347">
        <v>183.2</v>
      </c>
      <c r="U347">
        <v>181.7</v>
      </c>
      <c r="V347">
        <v>183</v>
      </c>
      <c r="W347">
        <f t="shared" si="21"/>
        <v>547.9</v>
      </c>
      <c r="X347">
        <v>182.63333333333333</v>
      </c>
      <c r="Y347">
        <v>169</v>
      </c>
      <c r="Z347">
        <v>179.1</v>
      </c>
      <c r="AA347">
        <v>172.3</v>
      </c>
      <c r="AB347">
        <f t="shared" si="22"/>
        <v>520.40000000000009</v>
      </c>
      <c r="AC347">
        <v>173.4666666666667</v>
      </c>
      <c r="AD347">
        <v>179.4</v>
      </c>
      <c r="AE347">
        <v>166.6</v>
      </c>
      <c r="AF347">
        <v>169.3</v>
      </c>
      <c r="AG347">
        <v>175.7</v>
      </c>
      <c r="AH347">
        <v>171.1</v>
      </c>
      <c r="AI347">
        <f t="shared" si="23"/>
        <v>340.4</v>
      </c>
      <c r="AJ347">
        <v>170.2</v>
      </c>
      <c r="AK347">
        <v>172.6</v>
      </c>
      <c r="AL347">
        <v>175.3</v>
      </c>
      <c r="AM347">
        <v>0.57372346528973028</v>
      </c>
    </row>
    <row r="348" spans="1:39" x14ac:dyDescent="0.2">
      <c r="A348" t="s">
        <v>33</v>
      </c>
      <c r="B348">
        <v>2022</v>
      </c>
      <c r="C348" t="s">
        <v>41</v>
      </c>
      <c r="D348">
        <v>162.1</v>
      </c>
      <c r="E348">
        <v>210.9</v>
      </c>
      <c r="F348">
        <v>170.6</v>
      </c>
      <c r="G348">
        <v>168.4</v>
      </c>
      <c r="H348">
        <v>182.5</v>
      </c>
      <c r="I348">
        <v>177.1</v>
      </c>
      <c r="J348">
        <v>213.1</v>
      </c>
      <c r="K348">
        <v>167.3</v>
      </c>
      <c r="L348">
        <v>122.2</v>
      </c>
      <c r="M348">
        <v>189.7</v>
      </c>
      <c r="N348">
        <v>160.5</v>
      </c>
      <c r="O348">
        <v>188.9</v>
      </c>
      <c r="P348">
        <v>180.4</v>
      </c>
      <c r="Q348">
        <f t="shared" si="20"/>
        <v>2293.6999999999998</v>
      </c>
      <c r="R348">
        <v>176.43846153846152</v>
      </c>
      <c r="S348">
        <v>198.7</v>
      </c>
      <c r="T348">
        <v>173.7</v>
      </c>
      <c r="U348">
        <v>160</v>
      </c>
      <c r="V348">
        <v>171.6</v>
      </c>
      <c r="W348">
        <f t="shared" si="21"/>
        <v>505.29999999999995</v>
      </c>
      <c r="X348">
        <v>168.43333333333331</v>
      </c>
      <c r="Y348">
        <v>169</v>
      </c>
      <c r="Z348">
        <v>178.4</v>
      </c>
      <c r="AA348">
        <v>164.2</v>
      </c>
      <c r="AB348">
        <f t="shared" si="22"/>
        <v>511.59999999999997</v>
      </c>
      <c r="AC348">
        <v>170.53333333333333</v>
      </c>
      <c r="AD348">
        <v>172.6</v>
      </c>
      <c r="AE348">
        <v>157.69999999999999</v>
      </c>
      <c r="AF348">
        <v>165.1</v>
      </c>
      <c r="AG348">
        <v>169.9</v>
      </c>
      <c r="AH348">
        <v>171.4</v>
      </c>
      <c r="AI348">
        <f t="shared" si="23"/>
        <v>336.5</v>
      </c>
      <c r="AJ348">
        <v>168.25</v>
      </c>
      <c r="AK348">
        <v>165.4</v>
      </c>
      <c r="AL348">
        <v>173.1</v>
      </c>
      <c r="AM348">
        <v>0.46430644225187634</v>
      </c>
    </row>
    <row r="349" spans="1:39" x14ac:dyDescent="0.2">
      <c r="A349" t="s">
        <v>34</v>
      </c>
      <c r="B349">
        <v>2022</v>
      </c>
      <c r="C349" t="s">
        <v>41</v>
      </c>
      <c r="D349">
        <v>160.30000000000001</v>
      </c>
      <c r="E349">
        <v>206.5</v>
      </c>
      <c r="F349">
        <v>169.2</v>
      </c>
      <c r="G349">
        <v>168.1</v>
      </c>
      <c r="H349">
        <v>192.4</v>
      </c>
      <c r="I349">
        <v>172.9</v>
      </c>
      <c r="J349">
        <v>186.7</v>
      </c>
      <c r="K349">
        <v>167.2</v>
      </c>
      <c r="L349">
        <v>120.9</v>
      </c>
      <c r="M349">
        <v>193.6</v>
      </c>
      <c r="N349">
        <v>168.8</v>
      </c>
      <c r="O349">
        <v>186.3</v>
      </c>
      <c r="P349">
        <v>176.3</v>
      </c>
      <c r="Q349">
        <f t="shared" si="20"/>
        <v>2269.2000000000003</v>
      </c>
      <c r="R349">
        <v>174.55384615384617</v>
      </c>
      <c r="S349">
        <v>195</v>
      </c>
      <c r="T349">
        <v>179.5</v>
      </c>
      <c r="U349">
        <v>172.7</v>
      </c>
      <c r="V349">
        <v>178.5</v>
      </c>
      <c r="W349">
        <f t="shared" si="21"/>
        <v>530.70000000000005</v>
      </c>
      <c r="X349">
        <v>176.9</v>
      </c>
      <c r="Y349">
        <v>169</v>
      </c>
      <c r="Z349">
        <v>178.8</v>
      </c>
      <c r="AA349">
        <v>168.5</v>
      </c>
      <c r="AB349">
        <f t="shared" si="22"/>
        <v>516.29999999999995</v>
      </c>
      <c r="AC349">
        <v>172.1</v>
      </c>
      <c r="AD349">
        <v>176.8</v>
      </c>
      <c r="AE349">
        <v>161.9</v>
      </c>
      <c r="AF349">
        <v>166.9</v>
      </c>
      <c r="AG349">
        <v>172.3</v>
      </c>
      <c r="AH349">
        <v>171.2</v>
      </c>
      <c r="AI349">
        <f t="shared" si="23"/>
        <v>338.1</v>
      </c>
      <c r="AJ349">
        <v>169.05</v>
      </c>
      <c r="AK349">
        <v>169.1</v>
      </c>
      <c r="AL349">
        <v>174.3</v>
      </c>
      <c r="AM349">
        <v>0.5190311418685154</v>
      </c>
    </row>
    <row r="350" spans="1:39" x14ac:dyDescent="0.2">
      <c r="A350" t="s">
        <v>30</v>
      </c>
      <c r="B350">
        <v>2022</v>
      </c>
      <c r="C350" t="s">
        <v>42</v>
      </c>
      <c r="D350">
        <v>162.9</v>
      </c>
      <c r="E350">
        <v>206.7</v>
      </c>
      <c r="F350">
        <v>169</v>
      </c>
      <c r="G350">
        <v>169.5</v>
      </c>
      <c r="H350">
        <v>194.1</v>
      </c>
      <c r="I350">
        <v>164.1</v>
      </c>
      <c r="J350">
        <v>176.9</v>
      </c>
      <c r="K350">
        <v>169</v>
      </c>
      <c r="L350">
        <v>120.8</v>
      </c>
      <c r="M350">
        <v>199.1</v>
      </c>
      <c r="N350">
        <v>175.4</v>
      </c>
      <c r="O350">
        <v>184.8</v>
      </c>
      <c r="P350">
        <v>175.5</v>
      </c>
      <c r="Q350">
        <f t="shared" si="20"/>
        <v>2267.8000000000002</v>
      </c>
      <c r="R350">
        <v>174.44615384615386</v>
      </c>
      <c r="S350">
        <v>194.5</v>
      </c>
      <c r="T350">
        <v>184.7</v>
      </c>
      <c r="U350">
        <v>183.3</v>
      </c>
      <c r="V350">
        <v>184.5</v>
      </c>
      <c r="W350">
        <f t="shared" si="21"/>
        <v>552.5</v>
      </c>
      <c r="X350">
        <v>184.16666666666666</v>
      </c>
      <c r="Y350">
        <v>169.5</v>
      </c>
      <c r="Z350">
        <v>179.7</v>
      </c>
      <c r="AA350">
        <v>173.6</v>
      </c>
      <c r="AB350">
        <f t="shared" si="22"/>
        <v>522.79999999999995</v>
      </c>
      <c r="AC350">
        <v>174.26666666666665</v>
      </c>
      <c r="AD350">
        <v>180.2</v>
      </c>
      <c r="AE350">
        <v>166.9</v>
      </c>
      <c r="AF350">
        <v>170</v>
      </c>
      <c r="AG350">
        <v>176.2</v>
      </c>
      <c r="AH350">
        <v>170.8</v>
      </c>
      <c r="AI350">
        <f t="shared" si="23"/>
        <v>340.8</v>
      </c>
      <c r="AJ350">
        <v>170.4</v>
      </c>
      <c r="AK350">
        <v>173.1</v>
      </c>
      <c r="AL350">
        <v>176.4</v>
      </c>
      <c r="AM350">
        <v>0.62749572162007661</v>
      </c>
    </row>
    <row r="351" spans="1:39" x14ac:dyDescent="0.2">
      <c r="A351" t="s">
        <v>33</v>
      </c>
      <c r="B351">
        <v>2022</v>
      </c>
      <c r="C351" t="s">
        <v>42</v>
      </c>
      <c r="D351">
        <v>164.9</v>
      </c>
      <c r="E351">
        <v>213.7</v>
      </c>
      <c r="F351">
        <v>170.9</v>
      </c>
      <c r="G351">
        <v>170.1</v>
      </c>
      <c r="H351">
        <v>179.3</v>
      </c>
      <c r="I351">
        <v>167.5</v>
      </c>
      <c r="J351">
        <v>220.8</v>
      </c>
      <c r="K351">
        <v>169.2</v>
      </c>
      <c r="L351">
        <v>123.1</v>
      </c>
      <c r="M351">
        <v>193.6</v>
      </c>
      <c r="N351">
        <v>161.1</v>
      </c>
      <c r="O351">
        <v>190.4</v>
      </c>
      <c r="P351">
        <v>181.8</v>
      </c>
      <c r="Q351">
        <f t="shared" si="20"/>
        <v>2306.4</v>
      </c>
      <c r="R351">
        <v>177.41538461538462</v>
      </c>
      <c r="S351">
        <v>199.7</v>
      </c>
      <c r="T351">
        <v>175</v>
      </c>
      <c r="U351">
        <v>161.69999999999999</v>
      </c>
      <c r="V351">
        <v>173</v>
      </c>
      <c r="W351">
        <f t="shared" si="21"/>
        <v>509.7</v>
      </c>
      <c r="X351">
        <v>169.9</v>
      </c>
      <c r="Y351">
        <v>169.5</v>
      </c>
      <c r="Z351">
        <v>179.2</v>
      </c>
      <c r="AA351">
        <v>165</v>
      </c>
      <c r="AB351">
        <f t="shared" si="22"/>
        <v>513.70000000000005</v>
      </c>
      <c r="AC351">
        <v>171.23333333333335</v>
      </c>
      <c r="AD351">
        <v>173.8</v>
      </c>
      <c r="AE351">
        <v>158.19999999999999</v>
      </c>
      <c r="AF351">
        <v>165.8</v>
      </c>
      <c r="AG351">
        <v>170.9</v>
      </c>
      <c r="AH351">
        <v>171.1</v>
      </c>
      <c r="AI351">
        <f t="shared" si="23"/>
        <v>336.9</v>
      </c>
      <c r="AJ351">
        <v>168.45</v>
      </c>
      <c r="AK351">
        <v>166.1</v>
      </c>
      <c r="AL351">
        <v>174.1</v>
      </c>
      <c r="AM351">
        <v>0.57770075101097629</v>
      </c>
    </row>
    <row r="352" spans="1:39" x14ac:dyDescent="0.2">
      <c r="A352" t="s">
        <v>34</v>
      </c>
      <c r="B352">
        <v>2022</v>
      </c>
      <c r="C352" t="s">
        <v>42</v>
      </c>
      <c r="D352">
        <v>163.5</v>
      </c>
      <c r="E352">
        <v>209.2</v>
      </c>
      <c r="F352">
        <v>169.7</v>
      </c>
      <c r="G352">
        <v>169.7</v>
      </c>
      <c r="H352">
        <v>188.7</v>
      </c>
      <c r="I352">
        <v>165.7</v>
      </c>
      <c r="J352">
        <v>191.8</v>
      </c>
      <c r="K352">
        <v>169.1</v>
      </c>
      <c r="L352">
        <v>121.6</v>
      </c>
      <c r="M352">
        <v>197.3</v>
      </c>
      <c r="N352">
        <v>169.4</v>
      </c>
      <c r="O352">
        <v>187.4</v>
      </c>
      <c r="P352">
        <v>177.8</v>
      </c>
      <c r="Q352">
        <f t="shared" si="20"/>
        <v>2280.9</v>
      </c>
      <c r="R352">
        <v>175.45384615384617</v>
      </c>
      <c r="S352">
        <v>195.9</v>
      </c>
      <c r="T352">
        <v>180.9</v>
      </c>
      <c r="U352">
        <v>174.3</v>
      </c>
      <c r="V352">
        <v>179.9</v>
      </c>
      <c r="W352">
        <f t="shared" si="21"/>
        <v>535.1</v>
      </c>
      <c r="X352">
        <v>178.36666666666667</v>
      </c>
      <c r="Y352">
        <v>169.5</v>
      </c>
      <c r="Z352">
        <v>179.5</v>
      </c>
      <c r="AA352">
        <v>169.5</v>
      </c>
      <c r="AB352">
        <f t="shared" si="22"/>
        <v>518.5</v>
      </c>
      <c r="AC352">
        <v>172.83333333333334</v>
      </c>
      <c r="AD352">
        <v>177.8</v>
      </c>
      <c r="AE352">
        <v>162.30000000000001</v>
      </c>
      <c r="AF352">
        <v>167.6</v>
      </c>
      <c r="AG352">
        <v>173.1</v>
      </c>
      <c r="AH352">
        <v>170.9</v>
      </c>
      <c r="AI352">
        <f t="shared" si="23"/>
        <v>338.5</v>
      </c>
      <c r="AJ352">
        <v>169.25</v>
      </c>
      <c r="AK352">
        <v>169.7</v>
      </c>
      <c r="AL352">
        <v>175.3</v>
      </c>
      <c r="AM352">
        <v>0.57372346528973028</v>
      </c>
    </row>
    <row r="353" spans="1:39" x14ac:dyDescent="0.2">
      <c r="A353" t="s">
        <v>30</v>
      </c>
      <c r="B353">
        <v>2022</v>
      </c>
      <c r="C353" t="s">
        <v>43</v>
      </c>
      <c r="D353">
        <v>164.7</v>
      </c>
      <c r="E353">
        <v>208.8</v>
      </c>
      <c r="F353">
        <v>170.3</v>
      </c>
      <c r="G353">
        <v>170.9</v>
      </c>
      <c r="H353">
        <v>191.6</v>
      </c>
      <c r="I353">
        <v>162.19999999999999</v>
      </c>
      <c r="J353">
        <v>184.8</v>
      </c>
      <c r="K353">
        <v>169.7</v>
      </c>
      <c r="L353">
        <v>121.1</v>
      </c>
      <c r="M353">
        <v>201.6</v>
      </c>
      <c r="N353">
        <v>175.8</v>
      </c>
      <c r="O353">
        <v>185.6</v>
      </c>
      <c r="P353">
        <v>177.4</v>
      </c>
      <c r="Q353">
        <f t="shared" si="20"/>
        <v>2284.5</v>
      </c>
      <c r="R353">
        <v>175.73076923076923</v>
      </c>
      <c r="S353">
        <v>194.9</v>
      </c>
      <c r="T353">
        <v>186.1</v>
      </c>
      <c r="U353">
        <v>184.4</v>
      </c>
      <c r="V353">
        <v>185.9</v>
      </c>
      <c r="W353">
        <f t="shared" si="21"/>
        <v>556.4</v>
      </c>
      <c r="X353">
        <v>185.46666666666667</v>
      </c>
      <c r="Y353">
        <v>171.2</v>
      </c>
      <c r="Z353">
        <v>180.8</v>
      </c>
      <c r="AA353">
        <v>174.4</v>
      </c>
      <c r="AB353">
        <f t="shared" si="22"/>
        <v>526.4</v>
      </c>
      <c r="AC353">
        <v>175.46666666666667</v>
      </c>
      <c r="AD353">
        <v>181.2</v>
      </c>
      <c r="AE353">
        <v>167.4</v>
      </c>
      <c r="AF353">
        <v>170.6</v>
      </c>
      <c r="AG353">
        <v>176.5</v>
      </c>
      <c r="AH353">
        <v>172</v>
      </c>
      <c r="AI353">
        <f t="shared" si="23"/>
        <v>342.6</v>
      </c>
      <c r="AJ353">
        <v>171.3</v>
      </c>
      <c r="AK353">
        <v>173.9</v>
      </c>
      <c r="AL353">
        <v>177.9</v>
      </c>
      <c r="AM353">
        <v>0.85034013605442171</v>
      </c>
    </row>
    <row r="354" spans="1:39" x14ac:dyDescent="0.2">
      <c r="A354" t="s">
        <v>33</v>
      </c>
      <c r="B354">
        <v>2022</v>
      </c>
      <c r="C354" t="s">
        <v>43</v>
      </c>
      <c r="D354">
        <v>166.4</v>
      </c>
      <c r="E354">
        <v>214.9</v>
      </c>
      <c r="F354">
        <v>171.9</v>
      </c>
      <c r="G354">
        <v>171</v>
      </c>
      <c r="H354">
        <v>177.7</v>
      </c>
      <c r="I354">
        <v>165.7</v>
      </c>
      <c r="J354">
        <v>228.6</v>
      </c>
      <c r="K354">
        <v>169.9</v>
      </c>
      <c r="L354">
        <v>123.4</v>
      </c>
      <c r="M354">
        <v>196.4</v>
      </c>
      <c r="N354">
        <v>161.6</v>
      </c>
      <c r="O354">
        <v>191.5</v>
      </c>
      <c r="P354">
        <v>183.3</v>
      </c>
      <c r="Q354">
        <f t="shared" si="20"/>
        <v>2322.3000000000002</v>
      </c>
      <c r="R354">
        <v>178.63846153846154</v>
      </c>
      <c r="S354">
        <v>200.1</v>
      </c>
      <c r="T354">
        <v>175.5</v>
      </c>
      <c r="U354">
        <v>162.6</v>
      </c>
      <c r="V354">
        <v>173.6</v>
      </c>
      <c r="W354">
        <f t="shared" si="21"/>
        <v>511.70000000000005</v>
      </c>
      <c r="X354">
        <v>170.56666666666669</v>
      </c>
      <c r="Y354">
        <v>171.2</v>
      </c>
      <c r="Z354">
        <v>180</v>
      </c>
      <c r="AA354">
        <v>166</v>
      </c>
      <c r="AB354">
        <f t="shared" si="22"/>
        <v>517.20000000000005</v>
      </c>
      <c r="AC354">
        <v>172.4</v>
      </c>
      <c r="AD354">
        <v>174.7</v>
      </c>
      <c r="AE354">
        <v>158.80000000000001</v>
      </c>
      <c r="AF354">
        <v>166.3</v>
      </c>
      <c r="AG354">
        <v>171.2</v>
      </c>
      <c r="AH354">
        <v>172.3</v>
      </c>
      <c r="AI354">
        <f t="shared" si="23"/>
        <v>338.6</v>
      </c>
      <c r="AJ354">
        <v>169.3</v>
      </c>
      <c r="AK354">
        <v>166.8</v>
      </c>
      <c r="AL354">
        <v>175.3</v>
      </c>
      <c r="AM354">
        <v>0.68925904652499548</v>
      </c>
    </row>
    <row r="355" spans="1:39" x14ac:dyDescent="0.2">
      <c r="A355" t="s">
        <v>34</v>
      </c>
      <c r="B355">
        <v>2022</v>
      </c>
      <c r="C355" t="s">
        <v>43</v>
      </c>
      <c r="D355">
        <v>165.2</v>
      </c>
      <c r="E355">
        <v>210.9</v>
      </c>
      <c r="F355">
        <v>170.9</v>
      </c>
      <c r="G355">
        <v>170.9</v>
      </c>
      <c r="H355">
        <v>186.5</v>
      </c>
      <c r="I355">
        <v>163.80000000000001</v>
      </c>
      <c r="J355">
        <v>199.7</v>
      </c>
      <c r="K355">
        <v>169.8</v>
      </c>
      <c r="L355">
        <v>121.9</v>
      </c>
      <c r="M355">
        <v>199.9</v>
      </c>
      <c r="N355">
        <v>169.9</v>
      </c>
      <c r="O355">
        <v>188.3</v>
      </c>
      <c r="P355">
        <v>179.6</v>
      </c>
      <c r="Q355">
        <f t="shared" si="20"/>
        <v>2297.3000000000002</v>
      </c>
      <c r="R355">
        <v>176.71538461538464</v>
      </c>
      <c r="S355">
        <v>196.3</v>
      </c>
      <c r="T355">
        <v>181.9</v>
      </c>
      <c r="U355">
        <v>175.3</v>
      </c>
      <c r="V355">
        <v>181</v>
      </c>
      <c r="W355">
        <f t="shared" si="21"/>
        <v>538.20000000000005</v>
      </c>
      <c r="X355">
        <v>179.4</v>
      </c>
      <c r="Y355">
        <v>171.2</v>
      </c>
      <c r="Z355">
        <v>180.5</v>
      </c>
      <c r="AA355">
        <v>170.4</v>
      </c>
      <c r="AB355">
        <f t="shared" si="22"/>
        <v>522.1</v>
      </c>
      <c r="AC355">
        <v>174.03333333333333</v>
      </c>
      <c r="AD355">
        <v>178.7</v>
      </c>
      <c r="AE355">
        <v>162.9</v>
      </c>
      <c r="AF355">
        <v>168.2</v>
      </c>
      <c r="AG355">
        <v>173.4</v>
      </c>
      <c r="AH355">
        <v>172.1</v>
      </c>
      <c r="AI355">
        <f t="shared" si="23"/>
        <v>340.29999999999995</v>
      </c>
      <c r="AJ355">
        <v>170.14999999999998</v>
      </c>
      <c r="AK355">
        <v>170.5</v>
      </c>
      <c r="AL355">
        <v>176.7</v>
      </c>
      <c r="AM355">
        <v>0.79863091842554312</v>
      </c>
    </row>
    <row r="356" spans="1:39" x14ac:dyDescent="0.2">
      <c r="A356" t="s">
        <v>30</v>
      </c>
      <c r="B356">
        <v>2022</v>
      </c>
      <c r="C356" t="s">
        <v>44</v>
      </c>
      <c r="D356">
        <v>166.9</v>
      </c>
      <c r="E356">
        <v>207.2</v>
      </c>
      <c r="F356">
        <v>180.2</v>
      </c>
      <c r="G356">
        <v>172.3</v>
      </c>
      <c r="H356">
        <v>194</v>
      </c>
      <c r="I356">
        <v>159.1</v>
      </c>
      <c r="J356">
        <v>171.6</v>
      </c>
      <c r="K356">
        <v>170.2</v>
      </c>
      <c r="L356">
        <v>121.5</v>
      </c>
      <c r="M356">
        <v>204.8</v>
      </c>
      <c r="N356">
        <v>176.4</v>
      </c>
      <c r="O356">
        <v>186.9</v>
      </c>
      <c r="P356">
        <v>176.6</v>
      </c>
      <c r="Q356">
        <f t="shared" si="20"/>
        <v>2287.6999999999998</v>
      </c>
      <c r="R356">
        <v>175.97692307692307</v>
      </c>
      <c r="S356">
        <v>195.5</v>
      </c>
      <c r="T356">
        <v>187.2</v>
      </c>
      <c r="U356">
        <v>185.2</v>
      </c>
      <c r="V356">
        <v>186.9</v>
      </c>
      <c r="W356">
        <f t="shared" si="21"/>
        <v>559.29999999999995</v>
      </c>
      <c r="X356">
        <v>186.43333333333331</v>
      </c>
      <c r="Y356">
        <v>171.8</v>
      </c>
      <c r="Z356">
        <v>181.9</v>
      </c>
      <c r="AA356">
        <v>175.5</v>
      </c>
      <c r="AB356">
        <f t="shared" si="22"/>
        <v>529.20000000000005</v>
      </c>
      <c r="AC356">
        <v>176.4</v>
      </c>
      <c r="AD356">
        <v>182.3</v>
      </c>
      <c r="AE356">
        <v>167.5</v>
      </c>
      <c r="AF356">
        <v>170.8</v>
      </c>
      <c r="AG356">
        <v>176.9</v>
      </c>
      <c r="AH356">
        <v>173.4</v>
      </c>
      <c r="AI356">
        <f t="shared" si="23"/>
        <v>344.20000000000005</v>
      </c>
      <c r="AJ356">
        <v>172.10000000000002</v>
      </c>
      <c r="AK356">
        <v>174.6</v>
      </c>
      <c r="AL356">
        <v>177.8</v>
      </c>
      <c r="AM356">
        <v>-5.6211354693644917E-2</v>
      </c>
    </row>
    <row r="357" spans="1:39" x14ac:dyDescent="0.2">
      <c r="A357" t="s">
        <v>33</v>
      </c>
      <c r="B357">
        <v>2022</v>
      </c>
      <c r="C357" t="s">
        <v>44</v>
      </c>
      <c r="D357">
        <v>168.4</v>
      </c>
      <c r="E357">
        <v>213.4</v>
      </c>
      <c r="F357">
        <v>183.2</v>
      </c>
      <c r="G357">
        <v>172.3</v>
      </c>
      <c r="H357">
        <v>180</v>
      </c>
      <c r="I357">
        <v>162.6</v>
      </c>
      <c r="J357">
        <v>205.5</v>
      </c>
      <c r="K357">
        <v>171</v>
      </c>
      <c r="L357">
        <v>123.4</v>
      </c>
      <c r="M357">
        <v>198.8</v>
      </c>
      <c r="N357">
        <v>162.1</v>
      </c>
      <c r="O357">
        <v>192.4</v>
      </c>
      <c r="P357">
        <v>181.3</v>
      </c>
      <c r="Q357">
        <f t="shared" si="20"/>
        <v>2314.4</v>
      </c>
      <c r="R357">
        <v>178.03076923076924</v>
      </c>
      <c r="S357">
        <v>200.6</v>
      </c>
      <c r="T357">
        <v>176.7</v>
      </c>
      <c r="U357">
        <v>163.5</v>
      </c>
      <c r="V357">
        <v>174.7</v>
      </c>
      <c r="W357">
        <f t="shared" si="21"/>
        <v>514.9</v>
      </c>
      <c r="X357">
        <v>171.63333333333333</v>
      </c>
      <c r="Y357">
        <v>171.8</v>
      </c>
      <c r="Z357">
        <v>180.3</v>
      </c>
      <c r="AA357">
        <v>166.9</v>
      </c>
      <c r="AB357">
        <f t="shared" si="22"/>
        <v>519</v>
      </c>
      <c r="AC357">
        <v>173</v>
      </c>
      <c r="AD357">
        <v>175.8</v>
      </c>
      <c r="AE357">
        <v>158.9</v>
      </c>
      <c r="AF357">
        <v>166.7</v>
      </c>
      <c r="AG357">
        <v>171.5</v>
      </c>
      <c r="AH357">
        <v>173.8</v>
      </c>
      <c r="AI357">
        <f t="shared" si="23"/>
        <v>340.5</v>
      </c>
      <c r="AJ357">
        <v>170.25</v>
      </c>
      <c r="AK357">
        <v>167.4</v>
      </c>
      <c r="AL357">
        <v>174.1</v>
      </c>
      <c r="AM357">
        <v>-0.68454078722191503</v>
      </c>
    </row>
    <row r="358" spans="1:39" x14ac:dyDescent="0.2">
      <c r="A358" t="s">
        <v>34</v>
      </c>
      <c r="B358">
        <v>2022</v>
      </c>
      <c r="C358" t="s">
        <v>44</v>
      </c>
      <c r="D358">
        <v>167.4</v>
      </c>
      <c r="E358">
        <v>209.4</v>
      </c>
      <c r="F358">
        <v>181.4</v>
      </c>
      <c r="G358">
        <v>172.3</v>
      </c>
      <c r="H358">
        <v>188.9</v>
      </c>
      <c r="I358">
        <v>160.69999999999999</v>
      </c>
      <c r="J358">
        <v>183.1</v>
      </c>
      <c r="K358">
        <v>170.5</v>
      </c>
      <c r="L358">
        <v>122.1</v>
      </c>
      <c r="M358">
        <v>202.8</v>
      </c>
      <c r="N358">
        <v>170.4</v>
      </c>
      <c r="O358">
        <v>189.5</v>
      </c>
      <c r="P358">
        <v>178.3</v>
      </c>
      <c r="Q358">
        <f t="shared" si="20"/>
        <v>2296.8000000000002</v>
      </c>
      <c r="R358">
        <v>176.67692307692309</v>
      </c>
      <c r="S358">
        <v>196.9</v>
      </c>
      <c r="T358">
        <v>183.1</v>
      </c>
      <c r="U358">
        <v>176.2</v>
      </c>
      <c r="V358">
        <v>182.1</v>
      </c>
      <c r="W358">
        <f t="shared" si="21"/>
        <v>541.4</v>
      </c>
      <c r="X358">
        <v>180.46666666666667</v>
      </c>
      <c r="Y358">
        <v>171.8</v>
      </c>
      <c r="Z358">
        <v>181.3</v>
      </c>
      <c r="AA358">
        <v>171.4</v>
      </c>
      <c r="AB358">
        <f t="shared" si="22"/>
        <v>524.5</v>
      </c>
      <c r="AC358">
        <v>174.83333333333334</v>
      </c>
      <c r="AD358">
        <v>179.8</v>
      </c>
      <c r="AE358">
        <v>163</v>
      </c>
      <c r="AF358">
        <v>168.5</v>
      </c>
      <c r="AG358">
        <v>173.7</v>
      </c>
      <c r="AH358">
        <v>173.6</v>
      </c>
      <c r="AI358">
        <f t="shared" si="23"/>
        <v>342.1</v>
      </c>
      <c r="AJ358">
        <v>171.05</v>
      </c>
      <c r="AK358">
        <v>171.1</v>
      </c>
      <c r="AL358">
        <v>176.5</v>
      </c>
      <c r="AM358">
        <v>-0.11318619128465683</v>
      </c>
    </row>
    <row r="359" spans="1:39" x14ac:dyDescent="0.2">
      <c r="A359" t="s">
        <v>30</v>
      </c>
      <c r="B359">
        <v>2022</v>
      </c>
      <c r="C359" t="s">
        <v>45</v>
      </c>
      <c r="D359">
        <v>168.8</v>
      </c>
      <c r="E359">
        <v>206.9</v>
      </c>
      <c r="F359">
        <v>189.1</v>
      </c>
      <c r="G359">
        <v>173.4</v>
      </c>
      <c r="H359">
        <v>193.9</v>
      </c>
      <c r="I359">
        <v>156.69999999999999</v>
      </c>
      <c r="J359">
        <v>150.19999999999999</v>
      </c>
      <c r="K359">
        <v>170.5</v>
      </c>
      <c r="L359">
        <v>121.2</v>
      </c>
      <c r="M359">
        <v>207.5</v>
      </c>
      <c r="N359">
        <v>176.8</v>
      </c>
      <c r="O359">
        <v>187.7</v>
      </c>
      <c r="P359">
        <v>174.4</v>
      </c>
      <c r="Q359">
        <f t="shared" si="20"/>
        <v>2277.1</v>
      </c>
      <c r="R359">
        <v>175.16153846153844</v>
      </c>
      <c r="S359">
        <v>195.9</v>
      </c>
      <c r="T359">
        <v>188.1</v>
      </c>
      <c r="U359">
        <v>185.9</v>
      </c>
      <c r="V359">
        <v>187.8</v>
      </c>
      <c r="W359">
        <f t="shared" si="21"/>
        <v>561.79999999999995</v>
      </c>
      <c r="X359">
        <v>187.26666666666665</v>
      </c>
      <c r="Y359">
        <v>170.7</v>
      </c>
      <c r="Z359">
        <v>182.8</v>
      </c>
      <c r="AA359">
        <v>176.4</v>
      </c>
      <c r="AB359">
        <f t="shared" si="22"/>
        <v>529.9</v>
      </c>
      <c r="AC359">
        <v>176.63333333333333</v>
      </c>
      <c r="AD359">
        <v>183.5</v>
      </c>
      <c r="AE359">
        <v>167.8</v>
      </c>
      <c r="AF359">
        <v>171.2</v>
      </c>
      <c r="AG359">
        <v>177.3</v>
      </c>
      <c r="AH359">
        <v>175.7</v>
      </c>
      <c r="AI359">
        <f t="shared" si="23"/>
        <v>346.9</v>
      </c>
      <c r="AJ359">
        <v>173.45</v>
      </c>
      <c r="AK359">
        <v>175.5</v>
      </c>
      <c r="AL359">
        <v>177.1</v>
      </c>
      <c r="AM359">
        <v>-0.39370078740158432</v>
      </c>
    </row>
    <row r="360" spans="1:39" x14ac:dyDescent="0.2">
      <c r="A360" t="s">
        <v>33</v>
      </c>
      <c r="B360">
        <v>2022</v>
      </c>
      <c r="C360" t="s">
        <v>45</v>
      </c>
      <c r="D360">
        <v>170.2</v>
      </c>
      <c r="E360">
        <v>212.9</v>
      </c>
      <c r="F360">
        <v>191.9</v>
      </c>
      <c r="G360">
        <v>173.9</v>
      </c>
      <c r="H360">
        <v>179.1</v>
      </c>
      <c r="I360">
        <v>159.5</v>
      </c>
      <c r="J360">
        <v>178.7</v>
      </c>
      <c r="K360">
        <v>171.3</v>
      </c>
      <c r="L360">
        <v>123.1</v>
      </c>
      <c r="M360">
        <v>200.5</v>
      </c>
      <c r="N360">
        <v>162.80000000000001</v>
      </c>
      <c r="O360">
        <v>193.3</v>
      </c>
      <c r="P360">
        <v>178.6</v>
      </c>
      <c r="Q360">
        <f t="shared" si="20"/>
        <v>2295.7999999999997</v>
      </c>
      <c r="R360">
        <v>176.59999999999997</v>
      </c>
      <c r="S360">
        <v>201.1</v>
      </c>
      <c r="T360">
        <v>177.7</v>
      </c>
      <c r="U360">
        <v>164.5</v>
      </c>
      <c r="V360">
        <v>175.7</v>
      </c>
      <c r="W360">
        <f t="shared" si="21"/>
        <v>517.9</v>
      </c>
      <c r="X360">
        <v>172.63333333333333</v>
      </c>
      <c r="Y360">
        <v>170.7</v>
      </c>
      <c r="Z360">
        <v>180.6</v>
      </c>
      <c r="AA360">
        <v>167.3</v>
      </c>
      <c r="AB360">
        <f t="shared" si="22"/>
        <v>518.59999999999991</v>
      </c>
      <c r="AC360">
        <v>172.86666666666665</v>
      </c>
      <c r="AD360">
        <v>177.2</v>
      </c>
      <c r="AE360">
        <v>159.4</v>
      </c>
      <c r="AF360">
        <v>167.1</v>
      </c>
      <c r="AG360">
        <v>171.8</v>
      </c>
      <c r="AH360">
        <v>176</v>
      </c>
      <c r="AI360">
        <f t="shared" si="23"/>
        <v>343.1</v>
      </c>
      <c r="AJ360">
        <v>171.55</v>
      </c>
      <c r="AK360">
        <v>168.2</v>
      </c>
      <c r="AL360">
        <v>174.1</v>
      </c>
      <c r="AM360">
        <v>0</v>
      </c>
    </row>
    <row r="361" spans="1:39" x14ac:dyDescent="0.2">
      <c r="A361" t="s">
        <v>34</v>
      </c>
      <c r="B361">
        <v>2022</v>
      </c>
      <c r="C361" t="s">
        <v>45</v>
      </c>
      <c r="D361">
        <v>169.2</v>
      </c>
      <c r="E361">
        <v>209</v>
      </c>
      <c r="F361">
        <v>190.2</v>
      </c>
      <c r="G361">
        <v>173.6</v>
      </c>
      <c r="H361">
        <v>188.5</v>
      </c>
      <c r="I361">
        <v>158</v>
      </c>
      <c r="J361">
        <v>159.9</v>
      </c>
      <c r="K361">
        <v>170.8</v>
      </c>
      <c r="L361">
        <v>121.8</v>
      </c>
      <c r="M361">
        <v>205.2</v>
      </c>
      <c r="N361">
        <v>171</v>
      </c>
      <c r="O361">
        <v>190.3</v>
      </c>
      <c r="P361">
        <v>175.9</v>
      </c>
      <c r="Q361">
        <f t="shared" si="20"/>
        <v>2283.4</v>
      </c>
      <c r="R361">
        <v>175.64615384615385</v>
      </c>
      <c r="S361">
        <v>197.3</v>
      </c>
      <c r="T361">
        <v>184</v>
      </c>
      <c r="U361">
        <v>177</v>
      </c>
      <c r="V361">
        <v>183</v>
      </c>
      <c r="W361">
        <f t="shared" si="21"/>
        <v>544</v>
      </c>
      <c r="X361">
        <v>181.33333333333334</v>
      </c>
      <c r="Y361">
        <v>170.7</v>
      </c>
      <c r="Z361">
        <v>182</v>
      </c>
      <c r="AA361">
        <v>172.1</v>
      </c>
      <c r="AB361">
        <f t="shared" si="22"/>
        <v>524.79999999999995</v>
      </c>
      <c r="AC361">
        <v>174.93333333333331</v>
      </c>
      <c r="AD361">
        <v>181.1</v>
      </c>
      <c r="AE361">
        <v>163.4</v>
      </c>
      <c r="AF361">
        <v>168.9</v>
      </c>
      <c r="AG361">
        <v>174.1</v>
      </c>
      <c r="AH361">
        <v>175.8</v>
      </c>
      <c r="AI361">
        <f t="shared" si="23"/>
        <v>344.70000000000005</v>
      </c>
      <c r="AJ361">
        <v>172.35000000000002</v>
      </c>
      <c r="AK361">
        <v>172</v>
      </c>
      <c r="AL361">
        <v>175.7</v>
      </c>
      <c r="AM361">
        <v>-0.4532577903682784</v>
      </c>
    </row>
    <row r="362" spans="1:39" x14ac:dyDescent="0.2">
      <c r="A362" t="s">
        <v>30</v>
      </c>
      <c r="B362">
        <v>2023</v>
      </c>
      <c r="C362" t="s">
        <v>31</v>
      </c>
      <c r="D362">
        <v>174</v>
      </c>
      <c r="E362">
        <v>208.3</v>
      </c>
      <c r="F362">
        <v>192.9</v>
      </c>
      <c r="G362">
        <v>174.3</v>
      </c>
      <c r="H362">
        <v>192.6</v>
      </c>
      <c r="I362">
        <v>156.30000000000001</v>
      </c>
      <c r="J362">
        <v>142.9</v>
      </c>
      <c r="K362">
        <v>170.7</v>
      </c>
      <c r="L362">
        <v>120.3</v>
      </c>
      <c r="M362">
        <v>210.5</v>
      </c>
      <c r="N362">
        <v>176.9</v>
      </c>
      <c r="O362">
        <v>188.5</v>
      </c>
      <c r="P362">
        <v>175</v>
      </c>
      <c r="Q362">
        <f t="shared" si="20"/>
        <v>2283.2000000000003</v>
      </c>
      <c r="R362">
        <v>175.63076923076926</v>
      </c>
      <c r="S362">
        <v>196.9</v>
      </c>
      <c r="T362">
        <v>189</v>
      </c>
      <c r="U362">
        <v>186.3</v>
      </c>
      <c r="V362">
        <v>188.6</v>
      </c>
      <c r="W362">
        <f t="shared" si="21"/>
        <v>563.9</v>
      </c>
      <c r="X362">
        <v>187.96666666666667</v>
      </c>
      <c r="Y362">
        <v>172.1</v>
      </c>
      <c r="Z362">
        <v>183.2</v>
      </c>
      <c r="AA362">
        <v>177.2</v>
      </c>
      <c r="AB362">
        <f t="shared" si="22"/>
        <v>532.5</v>
      </c>
      <c r="AC362">
        <v>177.5</v>
      </c>
      <c r="AD362">
        <v>184.7</v>
      </c>
      <c r="AE362">
        <v>168.2</v>
      </c>
      <c r="AF362">
        <v>171.8</v>
      </c>
      <c r="AG362">
        <v>177.8</v>
      </c>
      <c r="AH362">
        <v>178.4</v>
      </c>
      <c r="AI362">
        <f t="shared" si="23"/>
        <v>350.20000000000005</v>
      </c>
      <c r="AJ362">
        <v>175.10000000000002</v>
      </c>
      <c r="AK362">
        <v>176.5</v>
      </c>
      <c r="AL362">
        <v>177.8</v>
      </c>
      <c r="AM362">
        <v>0.39525691699605703</v>
      </c>
    </row>
    <row r="363" spans="1:39" x14ac:dyDescent="0.2">
      <c r="A363" t="s">
        <v>33</v>
      </c>
      <c r="B363">
        <v>2023</v>
      </c>
      <c r="C363" t="s">
        <v>31</v>
      </c>
      <c r="D363">
        <v>173.3</v>
      </c>
      <c r="E363">
        <v>215.2</v>
      </c>
      <c r="F363">
        <v>197</v>
      </c>
      <c r="G363">
        <v>175.2</v>
      </c>
      <c r="H363">
        <v>178</v>
      </c>
      <c r="I363">
        <v>160.5</v>
      </c>
      <c r="J363">
        <v>175.3</v>
      </c>
      <c r="K363">
        <v>171.2</v>
      </c>
      <c r="L363">
        <v>122.7</v>
      </c>
      <c r="M363">
        <v>204.3</v>
      </c>
      <c r="N363">
        <v>163.69999999999999</v>
      </c>
      <c r="O363">
        <v>194.3</v>
      </c>
      <c r="P363">
        <v>179.5</v>
      </c>
      <c r="Q363">
        <f t="shared" si="20"/>
        <v>2310.2000000000003</v>
      </c>
      <c r="R363">
        <v>177.70769230769233</v>
      </c>
      <c r="S363">
        <v>201.6</v>
      </c>
      <c r="T363">
        <v>178.7</v>
      </c>
      <c r="U363">
        <v>165.3</v>
      </c>
      <c r="V363">
        <v>176.6</v>
      </c>
      <c r="W363">
        <f t="shared" si="21"/>
        <v>520.6</v>
      </c>
      <c r="X363">
        <v>173.53333333333333</v>
      </c>
      <c r="Y363">
        <v>172.1</v>
      </c>
      <c r="Z363">
        <v>180.1</v>
      </c>
      <c r="AA363">
        <v>168</v>
      </c>
      <c r="AB363">
        <f t="shared" si="22"/>
        <v>520.20000000000005</v>
      </c>
      <c r="AC363">
        <v>173.4</v>
      </c>
      <c r="AD363">
        <v>178.5</v>
      </c>
      <c r="AE363">
        <v>159.5</v>
      </c>
      <c r="AF363">
        <v>167.8</v>
      </c>
      <c r="AG363">
        <v>171.8</v>
      </c>
      <c r="AH363">
        <v>178.8</v>
      </c>
      <c r="AI363">
        <f t="shared" si="23"/>
        <v>346.6</v>
      </c>
      <c r="AJ363">
        <v>173.3</v>
      </c>
      <c r="AK363">
        <v>168.9</v>
      </c>
      <c r="AL363">
        <v>174.9</v>
      </c>
      <c r="AM363">
        <v>0.4595060310166636</v>
      </c>
    </row>
    <row r="364" spans="1:39" x14ac:dyDescent="0.2">
      <c r="A364" t="s">
        <v>34</v>
      </c>
      <c r="B364">
        <v>2023</v>
      </c>
      <c r="C364" t="s">
        <v>31</v>
      </c>
      <c r="D364">
        <v>173.8</v>
      </c>
      <c r="E364">
        <v>210.7</v>
      </c>
      <c r="F364">
        <v>194.5</v>
      </c>
      <c r="G364">
        <v>174.6</v>
      </c>
      <c r="H364">
        <v>187.2</v>
      </c>
      <c r="I364">
        <v>158.30000000000001</v>
      </c>
      <c r="J364">
        <v>153.9</v>
      </c>
      <c r="K364">
        <v>170.9</v>
      </c>
      <c r="L364">
        <v>121.1</v>
      </c>
      <c r="M364">
        <v>208.4</v>
      </c>
      <c r="N364">
        <v>171.4</v>
      </c>
      <c r="O364">
        <v>191.2</v>
      </c>
      <c r="P364">
        <v>176.7</v>
      </c>
      <c r="Q364">
        <f t="shared" si="20"/>
        <v>2292.6999999999998</v>
      </c>
      <c r="R364">
        <v>176.36153846153846</v>
      </c>
      <c r="S364">
        <v>198.2</v>
      </c>
      <c r="T364">
        <v>184.9</v>
      </c>
      <c r="U364">
        <v>177.6</v>
      </c>
      <c r="V364">
        <v>183.8</v>
      </c>
      <c r="W364">
        <f t="shared" si="21"/>
        <v>546.29999999999995</v>
      </c>
      <c r="X364">
        <v>182.1</v>
      </c>
      <c r="Y364">
        <v>172.1</v>
      </c>
      <c r="Z364">
        <v>182</v>
      </c>
      <c r="AA364">
        <v>172.9</v>
      </c>
      <c r="AB364">
        <f t="shared" si="22"/>
        <v>527</v>
      </c>
      <c r="AC364">
        <v>175.66666666666666</v>
      </c>
      <c r="AD364">
        <v>182.3</v>
      </c>
      <c r="AE364">
        <v>163.6</v>
      </c>
      <c r="AF364">
        <v>169.5</v>
      </c>
      <c r="AG364">
        <v>174.3</v>
      </c>
      <c r="AH364">
        <v>178.6</v>
      </c>
      <c r="AI364">
        <f t="shared" si="23"/>
        <v>348.1</v>
      </c>
      <c r="AJ364">
        <v>174.05</v>
      </c>
      <c r="AK364">
        <v>172.8</v>
      </c>
      <c r="AL364">
        <v>176.5</v>
      </c>
      <c r="AM364">
        <v>0.45532157085942598</v>
      </c>
    </row>
    <row r="365" spans="1:39" x14ac:dyDescent="0.2">
      <c r="A365" t="s">
        <v>30</v>
      </c>
      <c r="B365">
        <v>2023</v>
      </c>
      <c r="C365" t="s">
        <v>35</v>
      </c>
      <c r="D365">
        <v>174.2</v>
      </c>
      <c r="E365">
        <v>205.2</v>
      </c>
      <c r="F365">
        <v>173.9</v>
      </c>
      <c r="G365">
        <v>177</v>
      </c>
      <c r="H365">
        <v>183.4</v>
      </c>
      <c r="I365">
        <v>167.2</v>
      </c>
      <c r="J365">
        <v>140.9</v>
      </c>
      <c r="K365">
        <v>170.4</v>
      </c>
      <c r="L365">
        <v>119.1</v>
      </c>
      <c r="M365">
        <v>212.1</v>
      </c>
      <c r="N365">
        <v>177.6</v>
      </c>
      <c r="O365">
        <v>189.9</v>
      </c>
      <c r="P365">
        <v>174.8</v>
      </c>
      <c r="Q365">
        <f t="shared" si="20"/>
        <v>2265.6999999999998</v>
      </c>
      <c r="R365">
        <v>174.28461538461536</v>
      </c>
      <c r="S365">
        <v>198.3</v>
      </c>
      <c r="T365">
        <v>190</v>
      </c>
      <c r="U365">
        <v>187</v>
      </c>
      <c r="V365">
        <v>189.6</v>
      </c>
      <c r="W365">
        <f t="shared" si="21"/>
        <v>566.6</v>
      </c>
      <c r="X365">
        <v>188.86666666666667</v>
      </c>
      <c r="Y365">
        <v>173.5</v>
      </c>
      <c r="Z365">
        <v>181.6</v>
      </c>
      <c r="AA365">
        <v>178.6</v>
      </c>
      <c r="AB365">
        <f t="shared" si="22"/>
        <v>533.70000000000005</v>
      </c>
      <c r="AC365">
        <v>177.9</v>
      </c>
      <c r="AD365">
        <v>186.6</v>
      </c>
      <c r="AE365">
        <v>169</v>
      </c>
      <c r="AF365">
        <v>172.8</v>
      </c>
      <c r="AG365">
        <v>178.5</v>
      </c>
      <c r="AH365">
        <v>180.7</v>
      </c>
      <c r="AI365">
        <f t="shared" si="23"/>
        <v>353.5</v>
      </c>
      <c r="AJ365">
        <v>176.75</v>
      </c>
      <c r="AK365">
        <v>177.9</v>
      </c>
      <c r="AL365">
        <v>178</v>
      </c>
      <c r="AM365">
        <v>0.11248593925758639</v>
      </c>
    </row>
    <row r="366" spans="1:39" x14ac:dyDescent="0.2">
      <c r="A366" t="s">
        <v>33</v>
      </c>
      <c r="B366">
        <v>2023</v>
      </c>
      <c r="C366" t="s">
        <v>35</v>
      </c>
      <c r="D366">
        <v>174.7</v>
      </c>
      <c r="E366">
        <v>212.2</v>
      </c>
      <c r="F366">
        <v>177.2</v>
      </c>
      <c r="G366">
        <v>177.9</v>
      </c>
      <c r="H366">
        <v>172.2</v>
      </c>
      <c r="I366">
        <v>172.1</v>
      </c>
      <c r="J366">
        <v>175.8</v>
      </c>
      <c r="K366">
        <v>172.2</v>
      </c>
      <c r="L366">
        <v>121.9</v>
      </c>
      <c r="M366">
        <v>204.8</v>
      </c>
      <c r="N366">
        <v>164.9</v>
      </c>
      <c r="O366">
        <v>196.6</v>
      </c>
      <c r="P366">
        <v>180.7</v>
      </c>
      <c r="Q366">
        <f t="shared" si="20"/>
        <v>2303.1999999999998</v>
      </c>
      <c r="R366">
        <v>177.16923076923075</v>
      </c>
      <c r="S366">
        <v>202.7</v>
      </c>
      <c r="T366">
        <v>180.3</v>
      </c>
      <c r="U366">
        <v>167</v>
      </c>
      <c r="V366">
        <v>178.2</v>
      </c>
      <c r="W366">
        <f t="shared" si="21"/>
        <v>525.5</v>
      </c>
      <c r="X366">
        <v>175.16666666666666</v>
      </c>
      <c r="Y366">
        <v>173.5</v>
      </c>
      <c r="Z366">
        <v>182.8</v>
      </c>
      <c r="AA366">
        <v>169.2</v>
      </c>
      <c r="AB366">
        <f t="shared" si="22"/>
        <v>525.5</v>
      </c>
      <c r="AC366">
        <v>175.16666666666666</v>
      </c>
      <c r="AD366">
        <v>180.8</v>
      </c>
      <c r="AE366">
        <v>159.80000000000001</v>
      </c>
      <c r="AF366">
        <v>168.4</v>
      </c>
      <c r="AG366">
        <v>172.5</v>
      </c>
      <c r="AH366">
        <v>181.4</v>
      </c>
      <c r="AI366">
        <f t="shared" si="23"/>
        <v>349.8</v>
      </c>
      <c r="AJ366">
        <v>174.9</v>
      </c>
      <c r="AK366">
        <v>170</v>
      </c>
      <c r="AL366">
        <v>176.3</v>
      </c>
      <c r="AM366">
        <v>0.80045740423099232</v>
      </c>
    </row>
    <row r="367" spans="1:39" x14ac:dyDescent="0.2">
      <c r="A367" t="s">
        <v>34</v>
      </c>
      <c r="B367">
        <v>2023</v>
      </c>
      <c r="C367" t="s">
        <v>35</v>
      </c>
      <c r="D367">
        <v>174.4</v>
      </c>
      <c r="E367">
        <v>207.7</v>
      </c>
      <c r="F367">
        <v>175.2</v>
      </c>
      <c r="G367">
        <v>177.3</v>
      </c>
      <c r="H367">
        <v>179.3</v>
      </c>
      <c r="I367">
        <v>169.5</v>
      </c>
      <c r="J367">
        <v>152.69999999999999</v>
      </c>
      <c r="K367">
        <v>171</v>
      </c>
      <c r="L367">
        <v>120</v>
      </c>
      <c r="M367">
        <v>209.7</v>
      </c>
      <c r="N367">
        <v>172.3</v>
      </c>
      <c r="O367">
        <v>193</v>
      </c>
      <c r="P367">
        <v>177</v>
      </c>
      <c r="Q367">
        <f t="shared" si="20"/>
        <v>2279.1</v>
      </c>
      <c r="R367">
        <v>175.3153846153846</v>
      </c>
      <c r="S367">
        <v>199.5</v>
      </c>
      <c r="T367">
        <v>186.2</v>
      </c>
      <c r="U367">
        <v>178.7</v>
      </c>
      <c r="V367">
        <v>185.1</v>
      </c>
      <c r="W367">
        <f t="shared" si="21"/>
        <v>550</v>
      </c>
      <c r="X367">
        <v>183.33333333333334</v>
      </c>
      <c r="Y367">
        <v>173.5</v>
      </c>
      <c r="Z367">
        <v>182.1</v>
      </c>
      <c r="AA367">
        <v>174.2</v>
      </c>
      <c r="AB367">
        <f t="shared" si="22"/>
        <v>529.79999999999995</v>
      </c>
      <c r="AC367">
        <v>176.6</v>
      </c>
      <c r="AD367">
        <v>184.4</v>
      </c>
      <c r="AE367">
        <v>164.2</v>
      </c>
      <c r="AF367">
        <v>170.3</v>
      </c>
      <c r="AG367">
        <v>175</v>
      </c>
      <c r="AH367">
        <v>181</v>
      </c>
      <c r="AI367">
        <f t="shared" si="23"/>
        <v>351.3</v>
      </c>
      <c r="AJ367">
        <v>175.65</v>
      </c>
      <c r="AK367">
        <v>174.1</v>
      </c>
      <c r="AL367">
        <v>177.2</v>
      </c>
      <c r="AM367">
        <v>0.39660056657223147</v>
      </c>
    </row>
    <row r="368" spans="1:39" x14ac:dyDescent="0.2">
      <c r="A368" t="s">
        <v>30</v>
      </c>
      <c r="B368">
        <v>2023</v>
      </c>
      <c r="C368" t="s">
        <v>36</v>
      </c>
      <c r="D368">
        <v>174.3</v>
      </c>
      <c r="E368">
        <v>205.2</v>
      </c>
      <c r="F368">
        <v>173.9</v>
      </c>
      <c r="G368">
        <v>177</v>
      </c>
      <c r="H368">
        <v>183.3</v>
      </c>
      <c r="I368">
        <v>167.2</v>
      </c>
      <c r="J368">
        <v>140.9</v>
      </c>
      <c r="K368">
        <v>170.5</v>
      </c>
      <c r="L368">
        <v>119.1</v>
      </c>
      <c r="M368">
        <v>212.1</v>
      </c>
      <c r="N368">
        <v>177.6</v>
      </c>
      <c r="O368">
        <v>189.9</v>
      </c>
      <c r="P368">
        <v>174.8</v>
      </c>
      <c r="Q368">
        <f t="shared" si="20"/>
        <v>2265.8000000000002</v>
      </c>
      <c r="R368">
        <v>174.2923076923077</v>
      </c>
      <c r="S368">
        <v>198.4</v>
      </c>
      <c r="T368">
        <v>190</v>
      </c>
      <c r="U368">
        <v>187</v>
      </c>
      <c r="V368">
        <v>189.6</v>
      </c>
      <c r="W368">
        <f t="shared" si="21"/>
        <v>566.6</v>
      </c>
      <c r="X368">
        <v>188.86666666666667</v>
      </c>
      <c r="Y368">
        <v>173.5</v>
      </c>
      <c r="Z368">
        <v>181.4</v>
      </c>
      <c r="AA368">
        <v>178.6</v>
      </c>
      <c r="AB368">
        <f t="shared" si="22"/>
        <v>533.5</v>
      </c>
      <c r="AC368">
        <v>177.83333333333334</v>
      </c>
      <c r="AD368">
        <v>186.6</v>
      </c>
      <c r="AE368">
        <v>169</v>
      </c>
      <c r="AF368">
        <v>172.8</v>
      </c>
      <c r="AG368">
        <v>178.5</v>
      </c>
      <c r="AH368">
        <v>180.7</v>
      </c>
      <c r="AI368">
        <f t="shared" si="23"/>
        <v>353.5</v>
      </c>
      <c r="AJ368">
        <v>176.75</v>
      </c>
      <c r="AK368">
        <v>177.9</v>
      </c>
      <c r="AL368">
        <v>178</v>
      </c>
      <c r="AM368">
        <v>0</v>
      </c>
    </row>
    <row r="369" spans="1:39" x14ac:dyDescent="0.2">
      <c r="A369" t="s">
        <v>33</v>
      </c>
      <c r="B369">
        <v>2023</v>
      </c>
      <c r="C369" t="s">
        <v>36</v>
      </c>
      <c r="D369">
        <v>174.7</v>
      </c>
      <c r="E369">
        <v>212.2</v>
      </c>
      <c r="F369">
        <v>177.2</v>
      </c>
      <c r="G369">
        <v>177.9</v>
      </c>
      <c r="H369">
        <v>172.2</v>
      </c>
      <c r="I369">
        <v>172.1</v>
      </c>
      <c r="J369">
        <v>175.9</v>
      </c>
      <c r="K369">
        <v>172.2</v>
      </c>
      <c r="L369">
        <v>121.9</v>
      </c>
      <c r="M369">
        <v>204.8</v>
      </c>
      <c r="N369">
        <v>164.9</v>
      </c>
      <c r="O369">
        <v>196.6</v>
      </c>
      <c r="P369">
        <v>180.8</v>
      </c>
      <c r="Q369">
        <f t="shared" si="20"/>
        <v>2303.4</v>
      </c>
      <c r="R369">
        <v>177.1846153846154</v>
      </c>
      <c r="S369">
        <v>202.7</v>
      </c>
      <c r="T369">
        <v>180.2</v>
      </c>
      <c r="U369">
        <v>167</v>
      </c>
      <c r="V369">
        <v>178.2</v>
      </c>
      <c r="W369">
        <f t="shared" si="21"/>
        <v>525.4</v>
      </c>
      <c r="X369">
        <v>175.13333333333333</v>
      </c>
      <c r="Y369">
        <v>173.5</v>
      </c>
      <c r="Z369">
        <v>182.6</v>
      </c>
      <c r="AA369">
        <v>169.2</v>
      </c>
      <c r="AB369">
        <f t="shared" si="22"/>
        <v>525.29999999999995</v>
      </c>
      <c r="AC369">
        <v>175.1</v>
      </c>
      <c r="AD369">
        <v>180.8</v>
      </c>
      <c r="AE369">
        <v>159.80000000000001</v>
      </c>
      <c r="AF369">
        <v>168.4</v>
      </c>
      <c r="AG369">
        <v>172.5</v>
      </c>
      <c r="AH369">
        <v>181.5</v>
      </c>
      <c r="AI369">
        <f t="shared" si="23"/>
        <v>349.9</v>
      </c>
      <c r="AJ369">
        <v>174.95</v>
      </c>
      <c r="AK369">
        <v>170</v>
      </c>
      <c r="AL369">
        <v>176.3</v>
      </c>
      <c r="AM369">
        <v>0</v>
      </c>
    </row>
    <row r="370" spans="1:39" x14ac:dyDescent="0.2">
      <c r="A370" t="s">
        <v>34</v>
      </c>
      <c r="B370">
        <v>2023</v>
      </c>
      <c r="C370" t="s">
        <v>36</v>
      </c>
      <c r="D370">
        <v>174.4</v>
      </c>
      <c r="E370">
        <v>207.7</v>
      </c>
      <c r="F370">
        <v>175.2</v>
      </c>
      <c r="G370">
        <v>177.3</v>
      </c>
      <c r="H370">
        <v>179.2</v>
      </c>
      <c r="I370">
        <v>169.5</v>
      </c>
      <c r="J370">
        <v>152.80000000000001</v>
      </c>
      <c r="K370">
        <v>171.1</v>
      </c>
      <c r="L370">
        <v>120</v>
      </c>
      <c r="M370">
        <v>209.7</v>
      </c>
      <c r="N370">
        <v>172.3</v>
      </c>
      <c r="O370">
        <v>193</v>
      </c>
      <c r="P370">
        <v>177</v>
      </c>
      <c r="Q370">
        <f t="shared" si="20"/>
        <v>2279.1999999999998</v>
      </c>
      <c r="R370">
        <v>175.32307692307691</v>
      </c>
      <c r="S370">
        <v>199.5</v>
      </c>
      <c r="T370">
        <v>186.1</v>
      </c>
      <c r="U370">
        <v>178.7</v>
      </c>
      <c r="V370">
        <v>185.1</v>
      </c>
      <c r="W370">
        <f t="shared" si="21"/>
        <v>549.9</v>
      </c>
      <c r="X370">
        <v>183.29999999999998</v>
      </c>
      <c r="Y370">
        <v>173.5</v>
      </c>
      <c r="Z370">
        <v>181.9</v>
      </c>
      <c r="AA370">
        <v>174.2</v>
      </c>
      <c r="AB370">
        <f t="shared" si="22"/>
        <v>529.59999999999991</v>
      </c>
      <c r="AC370">
        <v>176.5333333333333</v>
      </c>
      <c r="AD370">
        <v>184.4</v>
      </c>
      <c r="AE370">
        <v>164.2</v>
      </c>
      <c r="AF370">
        <v>170.3</v>
      </c>
      <c r="AG370">
        <v>175</v>
      </c>
      <c r="AH370">
        <v>181</v>
      </c>
      <c r="AI370">
        <f t="shared" si="23"/>
        <v>351.3</v>
      </c>
      <c r="AJ370">
        <v>175.65</v>
      </c>
      <c r="AK370">
        <v>174.1</v>
      </c>
      <c r="AL370">
        <v>177.2</v>
      </c>
      <c r="AM370">
        <v>0</v>
      </c>
    </row>
    <row r="371" spans="1:39" x14ac:dyDescent="0.2">
      <c r="A371" t="s">
        <v>30</v>
      </c>
      <c r="B371">
        <v>2023</v>
      </c>
      <c r="C371" t="s">
        <v>37</v>
      </c>
      <c r="D371">
        <v>173.3</v>
      </c>
      <c r="E371">
        <v>206.9</v>
      </c>
      <c r="F371">
        <v>167.9</v>
      </c>
      <c r="G371">
        <v>178.2</v>
      </c>
      <c r="H371">
        <v>178.5</v>
      </c>
      <c r="I371">
        <v>173.7</v>
      </c>
      <c r="J371">
        <v>142.80000000000001</v>
      </c>
      <c r="K371">
        <v>172.8</v>
      </c>
      <c r="L371">
        <v>120.4</v>
      </c>
      <c r="M371">
        <v>215.5</v>
      </c>
      <c r="N371">
        <v>178.2</v>
      </c>
      <c r="O371">
        <v>190.5</v>
      </c>
      <c r="P371">
        <v>175.5</v>
      </c>
      <c r="Q371">
        <f t="shared" si="20"/>
        <v>2274.1999999999998</v>
      </c>
      <c r="R371">
        <v>174.93846153846152</v>
      </c>
      <c r="S371">
        <v>199.5</v>
      </c>
      <c r="T371">
        <v>190.7</v>
      </c>
      <c r="U371">
        <v>187.3</v>
      </c>
      <c r="V371">
        <v>190.2</v>
      </c>
      <c r="W371">
        <f t="shared" si="21"/>
        <v>568.20000000000005</v>
      </c>
      <c r="X371">
        <v>189.4</v>
      </c>
      <c r="Y371">
        <v>175.2</v>
      </c>
      <c r="Z371">
        <v>181.5</v>
      </c>
      <c r="AA371">
        <v>179.1</v>
      </c>
      <c r="AB371">
        <f t="shared" si="22"/>
        <v>535.79999999999995</v>
      </c>
      <c r="AC371">
        <v>178.6</v>
      </c>
      <c r="AD371">
        <v>187.2</v>
      </c>
      <c r="AE371">
        <v>169.4</v>
      </c>
      <c r="AF371">
        <v>173.2</v>
      </c>
      <c r="AG371">
        <v>179.4</v>
      </c>
      <c r="AH371">
        <v>183.8</v>
      </c>
      <c r="AI371">
        <f t="shared" si="23"/>
        <v>357</v>
      </c>
      <c r="AJ371">
        <v>178.5</v>
      </c>
      <c r="AK371">
        <v>178.9</v>
      </c>
      <c r="AL371">
        <v>178.8</v>
      </c>
      <c r="AM371">
        <v>0.44943820224719738</v>
      </c>
    </row>
    <row r="372" spans="1:39" x14ac:dyDescent="0.2">
      <c r="A372" t="s">
        <v>33</v>
      </c>
      <c r="B372">
        <v>2023</v>
      </c>
      <c r="C372" t="s">
        <v>37</v>
      </c>
      <c r="D372">
        <v>174.8</v>
      </c>
      <c r="E372">
        <v>213.7</v>
      </c>
      <c r="F372">
        <v>172.4</v>
      </c>
      <c r="G372">
        <v>178.8</v>
      </c>
      <c r="H372">
        <v>168.7</v>
      </c>
      <c r="I372">
        <v>179.2</v>
      </c>
      <c r="J372">
        <v>179.9</v>
      </c>
      <c r="K372">
        <v>174.7</v>
      </c>
      <c r="L372">
        <v>123.1</v>
      </c>
      <c r="M372">
        <v>207.8</v>
      </c>
      <c r="N372">
        <v>165.5</v>
      </c>
      <c r="O372">
        <v>197</v>
      </c>
      <c r="P372">
        <v>182.1</v>
      </c>
      <c r="Q372">
        <f t="shared" si="20"/>
        <v>2317.7000000000003</v>
      </c>
      <c r="R372">
        <v>178.28461538461539</v>
      </c>
      <c r="S372">
        <v>203.5</v>
      </c>
      <c r="T372">
        <v>181</v>
      </c>
      <c r="U372">
        <v>167.7</v>
      </c>
      <c r="V372">
        <v>178.9</v>
      </c>
      <c r="W372">
        <f t="shared" si="21"/>
        <v>527.6</v>
      </c>
      <c r="X372">
        <v>175.86666666666667</v>
      </c>
      <c r="Y372">
        <v>175.2</v>
      </c>
      <c r="Z372">
        <v>182.1</v>
      </c>
      <c r="AA372">
        <v>169.6</v>
      </c>
      <c r="AB372">
        <f t="shared" si="22"/>
        <v>526.9</v>
      </c>
      <c r="AC372">
        <v>175.63333333333333</v>
      </c>
      <c r="AD372">
        <v>181.5</v>
      </c>
      <c r="AE372">
        <v>160.1</v>
      </c>
      <c r="AF372">
        <v>168.8</v>
      </c>
      <c r="AG372">
        <v>174.2</v>
      </c>
      <c r="AH372">
        <v>184.4</v>
      </c>
      <c r="AI372">
        <f t="shared" si="23"/>
        <v>353.20000000000005</v>
      </c>
      <c r="AJ372">
        <v>176.60000000000002</v>
      </c>
      <c r="AK372">
        <v>170.9</v>
      </c>
      <c r="AL372">
        <v>177.4</v>
      </c>
      <c r="AM372">
        <v>0.62393647192285551</v>
      </c>
    </row>
    <row r="373" spans="1:39" x14ac:dyDescent="0.2">
      <c r="A373" t="s">
        <v>34</v>
      </c>
      <c r="B373">
        <v>2023</v>
      </c>
      <c r="C373" t="s">
        <v>37</v>
      </c>
      <c r="D373" s="11">
        <v>173.8</v>
      </c>
      <c r="E373" s="11">
        <v>209.3</v>
      </c>
      <c r="F373" s="11">
        <v>169.6</v>
      </c>
      <c r="G373" s="11">
        <v>178.4</v>
      </c>
      <c r="H373" s="11">
        <v>174.9</v>
      </c>
      <c r="I373" s="11">
        <v>176.3</v>
      </c>
      <c r="J373" s="11">
        <v>155.4</v>
      </c>
      <c r="K373" s="11">
        <v>173.4</v>
      </c>
      <c r="L373" s="11">
        <v>121.3</v>
      </c>
      <c r="M373" s="11">
        <v>212.9</v>
      </c>
      <c r="N373" s="11">
        <v>172.9</v>
      </c>
      <c r="O373">
        <v>193.5</v>
      </c>
      <c r="P373">
        <v>177.9</v>
      </c>
      <c r="Q373">
        <f t="shared" si="20"/>
        <v>2289.6000000000004</v>
      </c>
      <c r="R373">
        <v>176.12307692307695</v>
      </c>
      <c r="S373">
        <v>200.6</v>
      </c>
      <c r="T373">
        <v>186.9</v>
      </c>
      <c r="U373">
        <v>179.2</v>
      </c>
      <c r="V373">
        <v>185.7</v>
      </c>
      <c r="W373">
        <f t="shared" si="21"/>
        <v>551.79999999999995</v>
      </c>
      <c r="X373">
        <v>183.93333333333331</v>
      </c>
      <c r="Y373">
        <v>175.2</v>
      </c>
      <c r="Z373">
        <v>181.7</v>
      </c>
      <c r="AA373">
        <v>174.6</v>
      </c>
      <c r="AB373">
        <f t="shared" si="22"/>
        <v>531.5</v>
      </c>
      <c r="AC373">
        <v>177.16666666666666</v>
      </c>
      <c r="AD373">
        <v>185</v>
      </c>
      <c r="AE373">
        <v>164.5</v>
      </c>
      <c r="AF373">
        <v>170.7</v>
      </c>
      <c r="AG373">
        <v>176.4</v>
      </c>
      <c r="AH373">
        <v>184</v>
      </c>
      <c r="AI373">
        <f t="shared" si="23"/>
        <v>354.7</v>
      </c>
      <c r="AJ373">
        <v>177.35</v>
      </c>
      <c r="AK373">
        <v>175</v>
      </c>
      <c r="AL373">
        <v>178.1</v>
      </c>
      <c r="AM373">
        <v>0.50790067720090615</v>
      </c>
    </row>
    <row r="374" spans="1:39" x14ac:dyDescent="0.2">
      <c r="A374" t="s">
        <v>30</v>
      </c>
      <c r="B374">
        <v>2023</v>
      </c>
      <c r="C374" t="s">
        <v>38</v>
      </c>
      <c r="D374">
        <v>173.2</v>
      </c>
      <c r="E374">
        <v>211.5</v>
      </c>
      <c r="F374">
        <v>171</v>
      </c>
      <c r="G374">
        <v>179.6</v>
      </c>
      <c r="H374">
        <v>173.3</v>
      </c>
      <c r="I374">
        <v>169</v>
      </c>
      <c r="J374">
        <v>148.69999999999999</v>
      </c>
      <c r="K374">
        <v>174.9</v>
      </c>
      <c r="L374">
        <v>121.9</v>
      </c>
      <c r="M374">
        <v>221</v>
      </c>
      <c r="N374">
        <v>178.7</v>
      </c>
      <c r="O374">
        <v>191.1</v>
      </c>
      <c r="P374">
        <v>176.8</v>
      </c>
      <c r="Q374">
        <f t="shared" si="20"/>
        <v>2290.7000000000007</v>
      </c>
      <c r="R374">
        <v>176.20769230769235</v>
      </c>
      <c r="S374">
        <v>199.9</v>
      </c>
      <c r="T374">
        <v>191.2</v>
      </c>
      <c r="U374">
        <v>187.9</v>
      </c>
      <c r="V374">
        <v>190.8</v>
      </c>
      <c r="W374">
        <f t="shared" si="21"/>
        <v>569.90000000000009</v>
      </c>
      <c r="X374">
        <v>189.9666666666667</v>
      </c>
      <c r="Y374">
        <v>175.6</v>
      </c>
      <c r="Z374">
        <v>182.5</v>
      </c>
      <c r="AA374">
        <v>179.8</v>
      </c>
      <c r="AB374">
        <f t="shared" si="22"/>
        <v>537.90000000000009</v>
      </c>
      <c r="AC374">
        <v>179.30000000000004</v>
      </c>
      <c r="AD374">
        <v>187.8</v>
      </c>
      <c r="AE374">
        <v>169.7</v>
      </c>
      <c r="AF374">
        <v>173.8</v>
      </c>
      <c r="AG374">
        <v>180.3</v>
      </c>
      <c r="AH374">
        <v>184.9</v>
      </c>
      <c r="AI374">
        <f t="shared" si="23"/>
        <v>358.70000000000005</v>
      </c>
      <c r="AJ374">
        <v>179.35000000000002</v>
      </c>
      <c r="AK374">
        <v>179.5</v>
      </c>
      <c r="AL374">
        <v>179.8</v>
      </c>
      <c r="AM374">
        <v>0.55928411633109609</v>
      </c>
    </row>
    <row r="375" spans="1:39" x14ac:dyDescent="0.2">
      <c r="A375" t="s">
        <v>33</v>
      </c>
      <c r="B375">
        <v>2023</v>
      </c>
      <c r="C375" t="s">
        <v>38</v>
      </c>
      <c r="D375">
        <v>174.7</v>
      </c>
      <c r="E375">
        <v>219.4</v>
      </c>
      <c r="F375">
        <v>176.7</v>
      </c>
      <c r="G375">
        <v>179.4</v>
      </c>
      <c r="H375">
        <v>164.4</v>
      </c>
      <c r="I375">
        <v>175.8</v>
      </c>
      <c r="J375">
        <v>185</v>
      </c>
      <c r="K375">
        <v>176.9</v>
      </c>
      <c r="L375">
        <v>124.2</v>
      </c>
      <c r="M375">
        <v>211.9</v>
      </c>
      <c r="N375">
        <v>165.9</v>
      </c>
      <c r="O375">
        <v>197.7</v>
      </c>
      <c r="P375">
        <v>183.1</v>
      </c>
      <c r="Q375">
        <f t="shared" si="20"/>
        <v>2335.1</v>
      </c>
      <c r="R375">
        <v>179.62307692307692</v>
      </c>
      <c r="S375">
        <v>204.2</v>
      </c>
      <c r="T375">
        <v>181.3</v>
      </c>
      <c r="U375">
        <v>168.1</v>
      </c>
      <c r="V375">
        <v>179.3</v>
      </c>
      <c r="W375">
        <f t="shared" si="21"/>
        <v>528.70000000000005</v>
      </c>
      <c r="X375">
        <v>176.23333333333335</v>
      </c>
      <c r="Y375">
        <v>175.6</v>
      </c>
      <c r="Z375">
        <v>183.4</v>
      </c>
      <c r="AA375">
        <v>170.1</v>
      </c>
      <c r="AB375">
        <f t="shared" si="22"/>
        <v>529.1</v>
      </c>
      <c r="AC375">
        <v>176.36666666666667</v>
      </c>
      <c r="AD375">
        <v>182.2</v>
      </c>
      <c r="AE375">
        <v>160.4</v>
      </c>
      <c r="AF375">
        <v>169.2</v>
      </c>
      <c r="AG375">
        <v>174.8</v>
      </c>
      <c r="AH375">
        <v>185.6</v>
      </c>
      <c r="AI375">
        <f t="shared" si="23"/>
        <v>354.79999999999995</v>
      </c>
      <c r="AJ375">
        <v>177.39999999999998</v>
      </c>
      <c r="AK375">
        <v>171.6</v>
      </c>
      <c r="AL375">
        <v>178.2</v>
      </c>
      <c r="AM375">
        <v>0.45095828635850221</v>
      </c>
    </row>
    <row r="376" spans="1:39" x14ac:dyDescent="0.2">
      <c r="A376" t="s">
        <v>34</v>
      </c>
      <c r="B376">
        <v>2023</v>
      </c>
      <c r="C376" t="s">
        <v>38</v>
      </c>
      <c r="D376">
        <v>173.7</v>
      </c>
      <c r="E376">
        <v>214.3</v>
      </c>
      <c r="F376">
        <v>173.2</v>
      </c>
      <c r="G376">
        <v>179.5</v>
      </c>
      <c r="H376">
        <v>170</v>
      </c>
      <c r="I376">
        <v>172.2</v>
      </c>
      <c r="J376">
        <v>161</v>
      </c>
      <c r="K376">
        <v>175.6</v>
      </c>
      <c r="L376">
        <v>122.7</v>
      </c>
      <c r="M376">
        <v>218</v>
      </c>
      <c r="N376">
        <v>173.4</v>
      </c>
      <c r="O376">
        <v>194.2</v>
      </c>
      <c r="P376">
        <v>179.1</v>
      </c>
      <c r="Q376">
        <f>SUM(D376:P376)</f>
        <v>2306.9</v>
      </c>
      <c r="R376">
        <v>177.45384615384617</v>
      </c>
      <c r="S376">
        <v>201</v>
      </c>
      <c r="T376">
        <v>187.3</v>
      </c>
      <c r="U376">
        <v>179.7</v>
      </c>
      <c r="V376">
        <v>186.2</v>
      </c>
      <c r="W376">
        <f t="shared" si="21"/>
        <v>553.20000000000005</v>
      </c>
      <c r="X376">
        <v>184.4</v>
      </c>
      <c r="Y376">
        <v>175.6</v>
      </c>
      <c r="Z376">
        <v>182.8</v>
      </c>
      <c r="AA376">
        <v>175.2</v>
      </c>
      <c r="AB376">
        <f t="shared" si="22"/>
        <v>533.59999999999991</v>
      </c>
      <c r="AC376">
        <v>177.86666666666665</v>
      </c>
      <c r="AD376">
        <v>185.7</v>
      </c>
      <c r="AE376">
        <v>164.8</v>
      </c>
      <c r="AF376">
        <v>171.2</v>
      </c>
      <c r="AG376">
        <v>177.1</v>
      </c>
      <c r="AH376">
        <v>185.2</v>
      </c>
      <c r="AI376">
        <f t="shared" si="23"/>
        <v>356.4</v>
      </c>
      <c r="AJ376">
        <v>178.2</v>
      </c>
      <c r="AK376">
        <v>175.7</v>
      </c>
      <c r="AL376">
        <v>179.1</v>
      </c>
      <c r="AM376">
        <v>0.56148231330713083</v>
      </c>
    </row>
    <row r="379" spans="1:39" ht="12.75" customHeight="1" x14ac:dyDescent="0.2">
      <c r="I379" s="109"/>
      <c r="J379" s="109"/>
      <c r="K379" s="109"/>
    </row>
    <row r="380" spans="1:39" ht="12.75" customHeight="1" x14ac:dyDescent="0.2">
      <c r="I380" s="109"/>
      <c r="J380" s="109"/>
      <c r="K380" s="109"/>
    </row>
    <row r="381" spans="1:39" ht="12.75" customHeight="1" x14ac:dyDescent="0.2">
      <c r="H381" s="6"/>
      <c r="I381" s="109"/>
      <c r="J381" s="109"/>
      <c r="K381" s="109"/>
    </row>
    <row r="382" spans="1:39" ht="12.75" customHeight="1" x14ac:dyDescent="0.2">
      <c r="I382" s="109"/>
      <c r="J382" s="109"/>
      <c r="K382" s="109"/>
    </row>
    <row r="383" spans="1:39" ht="12.75" customHeight="1" x14ac:dyDescent="0.2">
      <c r="I383" s="109"/>
      <c r="J383" s="109"/>
      <c r="K383" s="109"/>
    </row>
    <row r="384" spans="1:39" ht="12.75" customHeight="1" x14ac:dyDescent="0.2">
      <c r="I384" s="109"/>
      <c r="J384" s="109"/>
      <c r="K384" s="109"/>
    </row>
    <row r="385" spans="9:11" ht="12.75" customHeight="1" x14ac:dyDescent="0.2">
      <c r="I385" s="109"/>
      <c r="J385" s="109"/>
      <c r="K385" s="109"/>
    </row>
    <row r="386" spans="9:11" ht="12.75" customHeight="1" x14ac:dyDescent="0.2">
      <c r="I386" s="109"/>
      <c r="J386" s="109"/>
      <c r="K386" s="109"/>
    </row>
    <row r="387" spans="9:11" ht="12.75" customHeight="1" x14ac:dyDescent="0.2">
      <c r="I387" s="109"/>
      <c r="J387" s="109"/>
      <c r="K387" s="109"/>
    </row>
    <row r="388" spans="9:11" ht="12.75" customHeight="1" x14ac:dyDescent="0.2">
      <c r="I388" s="109"/>
      <c r="J388" s="109"/>
      <c r="K388" s="109"/>
    </row>
    <row r="389" spans="9:11" ht="12.75" customHeight="1" x14ac:dyDescent="0.2">
      <c r="I389" s="109"/>
      <c r="J389" s="109"/>
      <c r="K389" s="109"/>
    </row>
    <row r="390" spans="9:11" x14ac:dyDescent="0.2">
      <c r="I390" s="109"/>
      <c r="J390" s="109"/>
      <c r="K390" s="109"/>
    </row>
    <row r="391" spans="9:11" x14ac:dyDescent="0.2">
      <c r="I391" s="109"/>
      <c r="J391" s="109"/>
      <c r="K391" s="109"/>
    </row>
    <row r="394" spans="9:11" ht="12.75" customHeight="1" x14ac:dyDescent="0.2">
      <c r="I394" s="42"/>
      <c r="J394" s="42"/>
      <c r="K394" s="42"/>
    </row>
    <row r="395" spans="9:11" ht="12.75" customHeight="1" x14ac:dyDescent="0.2">
      <c r="I395" s="42"/>
      <c r="J395" s="42"/>
      <c r="K395" s="42"/>
    </row>
    <row r="396" spans="9:11" ht="12.75" customHeight="1" x14ac:dyDescent="0.2">
      <c r="I396" s="42"/>
      <c r="J396" s="42"/>
      <c r="K396" s="42"/>
    </row>
    <row r="397" spans="9:11" ht="12.75" customHeight="1" x14ac:dyDescent="0.2">
      <c r="I397" s="42"/>
      <c r="J397" s="42"/>
      <c r="K397" s="42"/>
    </row>
    <row r="398" spans="9:11" ht="12.75" customHeight="1" x14ac:dyDescent="0.2">
      <c r="I398" s="42"/>
      <c r="J398" s="42"/>
      <c r="K398" s="42"/>
    </row>
    <row r="399" spans="9:11" ht="12.75" customHeight="1" x14ac:dyDescent="0.2">
      <c r="I399" s="42"/>
      <c r="J399" s="42"/>
      <c r="K399" s="42"/>
    </row>
  </sheetData>
  <mergeCells count="1">
    <mergeCell ref="I379:K39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6A773-864F-4056-BDA7-FF58D1CA2314}">
  <sheetPr filterMode="1">
    <tabColor theme="0"/>
  </sheetPr>
  <dimension ref="A1:L497"/>
  <sheetViews>
    <sheetView topLeftCell="A396" workbookViewId="0">
      <selection activeCell="D419" sqref="D419"/>
    </sheetView>
  </sheetViews>
  <sheetFormatPr defaultRowHeight="12.75" x14ac:dyDescent="0.2"/>
  <cols>
    <col min="1" max="1" width="11.28515625" bestFit="1" customWidth="1"/>
    <col min="2" max="2" width="8.5703125" bestFit="1" customWidth="1"/>
    <col min="3" max="3" width="10" bestFit="1" customWidth="1"/>
    <col min="4" max="4" width="29.85546875" bestFit="1" customWidth="1"/>
    <col min="5" max="5" width="35.28515625" bestFit="1" customWidth="1"/>
    <col min="6" max="6" width="46.5703125" bestFit="1" customWidth="1"/>
    <col min="7" max="7" width="35" bestFit="1" customWidth="1"/>
    <col min="8" max="8" width="31.140625" bestFit="1" customWidth="1"/>
    <col min="9" max="9" width="52.85546875" bestFit="1" customWidth="1"/>
    <col min="10" max="10" width="34.42578125" bestFit="1" customWidth="1"/>
    <col min="11" max="11" width="38.28515625" bestFit="1" customWidth="1"/>
    <col min="12" max="12" width="38.42578125" bestFit="1" customWidth="1"/>
    <col min="13" max="125" width="17" bestFit="1" customWidth="1"/>
    <col min="126" max="126" width="11.7109375" bestFit="1" customWidth="1"/>
    <col min="127" max="129" width="7" bestFit="1" customWidth="1"/>
    <col min="130" max="130" width="6" bestFit="1" customWidth="1"/>
    <col min="131" max="140" width="7" bestFit="1" customWidth="1"/>
    <col min="141" max="141" width="6" bestFit="1" customWidth="1"/>
    <col min="142" max="159" width="7" bestFit="1" customWidth="1"/>
    <col min="160" max="160" width="6" bestFit="1" customWidth="1"/>
    <col min="161" max="182" width="7" bestFit="1" customWidth="1"/>
    <col min="183" max="183" width="6" bestFit="1" customWidth="1"/>
    <col min="184" max="188" width="7" bestFit="1" customWidth="1"/>
    <col min="189" max="189" width="6" bestFit="1" customWidth="1"/>
    <col min="190" max="198" width="7" bestFit="1" customWidth="1"/>
    <col min="199" max="199" width="10" bestFit="1" customWidth="1"/>
    <col min="200" max="200" width="6" bestFit="1" customWidth="1"/>
    <col min="201" max="201" width="7" bestFit="1" customWidth="1"/>
    <col min="202" max="202" width="6" bestFit="1" customWidth="1"/>
    <col min="203" max="207" width="7" bestFit="1" customWidth="1"/>
    <col min="208" max="208" width="6" bestFit="1" customWidth="1"/>
    <col min="209" max="209" width="7" bestFit="1" customWidth="1"/>
    <col min="210" max="210" width="6" bestFit="1" customWidth="1"/>
    <col min="211" max="211" width="7" bestFit="1" customWidth="1"/>
    <col min="212" max="212" width="12" bestFit="1" customWidth="1"/>
    <col min="213" max="216" width="7" bestFit="1" customWidth="1"/>
    <col min="217" max="217" width="12" bestFit="1" customWidth="1"/>
    <col min="218" max="218" width="6" bestFit="1" customWidth="1"/>
    <col min="219" max="252" width="7" bestFit="1" customWidth="1"/>
    <col min="253" max="253" width="6" bestFit="1" customWidth="1"/>
    <col min="254" max="255" width="7" bestFit="1" customWidth="1"/>
    <col min="256" max="256" width="6" bestFit="1" customWidth="1"/>
    <col min="257" max="258" width="7" bestFit="1" customWidth="1"/>
    <col min="259" max="259" width="6" bestFit="1" customWidth="1"/>
    <col min="260" max="260" width="12" bestFit="1" customWidth="1"/>
    <col min="261" max="261" width="7" bestFit="1" customWidth="1"/>
    <col min="262" max="262" width="12" bestFit="1" customWidth="1"/>
    <col min="263" max="263" width="7" bestFit="1" customWidth="1"/>
    <col min="264" max="266" width="12" bestFit="1" customWidth="1"/>
    <col min="267" max="267" width="7" bestFit="1" customWidth="1"/>
    <col min="268" max="268" width="12" bestFit="1" customWidth="1"/>
    <col min="269" max="269" width="7" bestFit="1" customWidth="1"/>
    <col min="270" max="270" width="6" bestFit="1" customWidth="1"/>
    <col min="271" max="271" width="7" bestFit="1" customWidth="1"/>
    <col min="272" max="272" width="6" bestFit="1" customWidth="1"/>
    <col min="273" max="284" width="7" bestFit="1" customWidth="1"/>
    <col min="285" max="285" width="6" bestFit="1" customWidth="1"/>
    <col min="286" max="291" width="7" bestFit="1" customWidth="1"/>
    <col min="292" max="292" width="6" bestFit="1" customWidth="1"/>
    <col min="293" max="303" width="7" bestFit="1" customWidth="1"/>
    <col min="304" max="305" width="6" bestFit="1" customWidth="1"/>
    <col min="306" max="306" width="7" bestFit="1" customWidth="1"/>
    <col min="307" max="307" width="6" bestFit="1" customWidth="1"/>
    <col min="308" max="316" width="7" bestFit="1" customWidth="1"/>
    <col min="317" max="317" width="6" bestFit="1" customWidth="1"/>
    <col min="318" max="367" width="7" bestFit="1" customWidth="1"/>
    <col min="368" max="368" width="12" bestFit="1" customWidth="1"/>
    <col min="369" max="369" width="9" bestFit="1" customWidth="1"/>
    <col min="370" max="370" width="11.7109375" bestFit="1" customWidth="1"/>
    <col min="371" max="371" width="9" bestFit="1" customWidth="1"/>
    <col min="372" max="372" width="11.7109375" bestFit="1" customWidth="1"/>
    <col min="373" max="373" width="9" bestFit="1" customWidth="1"/>
    <col min="374" max="374" width="11.7109375" bestFit="1" customWidth="1"/>
    <col min="375" max="375" width="9" bestFit="1" customWidth="1"/>
    <col min="376" max="376" width="11.7109375" bestFit="1" customWidth="1"/>
    <col min="377" max="377" width="7" bestFit="1" customWidth="1"/>
    <col min="378" max="378" width="10.140625" bestFit="1" customWidth="1"/>
    <col min="379" max="379" width="9" bestFit="1" customWidth="1"/>
    <col min="380" max="380" width="11.7109375" bestFit="1" customWidth="1"/>
    <col min="381" max="381" width="9" bestFit="1" customWidth="1"/>
    <col min="382" max="382" width="11.7109375" bestFit="1" customWidth="1"/>
    <col min="383" max="383" width="9" bestFit="1" customWidth="1"/>
    <col min="384" max="384" width="11.7109375" bestFit="1" customWidth="1"/>
    <col min="385" max="385" width="9" bestFit="1" customWidth="1"/>
    <col min="386" max="386" width="11.7109375" bestFit="1" customWidth="1"/>
    <col min="387" max="387" width="9" bestFit="1" customWidth="1"/>
    <col min="388" max="388" width="11.7109375" bestFit="1" customWidth="1"/>
    <col min="389" max="389" width="9" bestFit="1" customWidth="1"/>
    <col min="390" max="390" width="11.7109375" bestFit="1" customWidth="1"/>
    <col min="391" max="391" width="9" bestFit="1" customWidth="1"/>
    <col min="392" max="392" width="11.7109375" bestFit="1" customWidth="1"/>
    <col min="393" max="393" width="9" bestFit="1" customWidth="1"/>
    <col min="394" max="394" width="11.7109375" bestFit="1" customWidth="1"/>
    <col min="395" max="395" width="9" bestFit="1" customWidth="1"/>
    <col min="396" max="396" width="11.7109375" bestFit="1" customWidth="1"/>
    <col min="397" max="397" width="12" bestFit="1" customWidth="1"/>
    <col min="398" max="398" width="14.85546875" bestFit="1" customWidth="1"/>
    <col min="399" max="399" width="7" bestFit="1" customWidth="1"/>
    <col min="400" max="400" width="10.140625" bestFit="1" customWidth="1"/>
    <col min="401" max="401" width="9" bestFit="1" customWidth="1"/>
    <col min="402" max="402" width="11.7109375" bestFit="1" customWidth="1"/>
    <col min="403" max="403" width="7" bestFit="1" customWidth="1"/>
    <col min="404" max="404" width="10.140625" bestFit="1" customWidth="1"/>
    <col min="405" max="405" width="9" bestFit="1" customWidth="1"/>
    <col min="406" max="406" width="11.7109375" bestFit="1" customWidth="1"/>
    <col min="407" max="407" width="9" bestFit="1" customWidth="1"/>
    <col min="408" max="408" width="11.7109375" bestFit="1" customWidth="1"/>
    <col min="409" max="409" width="9" bestFit="1" customWidth="1"/>
    <col min="410" max="410" width="11.7109375" bestFit="1" customWidth="1"/>
    <col min="411" max="411" width="9" bestFit="1" customWidth="1"/>
    <col min="412" max="412" width="11.7109375" bestFit="1" customWidth="1"/>
    <col min="413" max="413" width="9" bestFit="1" customWidth="1"/>
    <col min="414" max="414" width="11.7109375" bestFit="1" customWidth="1"/>
    <col min="415" max="415" width="7" bestFit="1" customWidth="1"/>
    <col min="416" max="416" width="10.140625" bestFit="1" customWidth="1"/>
    <col min="417" max="417" width="9" bestFit="1" customWidth="1"/>
    <col min="418" max="418" width="11.7109375" bestFit="1" customWidth="1"/>
    <col min="419" max="419" width="7" bestFit="1" customWidth="1"/>
    <col min="420" max="420" width="10.140625" bestFit="1" customWidth="1"/>
    <col min="421" max="421" width="9" bestFit="1" customWidth="1"/>
    <col min="422" max="422" width="11.7109375" bestFit="1" customWidth="1"/>
    <col min="423" max="423" width="14" bestFit="1" customWidth="1"/>
    <col min="424" max="424" width="18" bestFit="1" customWidth="1"/>
    <col min="425" max="425" width="9" bestFit="1" customWidth="1"/>
    <col min="426" max="426" width="11.7109375" bestFit="1" customWidth="1"/>
    <col min="427" max="427" width="9" bestFit="1" customWidth="1"/>
    <col min="428" max="428" width="11.7109375" bestFit="1" customWidth="1"/>
    <col min="429" max="429" width="9" bestFit="1" customWidth="1"/>
    <col min="430" max="430" width="11.7109375" bestFit="1" customWidth="1"/>
    <col min="431" max="431" width="9" bestFit="1" customWidth="1"/>
    <col min="432" max="432" width="11.7109375" bestFit="1" customWidth="1"/>
    <col min="433" max="433" width="13" bestFit="1" customWidth="1"/>
    <col min="434" max="434" width="21" bestFit="1" customWidth="1"/>
    <col min="435" max="435" width="7" bestFit="1" customWidth="1"/>
    <col min="436" max="436" width="10.140625" bestFit="1" customWidth="1"/>
    <col min="437" max="437" width="9" bestFit="1" customWidth="1"/>
    <col min="438" max="438" width="11.7109375" bestFit="1" customWidth="1"/>
    <col min="439" max="439" width="9" bestFit="1" customWidth="1"/>
    <col min="440" max="440" width="11.7109375" bestFit="1" customWidth="1"/>
    <col min="441" max="441" width="9" bestFit="1" customWidth="1"/>
    <col min="442" max="442" width="11.7109375" bestFit="1" customWidth="1"/>
    <col min="443" max="443" width="9" bestFit="1" customWidth="1"/>
    <col min="444" max="444" width="11.7109375" bestFit="1" customWidth="1"/>
    <col min="445" max="445" width="9" bestFit="1" customWidth="1"/>
    <col min="446" max="446" width="11.7109375" bestFit="1" customWidth="1"/>
    <col min="447" max="447" width="9" bestFit="1" customWidth="1"/>
    <col min="448" max="448" width="11.7109375" bestFit="1" customWidth="1"/>
    <col min="449" max="449" width="9" bestFit="1" customWidth="1"/>
    <col min="450" max="450" width="11.7109375" bestFit="1" customWidth="1"/>
    <col min="451" max="451" width="9" bestFit="1" customWidth="1"/>
    <col min="452" max="452" width="11.7109375" bestFit="1" customWidth="1"/>
    <col min="453" max="454" width="9" bestFit="1" customWidth="1"/>
    <col min="455" max="455" width="11.7109375" bestFit="1" customWidth="1"/>
    <col min="456" max="456" width="9" bestFit="1" customWidth="1"/>
    <col min="457" max="457" width="11.7109375" bestFit="1" customWidth="1"/>
    <col min="458" max="458" width="9" bestFit="1" customWidth="1"/>
    <col min="459" max="459" width="11.7109375" bestFit="1" customWidth="1"/>
    <col min="460" max="460" width="9" bestFit="1" customWidth="1"/>
    <col min="461" max="461" width="11.7109375" bestFit="1" customWidth="1"/>
    <col min="462" max="462" width="9" bestFit="1" customWidth="1"/>
    <col min="463" max="463" width="11.7109375" bestFit="1" customWidth="1"/>
    <col min="464" max="464" width="9" bestFit="1" customWidth="1"/>
    <col min="465" max="465" width="11.7109375" bestFit="1" customWidth="1"/>
    <col min="466" max="466" width="9" bestFit="1" customWidth="1"/>
    <col min="467" max="467" width="11.7109375" bestFit="1" customWidth="1"/>
    <col min="468" max="468" width="9" bestFit="1" customWidth="1"/>
    <col min="469" max="469" width="11.7109375" bestFit="1" customWidth="1"/>
    <col min="470" max="470" width="9" bestFit="1" customWidth="1"/>
    <col min="471" max="471" width="11.7109375" bestFit="1" customWidth="1"/>
    <col min="472" max="472" width="9" bestFit="1" customWidth="1"/>
    <col min="473" max="473" width="11.7109375" bestFit="1" customWidth="1"/>
    <col min="474" max="474" width="9" bestFit="1" customWidth="1"/>
    <col min="475" max="475" width="11.7109375" bestFit="1" customWidth="1"/>
    <col min="476" max="476" width="9" bestFit="1" customWidth="1"/>
    <col min="477" max="477" width="11.7109375" bestFit="1" customWidth="1"/>
    <col min="478" max="478" width="9" bestFit="1" customWidth="1"/>
    <col min="479" max="479" width="11.7109375" bestFit="1" customWidth="1"/>
    <col min="480" max="480" width="9" bestFit="1" customWidth="1"/>
    <col min="481" max="481" width="11.7109375" bestFit="1" customWidth="1"/>
    <col min="482" max="482" width="9" bestFit="1" customWidth="1"/>
    <col min="483" max="483" width="11.7109375" bestFit="1" customWidth="1"/>
    <col min="484" max="484" width="9" bestFit="1" customWidth="1"/>
    <col min="485" max="485" width="11.7109375" bestFit="1" customWidth="1"/>
    <col min="486" max="486" width="9" bestFit="1" customWidth="1"/>
    <col min="487" max="487" width="11.7109375" bestFit="1" customWidth="1"/>
    <col min="488" max="488" width="9" bestFit="1" customWidth="1"/>
    <col min="489" max="489" width="11.7109375" bestFit="1" customWidth="1"/>
    <col min="490" max="490" width="9" bestFit="1" customWidth="1"/>
    <col min="491" max="491" width="11.7109375" bestFit="1" customWidth="1"/>
    <col min="492" max="492" width="9" bestFit="1" customWidth="1"/>
    <col min="493" max="493" width="11.7109375" bestFit="1" customWidth="1"/>
    <col min="494" max="494" width="9" bestFit="1" customWidth="1"/>
    <col min="495" max="495" width="11.7109375" bestFit="1" customWidth="1"/>
    <col min="496" max="496" width="9" bestFit="1" customWidth="1"/>
    <col min="497" max="497" width="11.7109375" bestFit="1" customWidth="1"/>
    <col min="498" max="498" width="9" bestFit="1" customWidth="1"/>
    <col min="499" max="499" width="11.7109375" bestFit="1" customWidth="1"/>
    <col min="500" max="500" width="9" bestFit="1" customWidth="1"/>
    <col min="501" max="501" width="11.7109375" bestFit="1" customWidth="1"/>
    <col min="502" max="502" width="9" bestFit="1" customWidth="1"/>
    <col min="503" max="503" width="11.7109375" bestFit="1" customWidth="1"/>
    <col min="504" max="504" width="9" bestFit="1" customWidth="1"/>
    <col min="505" max="505" width="11.7109375" bestFit="1" customWidth="1"/>
    <col min="506" max="506" width="7" bestFit="1" customWidth="1"/>
    <col min="507" max="507" width="10.140625" bestFit="1" customWidth="1"/>
    <col min="508" max="508" width="9" bestFit="1" customWidth="1"/>
    <col min="509" max="509" width="11.7109375" bestFit="1" customWidth="1"/>
    <col min="510" max="510" width="9" bestFit="1" customWidth="1"/>
    <col min="511" max="511" width="11.7109375" bestFit="1" customWidth="1"/>
    <col min="512" max="512" width="7" bestFit="1" customWidth="1"/>
    <col min="513" max="513" width="10.140625" bestFit="1" customWidth="1"/>
    <col min="514" max="514" width="9" bestFit="1" customWidth="1"/>
    <col min="515" max="515" width="11.7109375" bestFit="1" customWidth="1"/>
    <col min="516" max="516" width="9" bestFit="1" customWidth="1"/>
    <col min="517" max="517" width="11.7109375" bestFit="1" customWidth="1"/>
    <col min="518" max="518" width="7" bestFit="1" customWidth="1"/>
    <col min="519" max="519" width="10.140625" bestFit="1" customWidth="1"/>
    <col min="520" max="520" width="12" bestFit="1" customWidth="1"/>
    <col min="521" max="521" width="11.7109375" bestFit="1" customWidth="1"/>
    <col min="522" max="522" width="9" bestFit="1" customWidth="1"/>
    <col min="523" max="523" width="11.7109375" bestFit="1" customWidth="1"/>
    <col min="524" max="524" width="14" bestFit="1" customWidth="1"/>
    <col min="525" max="525" width="21" bestFit="1" customWidth="1"/>
    <col min="526" max="526" width="9" bestFit="1" customWidth="1"/>
    <col min="527" max="527" width="11.7109375" bestFit="1" customWidth="1"/>
    <col min="528" max="528" width="14" bestFit="1" customWidth="1"/>
    <col min="529" max="529" width="18" bestFit="1" customWidth="1"/>
    <col min="530" max="530" width="14" bestFit="1" customWidth="1"/>
    <col min="531" max="531" width="22.140625" bestFit="1" customWidth="1"/>
    <col min="532" max="532" width="14" bestFit="1" customWidth="1"/>
    <col min="533" max="533" width="22.140625" bestFit="1" customWidth="1"/>
    <col min="534" max="534" width="9" bestFit="1" customWidth="1"/>
    <col min="535" max="535" width="11.7109375" bestFit="1" customWidth="1"/>
    <col min="536" max="536" width="12" bestFit="1" customWidth="1"/>
    <col min="537" max="537" width="14.85546875" bestFit="1" customWidth="1"/>
    <col min="538" max="538" width="9" bestFit="1" customWidth="1"/>
    <col min="539" max="539" width="11.7109375" bestFit="1" customWidth="1"/>
    <col min="540" max="540" width="7" bestFit="1" customWidth="1"/>
    <col min="541" max="541" width="10.140625" bestFit="1" customWidth="1"/>
    <col min="542" max="542" width="9" bestFit="1" customWidth="1"/>
    <col min="543" max="543" width="11.7109375" bestFit="1" customWidth="1"/>
    <col min="544" max="544" width="7" bestFit="1" customWidth="1"/>
    <col min="545" max="545" width="10.140625" bestFit="1" customWidth="1"/>
    <col min="546" max="546" width="9" bestFit="1" customWidth="1"/>
    <col min="547" max="547" width="11.7109375" bestFit="1" customWidth="1"/>
    <col min="548" max="548" width="9" bestFit="1" customWidth="1"/>
    <col min="549" max="549" width="11.7109375" bestFit="1" customWidth="1"/>
    <col min="550" max="550" width="9" bestFit="1" customWidth="1"/>
    <col min="551" max="551" width="11.7109375" bestFit="1" customWidth="1"/>
    <col min="552" max="552" width="9" bestFit="1" customWidth="1"/>
    <col min="553" max="553" width="11.7109375" bestFit="1" customWidth="1"/>
    <col min="554" max="554" width="9" bestFit="1" customWidth="1"/>
    <col min="555" max="555" width="11.7109375" bestFit="1" customWidth="1"/>
    <col min="556" max="556" width="9" bestFit="1" customWidth="1"/>
    <col min="557" max="557" width="11.7109375" bestFit="1" customWidth="1"/>
    <col min="558" max="558" width="9" bestFit="1" customWidth="1"/>
    <col min="559" max="559" width="11.7109375" bestFit="1" customWidth="1"/>
    <col min="560" max="560" width="9" bestFit="1" customWidth="1"/>
    <col min="561" max="561" width="11.7109375" bestFit="1" customWidth="1"/>
    <col min="562" max="562" width="9" bestFit="1" customWidth="1"/>
    <col min="563" max="563" width="11.7109375" bestFit="1" customWidth="1"/>
    <col min="564" max="564" width="9" bestFit="1" customWidth="1"/>
    <col min="565" max="565" width="11.7109375" bestFit="1" customWidth="1"/>
    <col min="566" max="566" width="9" bestFit="1" customWidth="1"/>
    <col min="567" max="567" width="11.7109375" bestFit="1" customWidth="1"/>
    <col min="568" max="568" width="9" bestFit="1" customWidth="1"/>
    <col min="569" max="569" width="11.7109375" bestFit="1" customWidth="1"/>
    <col min="570" max="570" width="7" bestFit="1" customWidth="1"/>
    <col min="571" max="571" width="10.140625" bestFit="1" customWidth="1"/>
    <col min="572" max="572" width="9" bestFit="1" customWidth="1"/>
    <col min="573" max="573" width="11.7109375" bestFit="1" customWidth="1"/>
    <col min="574" max="574" width="9" bestFit="1" customWidth="1"/>
    <col min="575" max="575" width="11.7109375" bestFit="1" customWidth="1"/>
    <col min="576" max="576" width="9" bestFit="1" customWidth="1"/>
    <col min="577" max="577" width="11.7109375" bestFit="1" customWidth="1"/>
    <col min="578" max="578" width="9" bestFit="1" customWidth="1"/>
    <col min="579" max="579" width="11.7109375" bestFit="1" customWidth="1"/>
    <col min="580" max="580" width="9" bestFit="1" customWidth="1"/>
    <col min="581" max="581" width="11.7109375" bestFit="1" customWidth="1"/>
    <col min="582" max="582" width="9" bestFit="1" customWidth="1"/>
    <col min="583" max="583" width="11.7109375" bestFit="1" customWidth="1"/>
    <col min="584" max="584" width="7" bestFit="1" customWidth="1"/>
    <col min="585" max="585" width="10.140625" bestFit="1" customWidth="1"/>
    <col min="586" max="586" width="9" bestFit="1" customWidth="1"/>
    <col min="587" max="587" width="11.7109375" bestFit="1" customWidth="1"/>
    <col min="588" max="588" width="9" bestFit="1" customWidth="1"/>
    <col min="589" max="589" width="11.7109375" bestFit="1" customWidth="1"/>
    <col min="590" max="590" width="9" bestFit="1" customWidth="1"/>
    <col min="591" max="591" width="11.7109375" bestFit="1" customWidth="1"/>
    <col min="592" max="592" width="9" bestFit="1" customWidth="1"/>
    <col min="593" max="593" width="11.7109375" bestFit="1" customWidth="1"/>
    <col min="594" max="594" width="9" bestFit="1" customWidth="1"/>
    <col min="595" max="595" width="11.7109375" bestFit="1" customWidth="1"/>
    <col min="596" max="596" width="9" bestFit="1" customWidth="1"/>
    <col min="597" max="597" width="11.7109375" bestFit="1" customWidth="1"/>
    <col min="598" max="598" width="9" bestFit="1" customWidth="1"/>
    <col min="599" max="599" width="11.7109375" bestFit="1" customWidth="1"/>
    <col min="600" max="600" width="9" bestFit="1" customWidth="1"/>
    <col min="601" max="601" width="11.7109375" bestFit="1" customWidth="1"/>
    <col min="602" max="602" width="9" bestFit="1" customWidth="1"/>
    <col min="603" max="603" width="11.7109375" bestFit="1" customWidth="1"/>
    <col min="604" max="604" width="9" bestFit="1" customWidth="1"/>
    <col min="605" max="605" width="11.7109375" bestFit="1" customWidth="1"/>
    <col min="606" max="606" width="9" bestFit="1" customWidth="1"/>
    <col min="607" max="607" width="11.7109375" bestFit="1" customWidth="1"/>
    <col min="608" max="608" width="7" bestFit="1" customWidth="1"/>
    <col min="609" max="609" width="10.140625" bestFit="1" customWidth="1"/>
    <col min="610" max="610" width="7" bestFit="1" customWidth="1"/>
    <col min="611" max="611" width="10.140625" bestFit="1" customWidth="1"/>
    <col min="612" max="612" width="9" bestFit="1" customWidth="1"/>
    <col min="613" max="613" width="11.7109375" bestFit="1" customWidth="1"/>
    <col min="614" max="614" width="7" bestFit="1" customWidth="1"/>
    <col min="615" max="615" width="10.140625" bestFit="1" customWidth="1"/>
    <col min="616" max="616" width="9" bestFit="1" customWidth="1"/>
    <col min="617" max="617" width="11.7109375" bestFit="1" customWidth="1"/>
    <col min="618" max="618" width="9" bestFit="1" customWidth="1"/>
    <col min="619" max="619" width="11.7109375" bestFit="1" customWidth="1"/>
    <col min="620" max="620" width="9" bestFit="1" customWidth="1"/>
    <col min="621" max="621" width="11.7109375" bestFit="1" customWidth="1"/>
    <col min="622" max="623" width="9" bestFit="1" customWidth="1"/>
    <col min="624" max="624" width="11.7109375" bestFit="1" customWidth="1"/>
    <col min="625" max="625" width="9" bestFit="1" customWidth="1"/>
    <col min="626" max="626" width="11.7109375" bestFit="1" customWidth="1"/>
    <col min="627" max="627" width="9" bestFit="1" customWidth="1"/>
    <col min="628" max="628" width="11.7109375" bestFit="1" customWidth="1"/>
    <col min="629" max="629" width="9" bestFit="1" customWidth="1"/>
    <col min="630" max="630" width="11.7109375" bestFit="1" customWidth="1"/>
    <col min="631" max="631" width="9" bestFit="1" customWidth="1"/>
    <col min="632" max="632" width="11.7109375" bestFit="1" customWidth="1"/>
    <col min="633" max="633" width="9" bestFit="1" customWidth="1"/>
    <col min="634" max="634" width="11.7109375" bestFit="1" customWidth="1"/>
    <col min="635" max="635" width="7" bestFit="1" customWidth="1"/>
    <col min="636" max="636" width="10.140625" bestFit="1" customWidth="1"/>
    <col min="637" max="637" width="9" bestFit="1" customWidth="1"/>
    <col min="638" max="638" width="11.7109375" bestFit="1" customWidth="1"/>
    <col min="639" max="639" width="9" bestFit="1" customWidth="1"/>
    <col min="640" max="640" width="11.7109375" bestFit="1" customWidth="1"/>
    <col min="641" max="641" width="9" bestFit="1" customWidth="1"/>
    <col min="642" max="642" width="11.7109375" bestFit="1" customWidth="1"/>
    <col min="643" max="643" width="9" bestFit="1" customWidth="1"/>
    <col min="644" max="644" width="11.7109375" bestFit="1" customWidth="1"/>
    <col min="645" max="645" width="9" bestFit="1" customWidth="1"/>
    <col min="646" max="646" width="11.7109375" bestFit="1" customWidth="1"/>
    <col min="647" max="647" width="9" bestFit="1" customWidth="1"/>
    <col min="648" max="648" width="11.7109375" bestFit="1" customWidth="1"/>
    <col min="649" max="649" width="9" bestFit="1" customWidth="1"/>
    <col min="650" max="650" width="11.7109375" bestFit="1" customWidth="1"/>
    <col min="651" max="651" width="9" bestFit="1" customWidth="1"/>
    <col min="652" max="652" width="11.7109375" bestFit="1" customWidth="1"/>
    <col min="653" max="653" width="9" bestFit="1" customWidth="1"/>
    <col min="654" max="654" width="11.7109375" bestFit="1" customWidth="1"/>
    <col min="655" max="655" width="9" bestFit="1" customWidth="1"/>
    <col min="656" max="656" width="11.7109375" bestFit="1" customWidth="1"/>
    <col min="657" max="657" width="9" bestFit="1" customWidth="1"/>
    <col min="658" max="658" width="11.7109375" bestFit="1" customWidth="1"/>
    <col min="659" max="659" width="9" bestFit="1" customWidth="1"/>
    <col min="660" max="660" width="11.7109375" bestFit="1" customWidth="1"/>
    <col min="661" max="661" width="9" bestFit="1" customWidth="1"/>
    <col min="662" max="662" width="11.7109375" bestFit="1" customWidth="1"/>
    <col min="663" max="663" width="9" bestFit="1" customWidth="1"/>
    <col min="664" max="664" width="11.7109375" bestFit="1" customWidth="1"/>
    <col min="665" max="665" width="9" bestFit="1" customWidth="1"/>
    <col min="666" max="666" width="11.7109375" bestFit="1" customWidth="1"/>
    <col min="667" max="667" width="9" bestFit="1" customWidth="1"/>
    <col min="668" max="668" width="11.7109375" bestFit="1" customWidth="1"/>
    <col min="669" max="669" width="9" bestFit="1" customWidth="1"/>
    <col min="670" max="670" width="11.7109375" bestFit="1" customWidth="1"/>
    <col min="671" max="671" width="9" bestFit="1" customWidth="1"/>
    <col min="672" max="672" width="11.7109375" bestFit="1" customWidth="1"/>
    <col min="673" max="673" width="9" bestFit="1" customWidth="1"/>
    <col min="674" max="674" width="11.7109375" bestFit="1" customWidth="1"/>
    <col min="675" max="675" width="9" bestFit="1" customWidth="1"/>
    <col min="676" max="676" width="11.7109375" bestFit="1" customWidth="1"/>
    <col min="677" max="677" width="9" bestFit="1" customWidth="1"/>
    <col min="678" max="678" width="11.7109375" bestFit="1" customWidth="1"/>
    <col min="679" max="679" width="9" bestFit="1" customWidth="1"/>
    <col min="680" max="680" width="11.7109375" bestFit="1" customWidth="1"/>
    <col min="681" max="681" width="9" bestFit="1" customWidth="1"/>
    <col min="682" max="682" width="11.7109375" bestFit="1" customWidth="1"/>
    <col min="683" max="683" width="9" bestFit="1" customWidth="1"/>
    <col min="684" max="684" width="11.7109375" bestFit="1" customWidth="1"/>
    <col min="685" max="685" width="9" bestFit="1" customWidth="1"/>
    <col min="686" max="686" width="11.7109375" bestFit="1" customWidth="1"/>
    <col min="687" max="687" width="9" bestFit="1" customWidth="1"/>
    <col min="688" max="688" width="11.7109375" bestFit="1" customWidth="1"/>
    <col min="689" max="689" width="9" bestFit="1" customWidth="1"/>
    <col min="690" max="690" width="11.7109375" bestFit="1" customWidth="1"/>
    <col min="691" max="691" width="9" bestFit="1" customWidth="1"/>
    <col min="692" max="692" width="11.7109375" bestFit="1" customWidth="1"/>
    <col min="693" max="693" width="9" bestFit="1" customWidth="1"/>
    <col min="694" max="694" width="11.7109375" bestFit="1" customWidth="1"/>
    <col min="695" max="695" width="9" bestFit="1" customWidth="1"/>
    <col min="696" max="696" width="11.7109375" bestFit="1" customWidth="1"/>
    <col min="697" max="697" width="9" bestFit="1" customWidth="1"/>
    <col min="698" max="698" width="11.7109375" bestFit="1" customWidth="1"/>
    <col min="699" max="699" width="9" bestFit="1" customWidth="1"/>
    <col min="700" max="700" width="11.7109375" bestFit="1" customWidth="1"/>
    <col min="701" max="701" width="9" bestFit="1" customWidth="1"/>
    <col min="702" max="702" width="11.7109375" bestFit="1" customWidth="1"/>
    <col min="703" max="703" width="9" bestFit="1" customWidth="1"/>
    <col min="704" max="704" width="11.7109375" bestFit="1" customWidth="1"/>
    <col min="705" max="705" width="9" bestFit="1" customWidth="1"/>
    <col min="706" max="706" width="11.7109375" bestFit="1" customWidth="1"/>
    <col min="707" max="707" width="9" bestFit="1" customWidth="1"/>
    <col min="708" max="708" width="11.7109375" bestFit="1" customWidth="1"/>
    <col min="709" max="709" width="9" bestFit="1" customWidth="1"/>
    <col min="710" max="710" width="11.7109375" bestFit="1" customWidth="1"/>
    <col min="711" max="711" width="9" bestFit="1" customWidth="1"/>
    <col min="712" max="712" width="11.7109375" bestFit="1" customWidth="1"/>
    <col min="713" max="713" width="9" bestFit="1" customWidth="1"/>
    <col min="714" max="714" width="11.7109375" bestFit="1" customWidth="1"/>
    <col min="715" max="715" width="9" bestFit="1" customWidth="1"/>
    <col min="716" max="716" width="11.7109375" bestFit="1" customWidth="1"/>
    <col min="717" max="717" width="9" bestFit="1" customWidth="1"/>
    <col min="718" max="718" width="11.7109375" bestFit="1" customWidth="1"/>
    <col min="719" max="719" width="9" bestFit="1" customWidth="1"/>
    <col min="720" max="720" width="11.7109375" bestFit="1" customWidth="1"/>
    <col min="721" max="721" width="9" bestFit="1" customWidth="1"/>
    <col min="722" max="722" width="11.7109375" bestFit="1" customWidth="1"/>
    <col min="723" max="723" width="9" bestFit="1" customWidth="1"/>
    <col min="724" max="724" width="11.7109375" bestFit="1" customWidth="1"/>
    <col min="725" max="725" width="9" bestFit="1" customWidth="1"/>
    <col min="726" max="726" width="11.7109375" bestFit="1" customWidth="1"/>
    <col min="727" max="727" width="9" bestFit="1" customWidth="1"/>
    <col min="728" max="728" width="11.7109375" bestFit="1" customWidth="1"/>
    <col min="729" max="729" width="9" bestFit="1" customWidth="1"/>
    <col min="730" max="730" width="11.7109375" bestFit="1" customWidth="1"/>
    <col min="731" max="731" width="9" bestFit="1" customWidth="1"/>
    <col min="732" max="732" width="11.7109375" bestFit="1" customWidth="1"/>
    <col min="733" max="733" width="9" bestFit="1" customWidth="1"/>
    <col min="734" max="734" width="11.7109375" bestFit="1" customWidth="1"/>
    <col min="735" max="735" width="9" bestFit="1" customWidth="1"/>
    <col min="736" max="737" width="11.7109375" bestFit="1" customWidth="1"/>
  </cols>
  <sheetData>
    <row r="1" spans="1:12" x14ac:dyDescent="0.2">
      <c r="A1" s="30" t="s">
        <v>0</v>
      </c>
      <c r="B1" s="30" t="s">
        <v>1</v>
      </c>
      <c r="C1" s="30" t="s">
        <v>2</v>
      </c>
      <c r="D1" s="30" t="s">
        <v>100</v>
      </c>
      <c r="E1" s="30" t="s">
        <v>101</v>
      </c>
      <c r="F1" s="30" t="s">
        <v>102</v>
      </c>
      <c r="G1" s="30" t="s">
        <v>103</v>
      </c>
      <c r="H1" s="30" t="s">
        <v>104</v>
      </c>
      <c r="I1" s="30" t="s">
        <v>105</v>
      </c>
      <c r="J1" s="30" t="s">
        <v>106</v>
      </c>
      <c r="K1" s="30" t="s">
        <v>107</v>
      </c>
      <c r="L1" s="30" t="s">
        <v>108</v>
      </c>
    </row>
    <row r="2" spans="1:12" hidden="1" x14ac:dyDescent="0.2">
      <c r="A2" t="s">
        <v>30</v>
      </c>
      <c r="B2">
        <v>2013</v>
      </c>
      <c r="C2" t="s">
        <v>31</v>
      </c>
      <c r="D2">
        <v>1371.6999999999998</v>
      </c>
      <c r="E2">
        <v>105.1</v>
      </c>
      <c r="F2">
        <v>318.70000000000005</v>
      </c>
      <c r="G2">
        <v>310.60000000000002</v>
      </c>
      <c r="H2">
        <v>104</v>
      </c>
      <c r="I2">
        <v>103.3</v>
      </c>
      <c r="J2">
        <v>103.8</v>
      </c>
      <c r="K2">
        <v>208.10000000000002</v>
      </c>
      <c r="L2">
        <v>104</v>
      </c>
    </row>
    <row r="3" spans="1:12" hidden="1" x14ac:dyDescent="0.2">
      <c r="A3" t="s">
        <v>33</v>
      </c>
      <c r="B3">
        <v>2013</v>
      </c>
      <c r="C3" t="s">
        <v>31</v>
      </c>
      <c r="D3">
        <v>1376.4</v>
      </c>
      <c r="E3">
        <v>105.2</v>
      </c>
      <c r="F3">
        <v>316.7</v>
      </c>
      <c r="G3">
        <v>310.5</v>
      </c>
      <c r="H3">
        <v>104.1</v>
      </c>
      <c r="I3">
        <v>103.2</v>
      </c>
      <c r="J3">
        <v>103.5</v>
      </c>
      <c r="K3">
        <v>207.2</v>
      </c>
      <c r="L3">
        <v>103.7</v>
      </c>
    </row>
    <row r="4" spans="1:12" hidden="1" x14ac:dyDescent="0.2">
      <c r="A4" t="s">
        <v>34</v>
      </c>
      <c r="B4">
        <v>2013</v>
      </c>
      <c r="C4" t="s">
        <v>31</v>
      </c>
      <c r="D4">
        <v>1373.3000000000002</v>
      </c>
      <c r="E4">
        <v>105.1</v>
      </c>
      <c r="F4">
        <v>318</v>
      </c>
      <c r="G4">
        <v>310.60000000000002</v>
      </c>
      <c r="H4">
        <v>104</v>
      </c>
      <c r="I4">
        <v>103.2</v>
      </c>
      <c r="J4">
        <v>103.6</v>
      </c>
      <c r="K4">
        <v>207.6</v>
      </c>
      <c r="L4">
        <v>103.9</v>
      </c>
    </row>
    <row r="5" spans="1:12" hidden="1" x14ac:dyDescent="0.2">
      <c r="A5" t="s">
        <v>30</v>
      </c>
      <c r="B5">
        <v>2013</v>
      </c>
      <c r="C5" t="s">
        <v>35</v>
      </c>
      <c r="D5">
        <v>1380.3999999999999</v>
      </c>
      <c r="E5">
        <v>105.6</v>
      </c>
      <c r="F5">
        <v>320.39999999999998</v>
      </c>
      <c r="G5">
        <v>311.8</v>
      </c>
      <c r="H5">
        <v>104.4</v>
      </c>
      <c r="I5">
        <v>103.9</v>
      </c>
      <c r="J5">
        <v>104.1</v>
      </c>
      <c r="K5">
        <v>208.6</v>
      </c>
      <c r="L5">
        <v>104.4</v>
      </c>
    </row>
    <row r="6" spans="1:12" hidden="1" x14ac:dyDescent="0.2">
      <c r="A6" t="s">
        <v>33</v>
      </c>
      <c r="B6">
        <v>2013</v>
      </c>
      <c r="C6" t="s">
        <v>35</v>
      </c>
      <c r="D6">
        <v>1390.6000000000001</v>
      </c>
      <c r="E6">
        <v>106</v>
      </c>
      <c r="F6">
        <v>318.5</v>
      </c>
      <c r="G6">
        <v>311.3</v>
      </c>
      <c r="H6">
        <v>104.7</v>
      </c>
      <c r="I6">
        <v>104.4</v>
      </c>
      <c r="J6">
        <v>103.7</v>
      </c>
      <c r="K6">
        <v>207.6</v>
      </c>
      <c r="L6">
        <v>104.3</v>
      </c>
    </row>
    <row r="7" spans="1:12" hidden="1" x14ac:dyDescent="0.2">
      <c r="A7" t="s">
        <v>34</v>
      </c>
      <c r="B7">
        <v>2013</v>
      </c>
      <c r="C7" t="s">
        <v>35</v>
      </c>
      <c r="D7">
        <v>1384.2</v>
      </c>
      <c r="E7">
        <v>105.7</v>
      </c>
      <c r="F7">
        <v>319.7</v>
      </c>
      <c r="G7">
        <v>311.60000000000002</v>
      </c>
      <c r="H7">
        <v>104.5</v>
      </c>
      <c r="I7">
        <v>104.2</v>
      </c>
      <c r="J7">
        <v>103.9</v>
      </c>
      <c r="K7">
        <v>208.1</v>
      </c>
      <c r="L7">
        <v>104.4</v>
      </c>
    </row>
    <row r="8" spans="1:12" hidden="1" x14ac:dyDescent="0.2">
      <c r="A8" t="s">
        <v>30</v>
      </c>
      <c r="B8">
        <v>2013</v>
      </c>
      <c r="C8" t="s">
        <v>36</v>
      </c>
      <c r="D8">
        <v>1382.2</v>
      </c>
      <c r="E8">
        <v>106.5</v>
      </c>
      <c r="F8">
        <v>321.89999999999998</v>
      </c>
      <c r="G8">
        <v>312.10000000000002</v>
      </c>
      <c r="H8">
        <v>104.7</v>
      </c>
      <c r="I8">
        <v>104.6</v>
      </c>
      <c r="J8">
        <v>104.3</v>
      </c>
      <c r="K8">
        <v>208.3</v>
      </c>
      <c r="L8">
        <v>104.6</v>
      </c>
    </row>
    <row r="9" spans="1:12" hidden="1" x14ac:dyDescent="0.2">
      <c r="A9" t="s">
        <v>33</v>
      </c>
      <c r="B9">
        <v>2013</v>
      </c>
      <c r="C9" t="s">
        <v>36</v>
      </c>
      <c r="D9">
        <v>1386.8</v>
      </c>
      <c r="E9">
        <v>106.8</v>
      </c>
      <c r="F9">
        <v>320.2</v>
      </c>
      <c r="G9">
        <v>312.10000000000002</v>
      </c>
      <c r="H9">
        <v>105.2</v>
      </c>
      <c r="I9">
        <v>105.5</v>
      </c>
      <c r="J9">
        <v>103.8</v>
      </c>
      <c r="K9">
        <v>207.7</v>
      </c>
      <c r="L9">
        <v>104.9</v>
      </c>
    </row>
    <row r="10" spans="1:12" hidden="1" x14ac:dyDescent="0.2">
      <c r="A10" t="s">
        <v>34</v>
      </c>
      <c r="B10">
        <v>2013</v>
      </c>
      <c r="C10" t="s">
        <v>36</v>
      </c>
      <c r="D10">
        <v>1384.0000000000002</v>
      </c>
      <c r="E10">
        <v>106.6</v>
      </c>
      <c r="F10">
        <v>321.2</v>
      </c>
      <c r="G10">
        <v>312.10000000000002</v>
      </c>
      <c r="H10">
        <v>104.9</v>
      </c>
      <c r="I10">
        <v>105.1</v>
      </c>
      <c r="J10">
        <v>104</v>
      </c>
      <c r="K10">
        <v>208</v>
      </c>
      <c r="L10">
        <v>104.7</v>
      </c>
    </row>
    <row r="11" spans="1:12" hidden="1" x14ac:dyDescent="0.2">
      <c r="A11" t="s">
        <v>30</v>
      </c>
      <c r="B11">
        <v>2013</v>
      </c>
      <c r="C11" t="s">
        <v>37</v>
      </c>
      <c r="D11">
        <v>1385.8</v>
      </c>
      <c r="E11">
        <v>107.1</v>
      </c>
      <c r="F11">
        <v>323.5</v>
      </c>
      <c r="G11">
        <v>313.10000000000002</v>
      </c>
      <c r="H11">
        <v>105.1</v>
      </c>
      <c r="I11">
        <v>104.4</v>
      </c>
      <c r="J11">
        <v>104.8</v>
      </c>
      <c r="K11">
        <v>207.2</v>
      </c>
      <c r="L11">
        <v>104.6</v>
      </c>
    </row>
    <row r="12" spans="1:12" hidden="1" x14ac:dyDescent="0.2">
      <c r="A12" t="s">
        <v>33</v>
      </c>
      <c r="B12">
        <v>2013</v>
      </c>
      <c r="C12" t="s">
        <v>37</v>
      </c>
      <c r="D12">
        <v>1397.6999999999998</v>
      </c>
      <c r="E12">
        <v>108.5</v>
      </c>
      <c r="F12">
        <v>322</v>
      </c>
      <c r="G12">
        <v>313.39999999999998</v>
      </c>
      <c r="H12">
        <v>105.7</v>
      </c>
      <c r="I12">
        <v>105</v>
      </c>
      <c r="J12">
        <v>105.2</v>
      </c>
      <c r="K12">
        <v>207.2</v>
      </c>
      <c r="L12">
        <v>105.1</v>
      </c>
    </row>
    <row r="13" spans="1:12" hidden="1" x14ac:dyDescent="0.2">
      <c r="A13" t="s">
        <v>34</v>
      </c>
      <c r="B13">
        <v>2013</v>
      </c>
      <c r="C13" t="s">
        <v>37</v>
      </c>
      <c r="D13">
        <v>1390.2</v>
      </c>
      <c r="E13">
        <v>107.5</v>
      </c>
      <c r="F13">
        <v>322.89999999999998</v>
      </c>
      <c r="G13">
        <v>313.3</v>
      </c>
      <c r="H13">
        <v>105.3</v>
      </c>
      <c r="I13">
        <v>104.7</v>
      </c>
      <c r="J13">
        <v>105</v>
      </c>
      <c r="K13">
        <v>207.10000000000002</v>
      </c>
      <c r="L13">
        <v>104.8</v>
      </c>
    </row>
    <row r="14" spans="1:12" hidden="1" x14ac:dyDescent="0.2">
      <c r="A14" t="s">
        <v>30</v>
      </c>
      <c r="B14">
        <v>2013</v>
      </c>
      <c r="C14" t="s">
        <v>38</v>
      </c>
      <c r="D14">
        <v>1394</v>
      </c>
      <c r="E14">
        <v>108.1</v>
      </c>
      <c r="F14">
        <v>325.29999999999995</v>
      </c>
      <c r="G14">
        <v>314.8</v>
      </c>
      <c r="H14">
        <v>105.7</v>
      </c>
      <c r="I14">
        <v>104.1</v>
      </c>
      <c r="J14">
        <v>105.5</v>
      </c>
      <c r="K14">
        <v>207.1</v>
      </c>
      <c r="L14">
        <v>104.8</v>
      </c>
    </row>
    <row r="15" spans="1:12" hidden="1" x14ac:dyDescent="0.2">
      <c r="A15" t="s">
        <v>33</v>
      </c>
      <c r="B15">
        <v>2013</v>
      </c>
      <c r="C15" t="s">
        <v>38</v>
      </c>
      <c r="D15">
        <v>1417.1999999999998</v>
      </c>
      <c r="E15">
        <v>109.8</v>
      </c>
      <c r="F15">
        <v>323.5</v>
      </c>
      <c r="G15">
        <v>314.79999999999995</v>
      </c>
      <c r="H15">
        <v>106.2</v>
      </c>
      <c r="I15">
        <v>103.9</v>
      </c>
      <c r="J15">
        <v>105.7</v>
      </c>
      <c r="K15">
        <v>207.2</v>
      </c>
      <c r="L15">
        <v>104.9</v>
      </c>
    </row>
    <row r="16" spans="1:12" hidden="1" x14ac:dyDescent="0.2">
      <c r="A16" t="s">
        <v>34</v>
      </c>
      <c r="B16">
        <v>2013</v>
      </c>
      <c r="C16" t="s">
        <v>38</v>
      </c>
      <c r="D16">
        <v>1402.1999999999998</v>
      </c>
      <c r="E16">
        <v>108.6</v>
      </c>
      <c r="F16">
        <v>324.60000000000002</v>
      </c>
      <c r="G16">
        <v>314.8</v>
      </c>
      <c r="H16">
        <v>105.9</v>
      </c>
      <c r="I16">
        <v>104</v>
      </c>
      <c r="J16">
        <v>105.6</v>
      </c>
      <c r="K16">
        <v>207.1</v>
      </c>
      <c r="L16">
        <v>104.8</v>
      </c>
    </row>
    <row r="17" spans="1:12" hidden="1" x14ac:dyDescent="0.2">
      <c r="A17" t="s">
        <v>30</v>
      </c>
      <c r="B17">
        <v>2013</v>
      </c>
      <c r="C17" t="s">
        <v>39</v>
      </c>
      <c r="D17">
        <v>1420</v>
      </c>
      <c r="E17">
        <v>109</v>
      </c>
      <c r="F17">
        <v>328</v>
      </c>
      <c r="G17">
        <v>322.60000000000002</v>
      </c>
      <c r="H17">
        <v>106.3</v>
      </c>
      <c r="I17">
        <v>105</v>
      </c>
      <c r="J17">
        <v>106.5</v>
      </c>
      <c r="K17">
        <v>208.1</v>
      </c>
      <c r="L17">
        <v>105.5</v>
      </c>
    </row>
    <row r="18" spans="1:12" hidden="1" x14ac:dyDescent="0.2">
      <c r="A18" t="s">
        <v>33</v>
      </c>
      <c r="B18">
        <v>2013</v>
      </c>
      <c r="C18" t="s">
        <v>39</v>
      </c>
      <c r="D18">
        <v>1464.6000000000001</v>
      </c>
      <c r="E18">
        <v>110.9</v>
      </c>
      <c r="F18">
        <v>325.3</v>
      </c>
      <c r="G18">
        <v>322.3</v>
      </c>
      <c r="H18">
        <v>106.5</v>
      </c>
      <c r="I18">
        <v>105.2</v>
      </c>
      <c r="J18">
        <v>108.1</v>
      </c>
      <c r="K18">
        <v>208.5</v>
      </c>
      <c r="L18">
        <v>106.1</v>
      </c>
    </row>
    <row r="19" spans="1:12" hidden="1" x14ac:dyDescent="0.2">
      <c r="A19" t="s">
        <v>34</v>
      </c>
      <c r="B19">
        <v>2013</v>
      </c>
      <c r="C19" t="s">
        <v>39</v>
      </c>
      <c r="D19">
        <v>1436</v>
      </c>
      <c r="E19">
        <v>109.5</v>
      </c>
      <c r="F19">
        <v>326.89999999999998</v>
      </c>
      <c r="G19">
        <v>322.5</v>
      </c>
      <c r="H19">
        <v>106.4</v>
      </c>
      <c r="I19">
        <v>105.1</v>
      </c>
      <c r="J19">
        <v>107.4</v>
      </c>
      <c r="K19">
        <v>208.2</v>
      </c>
      <c r="L19">
        <v>105.8</v>
      </c>
    </row>
    <row r="20" spans="1:12" hidden="1" x14ac:dyDescent="0.2">
      <c r="A20" t="s">
        <v>30</v>
      </c>
      <c r="B20">
        <v>2013</v>
      </c>
      <c r="C20" t="s">
        <v>40</v>
      </c>
      <c r="D20">
        <v>1445.8999999999996</v>
      </c>
      <c r="E20">
        <v>109.8</v>
      </c>
      <c r="F20">
        <v>330.3</v>
      </c>
      <c r="G20">
        <v>325.5</v>
      </c>
      <c r="H20">
        <v>106.9</v>
      </c>
      <c r="I20">
        <v>106.8</v>
      </c>
      <c r="J20">
        <v>107.8</v>
      </c>
      <c r="K20">
        <v>208.9</v>
      </c>
      <c r="L20">
        <v>106.5</v>
      </c>
    </row>
    <row r="21" spans="1:12" hidden="1" x14ac:dyDescent="0.2">
      <c r="A21" t="s">
        <v>33</v>
      </c>
      <c r="B21">
        <v>2013</v>
      </c>
      <c r="C21" t="s">
        <v>40</v>
      </c>
      <c r="D21">
        <v>1489.4</v>
      </c>
      <c r="E21">
        <v>111.7</v>
      </c>
      <c r="F21">
        <v>327.10000000000002</v>
      </c>
      <c r="G21">
        <v>324.39999999999998</v>
      </c>
      <c r="H21">
        <v>107.1</v>
      </c>
      <c r="I21">
        <v>107.3</v>
      </c>
      <c r="J21">
        <v>110.1</v>
      </c>
      <c r="K21">
        <v>209.10000000000002</v>
      </c>
      <c r="L21">
        <v>107.3</v>
      </c>
    </row>
    <row r="22" spans="1:12" hidden="1" x14ac:dyDescent="0.2">
      <c r="A22" t="s">
        <v>34</v>
      </c>
      <c r="B22">
        <v>2013</v>
      </c>
      <c r="C22" t="s">
        <v>40</v>
      </c>
      <c r="D22">
        <v>1461.3999999999999</v>
      </c>
      <c r="E22">
        <v>110.3</v>
      </c>
      <c r="F22">
        <v>329</v>
      </c>
      <c r="G22">
        <v>325.10000000000002</v>
      </c>
      <c r="H22">
        <v>107</v>
      </c>
      <c r="I22">
        <v>107.1</v>
      </c>
      <c r="J22">
        <v>109.1</v>
      </c>
      <c r="K22">
        <v>208.89999999999998</v>
      </c>
      <c r="L22">
        <v>106.9</v>
      </c>
    </row>
    <row r="23" spans="1:12" hidden="1" x14ac:dyDescent="0.2">
      <c r="A23" t="s">
        <v>30</v>
      </c>
      <c r="B23">
        <v>2013</v>
      </c>
      <c r="C23" t="s">
        <v>41</v>
      </c>
      <c r="D23">
        <v>1462.5</v>
      </c>
      <c r="E23">
        <v>110.7</v>
      </c>
      <c r="F23">
        <v>332.6</v>
      </c>
      <c r="G23">
        <v>327.5</v>
      </c>
      <c r="H23">
        <v>107.5</v>
      </c>
      <c r="I23">
        <v>107.8</v>
      </c>
      <c r="J23">
        <v>108.7</v>
      </c>
      <c r="K23">
        <v>211.8</v>
      </c>
      <c r="L23">
        <v>107.5</v>
      </c>
    </row>
    <row r="24" spans="1:12" hidden="1" x14ac:dyDescent="0.2">
      <c r="A24" t="s">
        <v>33</v>
      </c>
      <c r="B24">
        <v>2013</v>
      </c>
      <c r="C24" t="s">
        <v>41</v>
      </c>
      <c r="D24">
        <v>1506.1000000000001</v>
      </c>
      <c r="E24">
        <v>112.4</v>
      </c>
      <c r="F24">
        <v>329.09999999999997</v>
      </c>
      <c r="G24">
        <v>326.89999999999998</v>
      </c>
      <c r="H24">
        <v>107.6</v>
      </c>
      <c r="I24">
        <v>108.1</v>
      </c>
      <c r="J24">
        <v>110.8</v>
      </c>
      <c r="K24">
        <v>212.5</v>
      </c>
      <c r="L24">
        <v>108.3</v>
      </c>
    </row>
    <row r="25" spans="1:12" hidden="1" x14ac:dyDescent="0.2">
      <c r="A25" t="s">
        <v>34</v>
      </c>
      <c r="B25">
        <v>2013</v>
      </c>
      <c r="C25" t="s">
        <v>41</v>
      </c>
      <c r="D25">
        <v>1477.4</v>
      </c>
      <c r="E25">
        <v>111.2</v>
      </c>
      <c r="F25">
        <v>331.1</v>
      </c>
      <c r="G25">
        <v>327.3</v>
      </c>
      <c r="H25">
        <v>107.5</v>
      </c>
      <c r="I25">
        <v>108</v>
      </c>
      <c r="J25">
        <v>109.9</v>
      </c>
      <c r="K25">
        <v>212</v>
      </c>
      <c r="L25">
        <v>107.9</v>
      </c>
    </row>
    <row r="26" spans="1:12" hidden="1" x14ac:dyDescent="0.2">
      <c r="A26" t="s">
        <v>30</v>
      </c>
      <c r="B26">
        <v>2013</v>
      </c>
      <c r="C26" t="s">
        <v>42</v>
      </c>
      <c r="D26">
        <v>1488.5000000000002</v>
      </c>
      <c r="E26">
        <v>111.7</v>
      </c>
      <c r="F26">
        <v>336.6</v>
      </c>
      <c r="G26">
        <v>330.4</v>
      </c>
      <c r="H26">
        <v>108.3</v>
      </c>
      <c r="I26">
        <v>109.3</v>
      </c>
      <c r="J26">
        <v>109.8</v>
      </c>
      <c r="K26">
        <v>214.4</v>
      </c>
      <c r="L26">
        <v>108.7</v>
      </c>
    </row>
    <row r="27" spans="1:12" hidden="1" x14ac:dyDescent="0.2">
      <c r="A27" t="s">
        <v>33</v>
      </c>
      <c r="B27">
        <v>2013</v>
      </c>
      <c r="C27" t="s">
        <v>42</v>
      </c>
      <c r="D27">
        <v>1500.4</v>
      </c>
      <c r="E27">
        <v>112.9</v>
      </c>
      <c r="F27">
        <v>331.5</v>
      </c>
      <c r="G27">
        <v>328.79999999999995</v>
      </c>
      <c r="H27">
        <v>107.9</v>
      </c>
      <c r="I27">
        <v>110.4</v>
      </c>
      <c r="J27">
        <v>111.2</v>
      </c>
      <c r="K27">
        <v>214.3</v>
      </c>
      <c r="L27">
        <v>109.4</v>
      </c>
    </row>
    <row r="28" spans="1:12" hidden="1" x14ac:dyDescent="0.2">
      <c r="A28" t="s">
        <v>34</v>
      </c>
      <c r="B28">
        <v>2013</v>
      </c>
      <c r="C28" t="s">
        <v>42</v>
      </c>
      <c r="D28">
        <v>1491.6999999999998</v>
      </c>
      <c r="E28">
        <v>112</v>
      </c>
      <c r="F28">
        <v>334.5</v>
      </c>
      <c r="G28">
        <v>329.79999999999995</v>
      </c>
      <c r="H28">
        <v>108.1</v>
      </c>
      <c r="I28">
        <v>109.9</v>
      </c>
      <c r="J28">
        <v>110.6</v>
      </c>
      <c r="K28">
        <v>214.3</v>
      </c>
      <c r="L28">
        <v>109</v>
      </c>
    </row>
    <row r="29" spans="1:12" hidden="1" x14ac:dyDescent="0.2">
      <c r="A29" t="s">
        <v>30</v>
      </c>
      <c r="B29">
        <v>2013</v>
      </c>
      <c r="C29" t="s">
        <v>43</v>
      </c>
      <c r="D29">
        <v>1508</v>
      </c>
      <c r="E29">
        <v>112.2</v>
      </c>
      <c r="F29">
        <v>339.29999999999995</v>
      </c>
      <c r="G29">
        <v>332.5</v>
      </c>
      <c r="H29">
        <v>108.9</v>
      </c>
      <c r="I29">
        <v>109.3</v>
      </c>
      <c r="J29">
        <v>110.2</v>
      </c>
      <c r="K29">
        <v>215.8</v>
      </c>
      <c r="L29">
        <v>109.1</v>
      </c>
    </row>
    <row r="30" spans="1:12" hidden="1" x14ac:dyDescent="0.2">
      <c r="A30" t="s">
        <v>33</v>
      </c>
      <c r="B30">
        <v>2013</v>
      </c>
      <c r="C30" t="s">
        <v>43</v>
      </c>
      <c r="D30">
        <v>1517.1999999999998</v>
      </c>
      <c r="E30">
        <v>113.5</v>
      </c>
      <c r="F30">
        <v>334.2</v>
      </c>
      <c r="G30">
        <v>330.4</v>
      </c>
      <c r="H30">
        <v>108.2</v>
      </c>
      <c r="I30">
        <v>109.7</v>
      </c>
      <c r="J30">
        <v>111.3</v>
      </c>
      <c r="K30">
        <v>215.3</v>
      </c>
      <c r="L30">
        <v>109.4</v>
      </c>
    </row>
    <row r="31" spans="1:12" hidden="1" x14ac:dyDescent="0.2">
      <c r="A31" t="s">
        <v>34</v>
      </c>
      <c r="B31">
        <v>2013</v>
      </c>
      <c r="C31" t="s">
        <v>43</v>
      </c>
      <c r="D31">
        <v>1510.2000000000003</v>
      </c>
      <c r="E31">
        <v>112.5</v>
      </c>
      <c r="F31">
        <v>337.2</v>
      </c>
      <c r="G31">
        <v>331.7</v>
      </c>
      <c r="H31">
        <v>108.6</v>
      </c>
      <c r="I31">
        <v>109.5</v>
      </c>
      <c r="J31">
        <v>110.8</v>
      </c>
      <c r="K31">
        <v>215.5</v>
      </c>
      <c r="L31">
        <v>109.2</v>
      </c>
    </row>
    <row r="32" spans="1:12" hidden="1" x14ac:dyDescent="0.2">
      <c r="A32" t="s">
        <v>30</v>
      </c>
      <c r="B32">
        <v>2013</v>
      </c>
      <c r="C32" t="s">
        <v>44</v>
      </c>
      <c r="D32">
        <v>1536.8</v>
      </c>
      <c r="E32">
        <v>112.8</v>
      </c>
      <c r="F32">
        <v>342.1</v>
      </c>
      <c r="G32">
        <v>335</v>
      </c>
      <c r="H32">
        <v>109.7</v>
      </c>
      <c r="I32">
        <v>109.6</v>
      </c>
      <c r="J32">
        <v>111</v>
      </c>
      <c r="K32">
        <v>216.9</v>
      </c>
      <c r="L32">
        <v>109.8</v>
      </c>
    </row>
    <row r="33" spans="1:12" hidden="1" x14ac:dyDescent="0.2">
      <c r="A33" t="s">
        <v>33</v>
      </c>
      <c r="B33">
        <v>2013</v>
      </c>
      <c r="C33" t="s">
        <v>44</v>
      </c>
      <c r="D33">
        <v>1544.6</v>
      </c>
      <c r="E33">
        <v>114.1</v>
      </c>
      <c r="F33">
        <v>336.8</v>
      </c>
      <c r="G33">
        <v>332</v>
      </c>
      <c r="H33">
        <v>108.6</v>
      </c>
      <c r="I33">
        <v>109.5</v>
      </c>
      <c r="J33">
        <v>111.3</v>
      </c>
      <c r="K33">
        <v>216.4</v>
      </c>
      <c r="L33">
        <v>109.6</v>
      </c>
    </row>
    <row r="34" spans="1:12" hidden="1" x14ac:dyDescent="0.2">
      <c r="A34" t="s">
        <v>34</v>
      </c>
      <c r="B34">
        <v>2013</v>
      </c>
      <c r="C34" t="s">
        <v>44</v>
      </c>
      <c r="D34">
        <v>1538.8</v>
      </c>
      <c r="E34">
        <v>113.1</v>
      </c>
      <c r="F34">
        <v>339.90000000000003</v>
      </c>
      <c r="G34">
        <v>333.79999999999995</v>
      </c>
      <c r="H34">
        <v>109.3</v>
      </c>
      <c r="I34">
        <v>109.5</v>
      </c>
      <c r="J34">
        <v>111.2</v>
      </c>
      <c r="K34">
        <v>216.7</v>
      </c>
      <c r="L34">
        <v>109.7</v>
      </c>
    </row>
    <row r="35" spans="1:12" hidden="1" x14ac:dyDescent="0.2">
      <c r="A35" t="s">
        <v>30</v>
      </c>
      <c r="B35">
        <v>2013</v>
      </c>
      <c r="C35" t="s">
        <v>45</v>
      </c>
      <c r="D35">
        <v>1509</v>
      </c>
      <c r="E35">
        <v>113.6</v>
      </c>
      <c r="F35">
        <v>345.3</v>
      </c>
      <c r="G35">
        <v>335.6</v>
      </c>
      <c r="H35">
        <v>110.1</v>
      </c>
      <c r="I35">
        <v>109.9</v>
      </c>
      <c r="J35">
        <v>111.6</v>
      </c>
      <c r="K35">
        <v>217.3</v>
      </c>
      <c r="L35">
        <v>110.1</v>
      </c>
    </row>
    <row r="36" spans="1:12" hidden="1" x14ac:dyDescent="0.2">
      <c r="A36" t="s">
        <v>33</v>
      </c>
      <c r="B36">
        <v>2013</v>
      </c>
      <c r="C36" t="s">
        <v>45</v>
      </c>
      <c r="D36">
        <v>1504.4</v>
      </c>
      <c r="E36">
        <v>115</v>
      </c>
      <c r="F36">
        <v>338.8</v>
      </c>
      <c r="G36">
        <v>332.40000000000003</v>
      </c>
      <c r="H36">
        <v>109</v>
      </c>
      <c r="I36">
        <v>109.7</v>
      </c>
      <c r="J36">
        <v>111.4</v>
      </c>
      <c r="K36">
        <v>216.60000000000002</v>
      </c>
      <c r="L36">
        <v>109.8</v>
      </c>
    </row>
    <row r="37" spans="1:12" hidden="1" x14ac:dyDescent="0.2">
      <c r="A37" t="s">
        <v>34</v>
      </c>
      <c r="B37">
        <v>2013</v>
      </c>
      <c r="C37" t="s">
        <v>45</v>
      </c>
      <c r="D37">
        <v>1507.3000000000002</v>
      </c>
      <c r="E37">
        <v>114</v>
      </c>
      <c r="F37">
        <v>342.7</v>
      </c>
      <c r="G37">
        <v>334.3</v>
      </c>
      <c r="H37">
        <v>109.7</v>
      </c>
      <c r="I37">
        <v>109.8</v>
      </c>
      <c r="J37">
        <v>111.5</v>
      </c>
      <c r="K37">
        <v>216.9</v>
      </c>
      <c r="L37">
        <v>110</v>
      </c>
    </row>
    <row r="38" spans="1:12" hidden="1" x14ac:dyDescent="0.2">
      <c r="A38" t="s">
        <v>30</v>
      </c>
      <c r="B38">
        <v>2014</v>
      </c>
      <c r="C38" t="s">
        <v>31</v>
      </c>
      <c r="D38">
        <v>1486.6000000000001</v>
      </c>
      <c r="E38">
        <v>114</v>
      </c>
      <c r="F38">
        <v>347.2</v>
      </c>
      <c r="G38">
        <v>337.2</v>
      </c>
      <c r="H38">
        <v>110.6</v>
      </c>
      <c r="I38">
        <v>110.5</v>
      </c>
      <c r="J38">
        <v>111.8</v>
      </c>
      <c r="K38">
        <v>217.89999999999998</v>
      </c>
      <c r="L38">
        <v>110.6</v>
      </c>
    </row>
    <row r="39" spans="1:12" hidden="1" x14ac:dyDescent="0.2">
      <c r="A39" t="s">
        <v>33</v>
      </c>
      <c r="B39">
        <v>2014</v>
      </c>
      <c r="C39" t="s">
        <v>31</v>
      </c>
      <c r="D39">
        <v>1484.3</v>
      </c>
      <c r="E39">
        <v>115.7</v>
      </c>
      <c r="F39">
        <v>340.4</v>
      </c>
      <c r="G39">
        <v>334.5</v>
      </c>
      <c r="H39">
        <v>109.7</v>
      </c>
      <c r="I39">
        <v>110.8</v>
      </c>
      <c r="J39">
        <v>111.5</v>
      </c>
      <c r="K39">
        <v>217.8</v>
      </c>
      <c r="L39">
        <v>110.5</v>
      </c>
    </row>
    <row r="40" spans="1:12" hidden="1" x14ac:dyDescent="0.2">
      <c r="A40" t="s">
        <v>34</v>
      </c>
      <c r="B40">
        <v>2014</v>
      </c>
      <c r="C40" t="s">
        <v>31</v>
      </c>
      <c r="D40">
        <v>1485.7999999999997</v>
      </c>
      <c r="E40">
        <v>114.5</v>
      </c>
      <c r="F40">
        <v>344.4</v>
      </c>
      <c r="G40">
        <v>336.1</v>
      </c>
      <c r="H40">
        <v>110.3</v>
      </c>
      <c r="I40">
        <v>110.7</v>
      </c>
      <c r="J40">
        <v>111.6</v>
      </c>
      <c r="K40">
        <v>217.9</v>
      </c>
      <c r="L40">
        <v>110.6</v>
      </c>
    </row>
    <row r="41" spans="1:12" hidden="1" x14ac:dyDescent="0.2">
      <c r="A41" t="s">
        <v>30</v>
      </c>
      <c r="B41">
        <v>2014</v>
      </c>
      <c r="C41" t="s">
        <v>35</v>
      </c>
      <c r="D41">
        <v>1482.2</v>
      </c>
      <c r="E41">
        <v>114.2</v>
      </c>
      <c r="F41">
        <v>348.3</v>
      </c>
      <c r="G41">
        <v>338.6</v>
      </c>
      <c r="H41">
        <v>110.9</v>
      </c>
      <c r="I41">
        <v>110.8</v>
      </c>
      <c r="J41">
        <v>112</v>
      </c>
      <c r="K41">
        <v>218.60000000000002</v>
      </c>
      <c r="L41">
        <v>110.9</v>
      </c>
    </row>
    <row r="42" spans="1:12" hidden="1" x14ac:dyDescent="0.2">
      <c r="A42" t="s">
        <v>33</v>
      </c>
      <c r="B42">
        <v>2014</v>
      </c>
      <c r="C42" t="s">
        <v>35</v>
      </c>
      <c r="D42">
        <v>1476</v>
      </c>
      <c r="E42">
        <v>116.2</v>
      </c>
      <c r="F42">
        <v>341.7</v>
      </c>
      <c r="G42">
        <v>336.2</v>
      </c>
      <c r="H42">
        <v>110.4</v>
      </c>
      <c r="I42">
        <v>111.3</v>
      </c>
      <c r="J42">
        <v>111.6</v>
      </c>
      <c r="K42">
        <v>219</v>
      </c>
      <c r="L42">
        <v>111</v>
      </c>
    </row>
    <row r="43" spans="1:12" hidden="1" x14ac:dyDescent="0.2">
      <c r="A43" t="s">
        <v>34</v>
      </c>
      <c r="B43">
        <v>2014</v>
      </c>
      <c r="C43" t="s">
        <v>35</v>
      </c>
      <c r="D43">
        <v>1480.1</v>
      </c>
      <c r="E43">
        <v>114.7</v>
      </c>
      <c r="F43">
        <v>345.6</v>
      </c>
      <c r="G43">
        <v>337.7</v>
      </c>
      <c r="H43">
        <v>110.7</v>
      </c>
      <c r="I43">
        <v>111.1</v>
      </c>
      <c r="J43">
        <v>111.8</v>
      </c>
      <c r="K43">
        <v>218.8</v>
      </c>
      <c r="L43">
        <v>110.9</v>
      </c>
    </row>
    <row r="44" spans="1:12" hidden="1" x14ac:dyDescent="0.2">
      <c r="A44" t="s">
        <v>30</v>
      </c>
      <c r="B44">
        <v>2014</v>
      </c>
      <c r="C44" t="s">
        <v>36</v>
      </c>
      <c r="D44">
        <v>1491.4</v>
      </c>
      <c r="E44">
        <v>114.6</v>
      </c>
      <c r="F44">
        <v>349.6</v>
      </c>
      <c r="G44">
        <v>340</v>
      </c>
      <c r="H44">
        <v>111.4</v>
      </c>
      <c r="I44">
        <v>111.2</v>
      </c>
      <c r="J44">
        <v>112.4</v>
      </c>
      <c r="K44">
        <v>219.10000000000002</v>
      </c>
      <c r="L44">
        <v>111.3</v>
      </c>
    </row>
    <row r="45" spans="1:12" hidden="1" x14ac:dyDescent="0.2">
      <c r="A45" t="s">
        <v>33</v>
      </c>
      <c r="B45">
        <v>2014</v>
      </c>
      <c r="C45" t="s">
        <v>36</v>
      </c>
      <c r="D45">
        <v>1483</v>
      </c>
      <c r="E45">
        <v>116.7</v>
      </c>
      <c r="F45">
        <v>343.09999999999997</v>
      </c>
      <c r="G45">
        <v>337.1</v>
      </c>
      <c r="H45">
        <v>110.8</v>
      </c>
      <c r="I45">
        <v>111.6</v>
      </c>
      <c r="J45">
        <v>111.8</v>
      </c>
      <c r="K45">
        <v>220.10000000000002</v>
      </c>
      <c r="L45">
        <v>111.4</v>
      </c>
    </row>
    <row r="46" spans="1:12" hidden="1" x14ac:dyDescent="0.2">
      <c r="A46" t="s">
        <v>34</v>
      </c>
      <c r="B46">
        <v>2014</v>
      </c>
      <c r="C46" t="s">
        <v>36</v>
      </c>
      <c r="D46">
        <v>1488.2999999999997</v>
      </c>
      <c r="E46">
        <v>115.2</v>
      </c>
      <c r="F46">
        <v>346.9</v>
      </c>
      <c r="G46">
        <v>338.9</v>
      </c>
      <c r="H46">
        <v>111.2</v>
      </c>
      <c r="I46">
        <v>111.4</v>
      </c>
      <c r="J46">
        <v>112</v>
      </c>
      <c r="K46">
        <v>219.6</v>
      </c>
      <c r="L46">
        <v>111.3</v>
      </c>
    </row>
    <row r="47" spans="1:12" hidden="1" x14ac:dyDescent="0.2">
      <c r="A47" t="s">
        <v>30</v>
      </c>
      <c r="B47">
        <v>2014</v>
      </c>
      <c r="C47" t="s">
        <v>37</v>
      </c>
      <c r="D47">
        <v>1504.1000000000001</v>
      </c>
      <c r="E47">
        <v>115.4</v>
      </c>
      <c r="F47">
        <v>352</v>
      </c>
      <c r="G47">
        <v>341</v>
      </c>
      <c r="H47">
        <v>111.8</v>
      </c>
      <c r="I47">
        <v>111.2</v>
      </c>
      <c r="J47">
        <v>113</v>
      </c>
      <c r="K47">
        <v>219.4</v>
      </c>
      <c r="L47">
        <v>111.5</v>
      </c>
    </row>
    <row r="48" spans="1:12" hidden="1" x14ac:dyDescent="0.2">
      <c r="A48" t="s">
        <v>33</v>
      </c>
      <c r="B48">
        <v>2014</v>
      </c>
      <c r="C48" t="s">
        <v>37</v>
      </c>
      <c r="D48">
        <v>1504.0000000000002</v>
      </c>
      <c r="E48">
        <v>117.6</v>
      </c>
      <c r="F48">
        <v>344.5</v>
      </c>
      <c r="G48">
        <v>338.20000000000005</v>
      </c>
      <c r="H48">
        <v>111</v>
      </c>
      <c r="I48">
        <v>111.2</v>
      </c>
      <c r="J48">
        <v>112.5</v>
      </c>
      <c r="K48">
        <v>220.3</v>
      </c>
      <c r="L48">
        <v>111.4</v>
      </c>
    </row>
    <row r="49" spans="1:12" hidden="1" x14ac:dyDescent="0.2">
      <c r="A49" t="s">
        <v>34</v>
      </c>
      <c r="B49">
        <v>2014</v>
      </c>
      <c r="C49" t="s">
        <v>37</v>
      </c>
      <c r="D49">
        <v>1504.1</v>
      </c>
      <c r="E49">
        <v>116</v>
      </c>
      <c r="F49">
        <v>349</v>
      </c>
      <c r="G49">
        <v>340</v>
      </c>
      <c r="H49">
        <v>111.5</v>
      </c>
      <c r="I49">
        <v>111.2</v>
      </c>
      <c r="J49">
        <v>112.7</v>
      </c>
      <c r="K49">
        <v>219.9</v>
      </c>
      <c r="L49">
        <v>111.5</v>
      </c>
    </row>
    <row r="50" spans="1:12" hidden="1" x14ac:dyDescent="0.2">
      <c r="A50" t="s">
        <v>30</v>
      </c>
      <c r="B50">
        <v>2014</v>
      </c>
      <c r="C50" t="s">
        <v>38</v>
      </c>
      <c r="D50">
        <v>1513.8999999999999</v>
      </c>
      <c r="E50">
        <v>116.3</v>
      </c>
      <c r="F50">
        <v>354</v>
      </c>
      <c r="G50">
        <v>341.79999999999995</v>
      </c>
      <c r="H50">
        <v>112.1</v>
      </c>
      <c r="I50">
        <v>111.4</v>
      </c>
      <c r="J50">
        <v>113.1</v>
      </c>
      <c r="K50">
        <v>219.8</v>
      </c>
      <c r="L50">
        <v>111.8</v>
      </c>
    </row>
    <row r="51" spans="1:12" hidden="1" x14ac:dyDescent="0.2">
      <c r="A51" t="s">
        <v>33</v>
      </c>
      <c r="B51">
        <v>2014</v>
      </c>
      <c r="C51" t="s">
        <v>38</v>
      </c>
      <c r="D51">
        <v>1525.3000000000002</v>
      </c>
      <c r="E51">
        <v>118.3</v>
      </c>
      <c r="F51">
        <v>345.9</v>
      </c>
      <c r="G51">
        <v>339.5</v>
      </c>
      <c r="H51">
        <v>111.2</v>
      </c>
      <c r="I51">
        <v>111.3</v>
      </c>
      <c r="J51">
        <v>112.9</v>
      </c>
      <c r="K51">
        <v>220.8</v>
      </c>
      <c r="L51">
        <v>111.7</v>
      </c>
    </row>
    <row r="52" spans="1:12" hidden="1" x14ac:dyDescent="0.2">
      <c r="A52" t="s">
        <v>34</v>
      </c>
      <c r="B52">
        <v>2014</v>
      </c>
      <c r="C52" t="s">
        <v>38</v>
      </c>
      <c r="D52">
        <v>1518.5000000000005</v>
      </c>
      <c r="E52">
        <v>116.8</v>
      </c>
      <c r="F52">
        <v>350.79999999999995</v>
      </c>
      <c r="G52">
        <v>340.9</v>
      </c>
      <c r="H52">
        <v>111.8</v>
      </c>
      <c r="I52">
        <v>111.3</v>
      </c>
      <c r="J52">
        <v>113</v>
      </c>
      <c r="K52">
        <v>220.3</v>
      </c>
      <c r="L52">
        <v>111.8</v>
      </c>
    </row>
    <row r="53" spans="1:12" hidden="1" x14ac:dyDescent="0.2">
      <c r="A53" t="s">
        <v>30</v>
      </c>
      <c r="B53">
        <v>2014</v>
      </c>
      <c r="C53" t="s">
        <v>39</v>
      </c>
      <c r="D53">
        <v>1525.6999999999998</v>
      </c>
      <c r="E53">
        <v>117.3</v>
      </c>
      <c r="F53">
        <v>356.3</v>
      </c>
      <c r="G53">
        <v>343.20000000000005</v>
      </c>
      <c r="H53">
        <v>112.8</v>
      </c>
      <c r="I53">
        <v>112.2</v>
      </c>
      <c r="J53">
        <v>114.3</v>
      </c>
      <c r="K53">
        <v>219.4</v>
      </c>
      <c r="L53">
        <v>112.3</v>
      </c>
    </row>
    <row r="54" spans="1:12" hidden="1" x14ac:dyDescent="0.2">
      <c r="A54" t="s">
        <v>33</v>
      </c>
      <c r="B54">
        <v>2014</v>
      </c>
      <c r="C54" t="s">
        <v>39</v>
      </c>
      <c r="D54">
        <v>1547</v>
      </c>
      <c r="E54">
        <v>119</v>
      </c>
      <c r="F54">
        <v>347.3</v>
      </c>
      <c r="G54">
        <v>339.40000000000003</v>
      </c>
      <c r="H54">
        <v>111.4</v>
      </c>
      <c r="I54">
        <v>111.5</v>
      </c>
      <c r="J54">
        <v>115.1</v>
      </c>
      <c r="K54">
        <v>220.5</v>
      </c>
      <c r="L54">
        <v>112.2</v>
      </c>
    </row>
    <row r="55" spans="1:12" hidden="1" x14ac:dyDescent="0.2">
      <c r="A55" t="s">
        <v>34</v>
      </c>
      <c r="B55">
        <v>2014</v>
      </c>
      <c r="C55" t="s">
        <v>39</v>
      </c>
      <c r="D55">
        <v>1533.7000000000003</v>
      </c>
      <c r="E55">
        <v>117.8</v>
      </c>
      <c r="F55">
        <v>352.7</v>
      </c>
      <c r="G55">
        <v>341.70000000000005</v>
      </c>
      <c r="H55">
        <v>112.3</v>
      </c>
      <c r="I55">
        <v>111.8</v>
      </c>
      <c r="J55">
        <v>114.8</v>
      </c>
      <c r="K55">
        <v>219.89999999999998</v>
      </c>
      <c r="L55">
        <v>112.3</v>
      </c>
    </row>
    <row r="56" spans="1:12" hidden="1" x14ac:dyDescent="0.2">
      <c r="A56" t="s">
        <v>30</v>
      </c>
      <c r="B56">
        <v>2014</v>
      </c>
      <c r="C56" t="s">
        <v>40</v>
      </c>
      <c r="D56">
        <v>1563.2</v>
      </c>
      <c r="E56">
        <v>118</v>
      </c>
      <c r="F56">
        <v>359.3</v>
      </c>
      <c r="G56">
        <v>345.5</v>
      </c>
      <c r="H56">
        <v>113.4</v>
      </c>
      <c r="I56">
        <v>113.2</v>
      </c>
      <c r="J56">
        <v>115.5</v>
      </c>
      <c r="K56">
        <v>220.6</v>
      </c>
      <c r="L56">
        <v>113.1</v>
      </c>
    </row>
    <row r="57" spans="1:12" hidden="1" x14ac:dyDescent="0.2">
      <c r="A57" t="s">
        <v>33</v>
      </c>
      <c r="B57">
        <v>2014</v>
      </c>
      <c r="C57" t="s">
        <v>40</v>
      </c>
      <c r="D57">
        <v>1599.5</v>
      </c>
      <c r="E57">
        <v>121</v>
      </c>
      <c r="F57">
        <v>349</v>
      </c>
      <c r="G57">
        <v>341.29999999999995</v>
      </c>
      <c r="H57">
        <v>111.5</v>
      </c>
      <c r="I57">
        <v>113</v>
      </c>
      <c r="J57">
        <v>117.8</v>
      </c>
      <c r="K57">
        <v>222.10000000000002</v>
      </c>
      <c r="L57">
        <v>113.5</v>
      </c>
    </row>
    <row r="58" spans="1:12" hidden="1" x14ac:dyDescent="0.2">
      <c r="A58" t="s">
        <v>34</v>
      </c>
      <c r="B58">
        <v>2014</v>
      </c>
      <c r="C58" t="s">
        <v>40</v>
      </c>
      <c r="D58">
        <v>1576.3</v>
      </c>
      <c r="E58">
        <v>118.8</v>
      </c>
      <c r="F58">
        <v>355</v>
      </c>
      <c r="G58">
        <v>343.9</v>
      </c>
      <c r="H58">
        <v>112.7</v>
      </c>
      <c r="I58">
        <v>113.1</v>
      </c>
      <c r="J58">
        <v>116.8</v>
      </c>
      <c r="K58">
        <v>221.3</v>
      </c>
      <c r="L58">
        <v>113.3</v>
      </c>
    </row>
    <row r="59" spans="1:12" hidden="1" x14ac:dyDescent="0.2">
      <c r="A59" t="s">
        <v>30</v>
      </c>
      <c r="B59">
        <v>2014</v>
      </c>
      <c r="C59" t="s">
        <v>41</v>
      </c>
      <c r="D59">
        <v>1582.2999999999997</v>
      </c>
      <c r="E59">
        <v>118.8</v>
      </c>
      <c r="F59">
        <v>360.4</v>
      </c>
      <c r="G59">
        <v>346.8</v>
      </c>
      <c r="H59">
        <v>114</v>
      </c>
      <c r="I59">
        <v>113.2</v>
      </c>
      <c r="J59">
        <v>116.2</v>
      </c>
      <c r="K59">
        <v>221.60000000000002</v>
      </c>
      <c r="L59">
        <v>113.5</v>
      </c>
    </row>
    <row r="60" spans="1:12" hidden="1" x14ac:dyDescent="0.2">
      <c r="A60" t="s">
        <v>33</v>
      </c>
      <c r="B60">
        <v>2014</v>
      </c>
      <c r="C60" t="s">
        <v>41</v>
      </c>
      <c r="D60">
        <v>1617</v>
      </c>
      <c r="E60">
        <v>123</v>
      </c>
      <c r="F60">
        <v>350.6</v>
      </c>
      <c r="G60">
        <v>342.6</v>
      </c>
      <c r="H60">
        <v>112.2</v>
      </c>
      <c r="I60">
        <v>112.5</v>
      </c>
      <c r="J60">
        <v>119.2</v>
      </c>
      <c r="K60">
        <v>223.4</v>
      </c>
      <c r="L60">
        <v>113.9</v>
      </c>
    </row>
    <row r="61" spans="1:12" hidden="1" x14ac:dyDescent="0.2">
      <c r="A61" t="s">
        <v>34</v>
      </c>
      <c r="B61">
        <v>2014</v>
      </c>
      <c r="C61" t="s">
        <v>41</v>
      </c>
      <c r="D61">
        <v>1594.4999999999998</v>
      </c>
      <c r="E61">
        <v>119.9</v>
      </c>
      <c r="F61">
        <v>356.4</v>
      </c>
      <c r="G61">
        <v>345.1</v>
      </c>
      <c r="H61">
        <v>113.3</v>
      </c>
      <c r="I61">
        <v>112.8</v>
      </c>
      <c r="J61">
        <v>118</v>
      </c>
      <c r="K61">
        <v>222.5</v>
      </c>
      <c r="L61">
        <v>113.7</v>
      </c>
    </row>
    <row r="62" spans="1:12" hidden="1" x14ac:dyDescent="0.2">
      <c r="A62" t="s">
        <v>30</v>
      </c>
      <c r="B62">
        <v>2014</v>
      </c>
      <c r="C62" t="s">
        <v>42</v>
      </c>
      <c r="D62">
        <v>1583.2</v>
      </c>
      <c r="E62">
        <v>119.5</v>
      </c>
      <c r="F62">
        <v>362.2</v>
      </c>
      <c r="G62">
        <v>348.59999999999997</v>
      </c>
      <c r="H62">
        <v>114.5</v>
      </c>
      <c r="I62">
        <v>112.8</v>
      </c>
      <c r="J62">
        <v>116.6</v>
      </c>
      <c r="K62">
        <v>221.7</v>
      </c>
      <c r="L62">
        <v>113.7</v>
      </c>
    </row>
    <row r="63" spans="1:12" hidden="1" x14ac:dyDescent="0.2">
      <c r="A63" t="s">
        <v>33</v>
      </c>
      <c r="B63">
        <v>2014</v>
      </c>
      <c r="C63" t="s">
        <v>42</v>
      </c>
      <c r="D63">
        <v>1593.7000000000003</v>
      </c>
      <c r="E63">
        <v>124.3</v>
      </c>
      <c r="F63">
        <v>352.1</v>
      </c>
      <c r="G63">
        <v>343.4</v>
      </c>
      <c r="H63">
        <v>112.3</v>
      </c>
      <c r="I63">
        <v>111.2</v>
      </c>
      <c r="J63">
        <v>120</v>
      </c>
      <c r="K63">
        <v>223.4</v>
      </c>
      <c r="L63">
        <v>113.6</v>
      </c>
    </row>
    <row r="64" spans="1:12" hidden="1" x14ac:dyDescent="0.2">
      <c r="A64" t="s">
        <v>34</v>
      </c>
      <c r="B64">
        <v>2014</v>
      </c>
      <c r="C64" t="s">
        <v>42</v>
      </c>
      <c r="D64">
        <v>1586.0999999999997</v>
      </c>
      <c r="E64">
        <v>120.8</v>
      </c>
      <c r="F64">
        <v>358</v>
      </c>
      <c r="G64">
        <v>346.5</v>
      </c>
      <c r="H64">
        <v>113.7</v>
      </c>
      <c r="I64">
        <v>112</v>
      </c>
      <c r="J64">
        <v>118.6</v>
      </c>
      <c r="K64">
        <v>222.6</v>
      </c>
      <c r="L64">
        <v>113.7</v>
      </c>
    </row>
    <row r="65" spans="1:12" hidden="1" x14ac:dyDescent="0.2">
      <c r="A65" t="s">
        <v>30</v>
      </c>
      <c r="B65">
        <v>2014</v>
      </c>
      <c r="C65" t="s">
        <v>43</v>
      </c>
      <c r="D65">
        <v>1581.1999999999998</v>
      </c>
      <c r="E65">
        <v>120</v>
      </c>
      <c r="F65">
        <v>365.3</v>
      </c>
      <c r="G65">
        <v>350.6</v>
      </c>
      <c r="H65">
        <v>115.3</v>
      </c>
      <c r="I65">
        <v>112.6</v>
      </c>
      <c r="J65">
        <v>116.9</v>
      </c>
      <c r="K65">
        <v>222.3</v>
      </c>
      <c r="L65">
        <v>114</v>
      </c>
    </row>
    <row r="66" spans="1:12" hidden="1" x14ac:dyDescent="0.2">
      <c r="A66" t="s">
        <v>33</v>
      </c>
      <c r="B66">
        <v>2014</v>
      </c>
      <c r="C66" t="s">
        <v>43</v>
      </c>
      <c r="D66">
        <v>1587.5</v>
      </c>
      <c r="E66">
        <v>124.3</v>
      </c>
      <c r="F66">
        <v>353.4</v>
      </c>
      <c r="G66">
        <v>344.5</v>
      </c>
      <c r="H66">
        <v>112.6</v>
      </c>
      <c r="I66">
        <v>111</v>
      </c>
      <c r="J66">
        <v>120.2</v>
      </c>
      <c r="K66">
        <v>223.7</v>
      </c>
      <c r="L66">
        <v>113.7</v>
      </c>
    </row>
    <row r="67" spans="1:12" hidden="1" x14ac:dyDescent="0.2">
      <c r="A67" t="s">
        <v>34</v>
      </c>
      <c r="B67">
        <v>2014</v>
      </c>
      <c r="C67" t="s">
        <v>43</v>
      </c>
      <c r="D67">
        <v>1582.7</v>
      </c>
      <c r="E67">
        <v>121.1</v>
      </c>
      <c r="F67">
        <v>360.6</v>
      </c>
      <c r="G67">
        <v>348.1</v>
      </c>
      <c r="H67">
        <v>114.3</v>
      </c>
      <c r="I67">
        <v>111.8</v>
      </c>
      <c r="J67">
        <v>118.8</v>
      </c>
      <c r="K67">
        <v>222.89999999999998</v>
      </c>
      <c r="L67">
        <v>113.9</v>
      </c>
    </row>
    <row r="68" spans="1:12" hidden="1" x14ac:dyDescent="0.2">
      <c r="A68" t="s">
        <v>30</v>
      </c>
      <c r="B68">
        <v>2014</v>
      </c>
      <c r="C68" t="s">
        <v>44</v>
      </c>
      <c r="D68">
        <v>1582</v>
      </c>
      <c r="E68">
        <v>120.8</v>
      </c>
      <c r="F68">
        <v>366.70000000000005</v>
      </c>
      <c r="G68">
        <v>352.5</v>
      </c>
      <c r="H68">
        <v>115.9</v>
      </c>
      <c r="I68">
        <v>112</v>
      </c>
      <c r="J68">
        <v>117.2</v>
      </c>
      <c r="K68">
        <v>222.1</v>
      </c>
      <c r="L68">
        <v>114.1</v>
      </c>
    </row>
    <row r="69" spans="1:12" hidden="1" x14ac:dyDescent="0.2">
      <c r="A69" t="s">
        <v>33</v>
      </c>
      <c r="B69">
        <v>2014</v>
      </c>
      <c r="C69" t="s">
        <v>44</v>
      </c>
      <c r="D69">
        <v>1587.8</v>
      </c>
      <c r="E69">
        <v>125.8</v>
      </c>
      <c r="F69">
        <v>355.2</v>
      </c>
      <c r="G69">
        <v>346.1</v>
      </c>
      <c r="H69">
        <v>113</v>
      </c>
      <c r="I69">
        <v>109.7</v>
      </c>
      <c r="J69">
        <v>120.3</v>
      </c>
      <c r="K69">
        <v>223.6</v>
      </c>
      <c r="L69">
        <v>113.4</v>
      </c>
    </row>
    <row r="70" spans="1:12" hidden="1" x14ac:dyDescent="0.2">
      <c r="A70" t="s">
        <v>34</v>
      </c>
      <c r="B70">
        <v>2014</v>
      </c>
      <c r="C70" t="s">
        <v>44</v>
      </c>
      <c r="D70">
        <v>1583.2</v>
      </c>
      <c r="E70">
        <v>122.1</v>
      </c>
      <c r="F70">
        <v>362.1</v>
      </c>
      <c r="G70">
        <v>349.9</v>
      </c>
      <c r="H70">
        <v>114.8</v>
      </c>
      <c r="I70">
        <v>110.8</v>
      </c>
      <c r="J70">
        <v>119</v>
      </c>
      <c r="K70">
        <v>222.8</v>
      </c>
      <c r="L70">
        <v>113.8</v>
      </c>
    </row>
    <row r="71" spans="1:12" hidden="1" x14ac:dyDescent="0.2">
      <c r="A71" t="s">
        <v>30</v>
      </c>
      <c r="B71">
        <v>2014</v>
      </c>
      <c r="C71" t="s">
        <v>45</v>
      </c>
      <c r="D71">
        <v>1569.6</v>
      </c>
      <c r="E71">
        <v>121.7</v>
      </c>
      <c r="F71">
        <v>367.7</v>
      </c>
      <c r="G71">
        <v>352.1</v>
      </c>
      <c r="H71">
        <v>116.2</v>
      </c>
      <c r="I71">
        <v>111.5</v>
      </c>
      <c r="J71">
        <v>117.7</v>
      </c>
      <c r="K71">
        <v>222.7</v>
      </c>
      <c r="L71">
        <v>114.2</v>
      </c>
    </row>
    <row r="72" spans="1:12" hidden="1" x14ac:dyDescent="0.2">
      <c r="A72" t="s">
        <v>33</v>
      </c>
      <c r="B72">
        <v>2014</v>
      </c>
      <c r="C72" t="s">
        <v>45</v>
      </c>
      <c r="D72">
        <v>1577.1999999999998</v>
      </c>
      <c r="E72">
        <v>126.4</v>
      </c>
      <c r="F72">
        <v>356.5</v>
      </c>
      <c r="G72">
        <v>346.3</v>
      </c>
      <c r="H72">
        <v>113.2</v>
      </c>
      <c r="I72">
        <v>108.8</v>
      </c>
      <c r="J72">
        <v>120.7</v>
      </c>
      <c r="K72">
        <v>224.7</v>
      </c>
      <c r="L72">
        <v>113.4</v>
      </c>
    </row>
    <row r="73" spans="1:12" hidden="1" x14ac:dyDescent="0.2">
      <c r="A73" t="s">
        <v>34</v>
      </c>
      <c r="B73">
        <v>2014</v>
      </c>
      <c r="C73" t="s">
        <v>45</v>
      </c>
      <c r="D73">
        <v>1571.6999999999998</v>
      </c>
      <c r="E73">
        <v>123</v>
      </c>
      <c r="F73">
        <v>363.2</v>
      </c>
      <c r="G73">
        <v>349.7</v>
      </c>
      <c r="H73">
        <v>115.1</v>
      </c>
      <c r="I73">
        <v>110.1</v>
      </c>
      <c r="J73">
        <v>119.5</v>
      </c>
      <c r="K73">
        <v>223.7</v>
      </c>
      <c r="L73">
        <v>113.8</v>
      </c>
    </row>
    <row r="74" spans="1:12" hidden="1" x14ac:dyDescent="0.2">
      <c r="A74" t="s">
        <v>30</v>
      </c>
      <c r="B74">
        <v>2015</v>
      </c>
      <c r="C74" t="s">
        <v>31</v>
      </c>
      <c r="D74">
        <v>1568.1</v>
      </c>
      <c r="E74">
        <v>122.7</v>
      </c>
      <c r="F74">
        <v>370</v>
      </c>
      <c r="G74">
        <v>354.6</v>
      </c>
      <c r="H74">
        <v>116.6</v>
      </c>
      <c r="I74">
        <v>111</v>
      </c>
      <c r="J74">
        <v>118.2</v>
      </c>
      <c r="K74">
        <v>224.2</v>
      </c>
      <c r="L74">
        <v>114.5</v>
      </c>
    </row>
    <row r="75" spans="1:12" hidden="1" x14ac:dyDescent="0.2">
      <c r="A75" t="s">
        <v>33</v>
      </c>
      <c r="B75">
        <v>2015</v>
      </c>
      <c r="C75" t="s">
        <v>31</v>
      </c>
      <c r="D75">
        <v>1574.8999999999999</v>
      </c>
      <c r="E75">
        <v>127.4</v>
      </c>
      <c r="F75">
        <v>357.3</v>
      </c>
      <c r="G75">
        <v>347.9</v>
      </c>
      <c r="H75">
        <v>113.7</v>
      </c>
      <c r="I75">
        <v>107.9</v>
      </c>
      <c r="J75">
        <v>120.8</v>
      </c>
      <c r="K75">
        <v>226</v>
      </c>
      <c r="L75">
        <v>113.4</v>
      </c>
    </row>
    <row r="76" spans="1:12" hidden="1" x14ac:dyDescent="0.2">
      <c r="A76" t="s">
        <v>34</v>
      </c>
      <c r="B76">
        <v>2015</v>
      </c>
      <c r="C76" t="s">
        <v>31</v>
      </c>
      <c r="D76">
        <v>1569.3</v>
      </c>
      <c r="E76">
        <v>124</v>
      </c>
      <c r="F76">
        <v>364.9</v>
      </c>
      <c r="G76">
        <v>351.9</v>
      </c>
      <c r="H76">
        <v>115.5</v>
      </c>
      <c r="I76">
        <v>109.4</v>
      </c>
      <c r="J76">
        <v>119.7</v>
      </c>
      <c r="K76">
        <v>225</v>
      </c>
      <c r="L76">
        <v>114</v>
      </c>
    </row>
    <row r="77" spans="1:12" hidden="1" x14ac:dyDescent="0.2">
      <c r="A77" t="s">
        <v>30</v>
      </c>
      <c r="B77">
        <v>2015</v>
      </c>
      <c r="C77" t="s">
        <v>35</v>
      </c>
      <c r="D77">
        <v>1570.5999999999997</v>
      </c>
      <c r="E77">
        <v>124.2</v>
      </c>
      <c r="F77">
        <v>373.1</v>
      </c>
      <c r="G77">
        <v>357.7</v>
      </c>
      <c r="H77">
        <v>117.7</v>
      </c>
      <c r="I77">
        <v>110.9</v>
      </c>
      <c r="J77">
        <v>118.7</v>
      </c>
      <c r="K77">
        <v>225.6</v>
      </c>
      <c r="L77">
        <v>115</v>
      </c>
    </row>
    <row r="78" spans="1:12" hidden="1" x14ac:dyDescent="0.2">
      <c r="A78" t="s">
        <v>33</v>
      </c>
      <c r="B78">
        <v>2015</v>
      </c>
      <c r="C78" t="s">
        <v>35</v>
      </c>
      <c r="D78">
        <v>1571.1000000000001</v>
      </c>
      <c r="E78">
        <v>128.1</v>
      </c>
      <c r="F78">
        <v>358.4</v>
      </c>
      <c r="G78">
        <v>349.8</v>
      </c>
      <c r="H78">
        <v>114.1</v>
      </c>
      <c r="I78">
        <v>106.8</v>
      </c>
      <c r="J78">
        <v>120.4</v>
      </c>
      <c r="K78">
        <v>226.60000000000002</v>
      </c>
      <c r="L78">
        <v>113.2</v>
      </c>
    </row>
    <row r="79" spans="1:12" hidden="1" x14ac:dyDescent="0.2">
      <c r="A79" t="s">
        <v>34</v>
      </c>
      <c r="B79">
        <v>2015</v>
      </c>
      <c r="C79" t="s">
        <v>35</v>
      </c>
      <c r="D79">
        <v>1569.3999999999996</v>
      </c>
      <c r="E79">
        <v>125.2</v>
      </c>
      <c r="F79">
        <v>367.2</v>
      </c>
      <c r="G79">
        <v>354.5</v>
      </c>
      <c r="H79">
        <v>116.3</v>
      </c>
      <c r="I79">
        <v>108.7</v>
      </c>
      <c r="J79">
        <v>119.7</v>
      </c>
      <c r="K79">
        <v>226.10000000000002</v>
      </c>
      <c r="L79">
        <v>114.1</v>
      </c>
    </row>
    <row r="80" spans="1:12" hidden="1" x14ac:dyDescent="0.2">
      <c r="A80" t="s">
        <v>30</v>
      </c>
      <c r="B80">
        <v>2015</v>
      </c>
      <c r="C80" t="s">
        <v>36</v>
      </c>
      <c r="D80">
        <v>1571.5</v>
      </c>
      <c r="E80">
        <v>124.7</v>
      </c>
      <c r="F80">
        <v>374.4</v>
      </c>
      <c r="G80">
        <v>359.4</v>
      </c>
      <c r="H80">
        <v>118.2</v>
      </c>
      <c r="I80">
        <v>111.6</v>
      </c>
      <c r="J80">
        <v>119.4</v>
      </c>
      <c r="K80">
        <v>226.3</v>
      </c>
      <c r="L80">
        <v>115.5</v>
      </c>
    </row>
    <row r="81" spans="1:12" hidden="1" x14ac:dyDescent="0.2">
      <c r="A81" t="s">
        <v>33</v>
      </c>
      <c r="B81">
        <v>2015</v>
      </c>
      <c r="C81" t="s">
        <v>36</v>
      </c>
      <c r="D81">
        <v>1568.0000000000002</v>
      </c>
      <c r="E81">
        <v>128.80000000000001</v>
      </c>
      <c r="F81">
        <v>359.5</v>
      </c>
      <c r="G81">
        <v>351</v>
      </c>
      <c r="H81">
        <v>114.3</v>
      </c>
      <c r="I81">
        <v>108.4</v>
      </c>
      <c r="J81">
        <v>120.6</v>
      </c>
      <c r="K81">
        <v>226.7</v>
      </c>
      <c r="L81">
        <v>113.8</v>
      </c>
    </row>
    <row r="82" spans="1:12" hidden="1" x14ac:dyDescent="0.2">
      <c r="A82" t="s">
        <v>34</v>
      </c>
      <c r="B82">
        <v>2015</v>
      </c>
      <c r="C82" t="s">
        <v>36</v>
      </c>
      <c r="D82">
        <v>1569.1</v>
      </c>
      <c r="E82">
        <v>125.8</v>
      </c>
      <c r="F82">
        <v>368.4</v>
      </c>
      <c r="G82">
        <v>356.09999999999997</v>
      </c>
      <c r="H82">
        <v>116.7</v>
      </c>
      <c r="I82">
        <v>109.9</v>
      </c>
      <c r="J82">
        <v>120.1</v>
      </c>
      <c r="K82">
        <v>226.4</v>
      </c>
      <c r="L82">
        <v>114.7</v>
      </c>
    </row>
    <row r="83" spans="1:12" hidden="1" x14ac:dyDescent="0.2">
      <c r="A83" t="s">
        <v>30</v>
      </c>
      <c r="B83">
        <v>2015</v>
      </c>
      <c r="C83" t="s">
        <v>37</v>
      </c>
      <c r="D83">
        <v>1577.2</v>
      </c>
      <c r="E83">
        <v>125.7</v>
      </c>
      <c r="F83">
        <v>375.7</v>
      </c>
      <c r="G83">
        <v>361.3</v>
      </c>
      <c r="H83">
        <v>118.6</v>
      </c>
      <c r="I83">
        <v>111.9</v>
      </c>
      <c r="J83">
        <v>119.9</v>
      </c>
      <c r="K83">
        <v>227.8</v>
      </c>
      <c r="L83">
        <v>116</v>
      </c>
    </row>
    <row r="84" spans="1:12" hidden="1" x14ac:dyDescent="0.2">
      <c r="A84" t="s">
        <v>33</v>
      </c>
      <c r="B84">
        <v>2015</v>
      </c>
      <c r="C84" t="s">
        <v>37</v>
      </c>
      <c r="D84">
        <v>1576.1</v>
      </c>
      <c r="E84">
        <v>130.1</v>
      </c>
      <c r="F84">
        <v>360.6</v>
      </c>
      <c r="G84">
        <v>352.3</v>
      </c>
      <c r="H84">
        <v>114.6</v>
      </c>
      <c r="I84">
        <v>108.4</v>
      </c>
      <c r="J84">
        <v>121.7</v>
      </c>
      <c r="K84">
        <v>227.39999999999998</v>
      </c>
      <c r="L84">
        <v>114.2</v>
      </c>
    </row>
    <row r="85" spans="1:12" hidden="1" x14ac:dyDescent="0.2">
      <c r="A85" t="s">
        <v>34</v>
      </c>
      <c r="B85">
        <v>2015</v>
      </c>
      <c r="C85" t="s">
        <v>37</v>
      </c>
      <c r="D85">
        <v>1575.7</v>
      </c>
      <c r="E85">
        <v>126.9</v>
      </c>
      <c r="F85">
        <v>369.6</v>
      </c>
      <c r="G85">
        <v>357.6</v>
      </c>
      <c r="H85">
        <v>117.1</v>
      </c>
      <c r="I85">
        <v>110.1</v>
      </c>
      <c r="J85">
        <v>121</v>
      </c>
      <c r="K85">
        <v>227.60000000000002</v>
      </c>
      <c r="L85">
        <v>115.1</v>
      </c>
    </row>
    <row r="86" spans="1:12" hidden="1" x14ac:dyDescent="0.2">
      <c r="A86" t="s">
        <v>30</v>
      </c>
      <c r="B86">
        <v>2015</v>
      </c>
      <c r="C86" t="s">
        <v>38</v>
      </c>
      <c r="D86">
        <v>1587.7</v>
      </c>
      <c r="E86">
        <v>126.7</v>
      </c>
      <c r="F86">
        <v>378.2</v>
      </c>
      <c r="G86">
        <v>363</v>
      </c>
      <c r="H86">
        <v>119.4</v>
      </c>
      <c r="I86">
        <v>113.3</v>
      </c>
      <c r="J86">
        <v>120.5</v>
      </c>
      <c r="K86">
        <v>229</v>
      </c>
      <c r="L86">
        <v>116.9</v>
      </c>
    </row>
    <row r="87" spans="1:12" hidden="1" x14ac:dyDescent="0.2">
      <c r="A87" t="s">
        <v>33</v>
      </c>
      <c r="B87">
        <v>2015</v>
      </c>
      <c r="C87" t="s">
        <v>38</v>
      </c>
      <c r="D87">
        <v>1598.9</v>
      </c>
      <c r="E87">
        <v>131.30000000000001</v>
      </c>
      <c r="F87">
        <v>361.4</v>
      </c>
      <c r="G87">
        <v>353.2</v>
      </c>
      <c r="H87">
        <v>114.9</v>
      </c>
      <c r="I87">
        <v>110.8</v>
      </c>
      <c r="J87">
        <v>122</v>
      </c>
      <c r="K87">
        <v>228.4</v>
      </c>
      <c r="L87">
        <v>115.2</v>
      </c>
    </row>
    <row r="88" spans="1:12" hidden="1" x14ac:dyDescent="0.2">
      <c r="A88" t="s">
        <v>34</v>
      </c>
      <c r="B88">
        <v>2015</v>
      </c>
      <c r="C88" t="s">
        <v>38</v>
      </c>
      <c r="D88">
        <v>1590.4</v>
      </c>
      <c r="E88">
        <v>127.9</v>
      </c>
      <c r="F88">
        <v>371.4</v>
      </c>
      <c r="G88">
        <v>359</v>
      </c>
      <c r="H88">
        <v>117.7</v>
      </c>
      <c r="I88">
        <v>112</v>
      </c>
      <c r="J88">
        <v>121.4</v>
      </c>
      <c r="K88">
        <v>228.6</v>
      </c>
      <c r="L88">
        <v>116.1</v>
      </c>
    </row>
    <row r="89" spans="1:12" hidden="1" x14ac:dyDescent="0.2">
      <c r="A89" t="s">
        <v>30</v>
      </c>
      <c r="B89">
        <v>2015</v>
      </c>
      <c r="C89" t="s">
        <v>39</v>
      </c>
      <c r="D89">
        <v>1617.8999999999999</v>
      </c>
      <c r="E89">
        <v>128.19999999999999</v>
      </c>
      <c r="F89">
        <v>381.5</v>
      </c>
      <c r="G89">
        <v>364.4</v>
      </c>
      <c r="H89">
        <v>120.4</v>
      </c>
      <c r="I89">
        <v>114.2</v>
      </c>
      <c r="J89">
        <v>122</v>
      </c>
      <c r="K89">
        <v>230.9</v>
      </c>
      <c r="L89">
        <v>117.9</v>
      </c>
    </row>
    <row r="90" spans="1:12" hidden="1" x14ac:dyDescent="0.2">
      <c r="A90" t="s">
        <v>33</v>
      </c>
      <c r="B90">
        <v>2015</v>
      </c>
      <c r="C90" t="s">
        <v>39</v>
      </c>
      <c r="D90">
        <v>1636.6</v>
      </c>
      <c r="E90">
        <v>132.1</v>
      </c>
      <c r="F90">
        <v>363.1</v>
      </c>
      <c r="G90">
        <v>353.3</v>
      </c>
      <c r="H90">
        <v>115.4</v>
      </c>
      <c r="I90">
        <v>111.7</v>
      </c>
      <c r="J90">
        <v>123.8</v>
      </c>
      <c r="K90">
        <v>228.7</v>
      </c>
      <c r="L90">
        <v>116</v>
      </c>
    </row>
    <row r="91" spans="1:12" hidden="1" x14ac:dyDescent="0.2">
      <c r="A91" t="s">
        <v>34</v>
      </c>
      <c r="B91">
        <v>2015</v>
      </c>
      <c r="C91" t="s">
        <v>39</v>
      </c>
      <c r="D91">
        <v>1623.5</v>
      </c>
      <c r="E91">
        <v>129.19999999999999</v>
      </c>
      <c r="F91">
        <v>374.1</v>
      </c>
      <c r="G91">
        <v>359.9</v>
      </c>
      <c r="H91">
        <v>118.5</v>
      </c>
      <c r="I91">
        <v>112.9</v>
      </c>
      <c r="J91">
        <v>123.1</v>
      </c>
      <c r="K91">
        <v>229.7</v>
      </c>
      <c r="L91">
        <v>117</v>
      </c>
    </row>
    <row r="92" spans="1:12" hidden="1" x14ac:dyDescent="0.2">
      <c r="A92" t="s">
        <v>30</v>
      </c>
      <c r="B92">
        <v>2015</v>
      </c>
      <c r="C92" t="s">
        <v>40</v>
      </c>
      <c r="D92">
        <v>1625.3</v>
      </c>
      <c r="E92">
        <v>129.4</v>
      </c>
      <c r="F92">
        <v>382.6</v>
      </c>
      <c r="G92">
        <v>365.9</v>
      </c>
      <c r="H92">
        <v>120.8</v>
      </c>
      <c r="I92">
        <v>114.1</v>
      </c>
      <c r="J92">
        <v>122.9</v>
      </c>
      <c r="K92">
        <v>230.7</v>
      </c>
      <c r="L92">
        <v>118.1</v>
      </c>
    </row>
    <row r="93" spans="1:12" hidden="1" x14ac:dyDescent="0.2">
      <c r="A93" t="s">
        <v>33</v>
      </c>
      <c r="B93">
        <v>2015</v>
      </c>
      <c r="C93" t="s">
        <v>40</v>
      </c>
      <c r="D93">
        <v>1642.8999999999999</v>
      </c>
      <c r="E93">
        <v>133.1</v>
      </c>
      <c r="F93">
        <v>364.1</v>
      </c>
      <c r="G93">
        <v>354.7</v>
      </c>
      <c r="H93">
        <v>116</v>
      </c>
      <c r="I93">
        <v>111.5</v>
      </c>
      <c r="J93">
        <v>125.4</v>
      </c>
      <c r="K93">
        <v>228.3</v>
      </c>
      <c r="L93">
        <v>116.3</v>
      </c>
    </row>
    <row r="94" spans="1:12" hidden="1" x14ac:dyDescent="0.2">
      <c r="A94" t="s">
        <v>34</v>
      </c>
      <c r="B94">
        <v>2015</v>
      </c>
      <c r="C94" t="s">
        <v>40</v>
      </c>
      <c r="D94">
        <v>1630.6000000000001</v>
      </c>
      <c r="E94">
        <v>130.4</v>
      </c>
      <c r="F94">
        <v>375.1</v>
      </c>
      <c r="G94">
        <v>361.3</v>
      </c>
      <c r="H94">
        <v>119</v>
      </c>
      <c r="I94">
        <v>112.7</v>
      </c>
      <c r="J94">
        <v>124.4</v>
      </c>
      <c r="K94">
        <v>229.5</v>
      </c>
      <c r="L94">
        <v>117.2</v>
      </c>
    </row>
    <row r="95" spans="1:12" hidden="1" x14ac:dyDescent="0.2">
      <c r="A95" t="s">
        <v>30</v>
      </c>
      <c r="B95">
        <v>2015</v>
      </c>
      <c r="C95" t="s">
        <v>41</v>
      </c>
      <c r="D95">
        <v>1646.6</v>
      </c>
      <c r="E95">
        <v>130.1</v>
      </c>
      <c r="F95">
        <v>384.8</v>
      </c>
      <c r="G95">
        <v>368.4</v>
      </c>
      <c r="H95">
        <v>121.1</v>
      </c>
      <c r="I95">
        <v>113.6</v>
      </c>
      <c r="J95">
        <v>123.6</v>
      </c>
      <c r="K95">
        <v>231</v>
      </c>
      <c r="L95">
        <v>118.2</v>
      </c>
    </row>
    <row r="96" spans="1:12" hidden="1" x14ac:dyDescent="0.2">
      <c r="A96" t="s">
        <v>33</v>
      </c>
      <c r="B96">
        <v>2015</v>
      </c>
      <c r="C96" t="s">
        <v>41</v>
      </c>
      <c r="D96">
        <v>1658.8999999999999</v>
      </c>
      <c r="E96">
        <v>134.19999999999999</v>
      </c>
      <c r="F96">
        <v>364.8</v>
      </c>
      <c r="G96">
        <v>356.2</v>
      </c>
      <c r="H96">
        <v>116.6</v>
      </c>
      <c r="I96">
        <v>109.9</v>
      </c>
      <c r="J96">
        <v>126.2</v>
      </c>
      <c r="K96">
        <v>229.2</v>
      </c>
      <c r="L96">
        <v>116.2</v>
      </c>
    </row>
    <row r="97" spans="1:12" hidden="1" x14ac:dyDescent="0.2">
      <c r="A97" t="s">
        <v>34</v>
      </c>
      <c r="B97">
        <v>2015</v>
      </c>
      <c r="C97" t="s">
        <v>41</v>
      </c>
      <c r="D97">
        <v>1649.6</v>
      </c>
      <c r="E97">
        <v>131.19999999999999</v>
      </c>
      <c r="F97">
        <v>376.70000000000005</v>
      </c>
      <c r="G97">
        <v>363.5</v>
      </c>
      <c r="H97">
        <v>119.4</v>
      </c>
      <c r="I97">
        <v>111.7</v>
      </c>
      <c r="J97">
        <v>125.1</v>
      </c>
      <c r="K97">
        <v>230.1</v>
      </c>
      <c r="L97">
        <v>117.2</v>
      </c>
    </row>
    <row r="98" spans="1:12" hidden="1" x14ac:dyDescent="0.2">
      <c r="A98" t="s">
        <v>30</v>
      </c>
      <c r="B98">
        <v>2015</v>
      </c>
      <c r="C98" t="s">
        <v>42</v>
      </c>
      <c r="D98">
        <v>1657.6000000000001</v>
      </c>
      <c r="E98">
        <v>131</v>
      </c>
      <c r="F98">
        <v>387.1</v>
      </c>
      <c r="G98">
        <v>369.8</v>
      </c>
      <c r="H98">
        <v>121.4</v>
      </c>
      <c r="I98">
        <v>113.8</v>
      </c>
      <c r="J98">
        <v>124.5</v>
      </c>
      <c r="K98">
        <v>233.3</v>
      </c>
      <c r="L98">
        <v>118.8</v>
      </c>
    </row>
    <row r="99" spans="1:12" hidden="1" x14ac:dyDescent="0.2">
      <c r="A99" t="s">
        <v>33</v>
      </c>
      <c r="B99">
        <v>2015</v>
      </c>
      <c r="C99" t="s">
        <v>42</v>
      </c>
      <c r="D99">
        <v>1664.8</v>
      </c>
      <c r="E99">
        <v>134.69999999999999</v>
      </c>
      <c r="F99">
        <v>365.8</v>
      </c>
      <c r="G99">
        <v>357.1</v>
      </c>
      <c r="H99">
        <v>117.1</v>
      </c>
      <c r="I99">
        <v>109.1</v>
      </c>
      <c r="J99">
        <v>126.5</v>
      </c>
      <c r="K99">
        <v>230.2</v>
      </c>
      <c r="L99">
        <v>116.2</v>
      </c>
    </row>
    <row r="100" spans="1:12" hidden="1" x14ac:dyDescent="0.2">
      <c r="A100" t="s">
        <v>34</v>
      </c>
      <c r="B100">
        <v>2015</v>
      </c>
      <c r="C100" t="s">
        <v>42</v>
      </c>
      <c r="D100">
        <v>1658.3000000000002</v>
      </c>
      <c r="E100">
        <v>132</v>
      </c>
      <c r="F100">
        <v>378.5</v>
      </c>
      <c r="G100">
        <v>364.6</v>
      </c>
      <c r="H100">
        <v>119.8</v>
      </c>
      <c r="I100">
        <v>111.3</v>
      </c>
      <c r="J100">
        <v>125.7</v>
      </c>
      <c r="K100">
        <v>231.7</v>
      </c>
      <c r="L100">
        <v>117.5</v>
      </c>
    </row>
    <row r="101" spans="1:12" hidden="1" x14ac:dyDescent="0.2">
      <c r="A101" t="s">
        <v>30</v>
      </c>
      <c r="B101">
        <v>2015</v>
      </c>
      <c r="C101" t="s">
        <v>43</v>
      </c>
      <c r="D101">
        <v>1674.6</v>
      </c>
      <c r="E101">
        <v>131.5</v>
      </c>
      <c r="F101">
        <v>389</v>
      </c>
      <c r="G101">
        <v>371.9</v>
      </c>
      <c r="H101">
        <v>122</v>
      </c>
      <c r="I101">
        <v>113.8</v>
      </c>
      <c r="J101">
        <v>125.1</v>
      </c>
      <c r="K101">
        <v>234.3</v>
      </c>
      <c r="L101">
        <v>119.2</v>
      </c>
    </row>
    <row r="102" spans="1:12" hidden="1" x14ac:dyDescent="0.2">
      <c r="A102" t="s">
        <v>33</v>
      </c>
      <c r="B102">
        <v>2015</v>
      </c>
      <c r="C102" t="s">
        <v>43</v>
      </c>
      <c r="D102">
        <v>1692.8000000000002</v>
      </c>
      <c r="E102">
        <v>135.30000000000001</v>
      </c>
      <c r="F102">
        <v>366.79999999999995</v>
      </c>
      <c r="G102">
        <v>358</v>
      </c>
      <c r="H102">
        <v>117.7</v>
      </c>
      <c r="I102">
        <v>109.3</v>
      </c>
      <c r="J102">
        <v>126.5</v>
      </c>
      <c r="K102">
        <v>231.2</v>
      </c>
      <c r="L102">
        <v>116.5</v>
      </c>
    </row>
    <row r="103" spans="1:12" hidden="1" x14ac:dyDescent="0.2">
      <c r="A103" t="s">
        <v>34</v>
      </c>
      <c r="B103">
        <v>2015</v>
      </c>
      <c r="C103" t="s">
        <v>43</v>
      </c>
      <c r="D103">
        <v>1678.9999999999998</v>
      </c>
      <c r="E103">
        <v>132.5</v>
      </c>
      <c r="F103">
        <v>380.1</v>
      </c>
      <c r="G103">
        <v>366.2</v>
      </c>
      <c r="H103">
        <v>120.4</v>
      </c>
      <c r="I103">
        <v>111.4</v>
      </c>
      <c r="J103">
        <v>125.9</v>
      </c>
      <c r="K103">
        <v>232.60000000000002</v>
      </c>
      <c r="L103">
        <v>117.9</v>
      </c>
    </row>
    <row r="104" spans="1:12" hidden="1" x14ac:dyDescent="0.2">
      <c r="A104" t="s">
        <v>30</v>
      </c>
      <c r="B104">
        <v>2015</v>
      </c>
      <c r="C104" t="s">
        <v>44</v>
      </c>
      <c r="D104">
        <v>1686.3</v>
      </c>
      <c r="E104">
        <v>132.19999999999999</v>
      </c>
      <c r="F104">
        <v>391.79999999999995</v>
      </c>
      <c r="G104">
        <v>374.1</v>
      </c>
      <c r="H104">
        <v>122.6</v>
      </c>
      <c r="I104">
        <v>114</v>
      </c>
      <c r="J104">
        <v>125.8</v>
      </c>
      <c r="K104">
        <v>235.10000000000002</v>
      </c>
      <c r="L104">
        <v>119.6</v>
      </c>
    </row>
    <row r="105" spans="1:12" hidden="1" x14ac:dyDescent="0.2">
      <c r="A105" t="s">
        <v>33</v>
      </c>
      <c r="B105">
        <v>2015</v>
      </c>
      <c r="C105" t="s">
        <v>44</v>
      </c>
      <c r="D105">
        <v>1708.4999999999998</v>
      </c>
      <c r="E105">
        <v>137.6</v>
      </c>
      <c r="F105">
        <v>368.5</v>
      </c>
      <c r="G105">
        <v>359</v>
      </c>
      <c r="H105">
        <v>118.1</v>
      </c>
      <c r="I105">
        <v>109.3</v>
      </c>
      <c r="J105">
        <v>126.6</v>
      </c>
      <c r="K105">
        <v>231.2</v>
      </c>
      <c r="L105">
        <v>116.6</v>
      </c>
    </row>
    <row r="106" spans="1:12" hidden="1" x14ac:dyDescent="0.2">
      <c r="A106" t="s">
        <v>34</v>
      </c>
      <c r="B106">
        <v>2015</v>
      </c>
      <c r="C106" t="s">
        <v>44</v>
      </c>
      <c r="D106">
        <v>1692.1</v>
      </c>
      <c r="E106">
        <v>133.6</v>
      </c>
      <c r="F106">
        <v>382.4</v>
      </c>
      <c r="G106">
        <v>367.9</v>
      </c>
      <c r="H106">
        <v>120.9</v>
      </c>
      <c r="I106">
        <v>111.5</v>
      </c>
      <c r="J106">
        <v>126.3</v>
      </c>
      <c r="K106">
        <v>233</v>
      </c>
      <c r="L106">
        <v>118.1</v>
      </c>
    </row>
    <row r="107" spans="1:12" hidden="1" x14ac:dyDescent="0.2">
      <c r="A107" t="s">
        <v>30</v>
      </c>
      <c r="B107">
        <v>2015</v>
      </c>
      <c r="C107" t="s">
        <v>45</v>
      </c>
      <c r="D107">
        <v>1682.3000000000002</v>
      </c>
      <c r="E107">
        <v>133.1</v>
      </c>
      <c r="F107">
        <v>392.9</v>
      </c>
      <c r="G107">
        <v>374.1</v>
      </c>
      <c r="H107">
        <v>123.1</v>
      </c>
      <c r="I107">
        <v>114</v>
      </c>
      <c r="J107">
        <v>125.6</v>
      </c>
      <c r="K107">
        <v>235.7</v>
      </c>
      <c r="L107">
        <v>119.8</v>
      </c>
    </row>
    <row r="108" spans="1:12" hidden="1" x14ac:dyDescent="0.2">
      <c r="A108" t="s">
        <v>33</v>
      </c>
      <c r="B108">
        <v>2015</v>
      </c>
      <c r="C108" t="s">
        <v>45</v>
      </c>
      <c r="D108">
        <v>1698.8</v>
      </c>
      <c r="E108">
        <v>138.19999999999999</v>
      </c>
      <c r="F108">
        <v>369.4</v>
      </c>
      <c r="G108">
        <v>359.4</v>
      </c>
      <c r="H108">
        <v>118.6</v>
      </c>
      <c r="I108">
        <v>109.3</v>
      </c>
      <c r="J108">
        <v>126.6</v>
      </c>
      <c r="K108">
        <v>231.3</v>
      </c>
      <c r="L108">
        <v>116.7</v>
      </c>
    </row>
    <row r="109" spans="1:12" hidden="1" x14ac:dyDescent="0.2">
      <c r="A109" t="s">
        <v>34</v>
      </c>
      <c r="B109">
        <v>2015</v>
      </c>
      <c r="C109" t="s">
        <v>45</v>
      </c>
      <c r="D109">
        <v>1686.1000000000001</v>
      </c>
      <c r="E109">
        <v>134.5</v>
      </c>
      <c r="F109">
        <v>383.5</v>
      </c>
      <c r="G109">
        <v>368</v>
      </c>
      <c r="H109">
        <v>121.4</v>
      </c>
      <c r="I109">
        <v>111.5</v>
      </c>
      <c r="J109">
        <v>126.2</v>
      </c>
      <c r="K109">
        <v>233.3</v>
      </c>
      <c r="L109">
        <v>118.3</v>
      </c>
    </row>
    <row r="110" spans="1:12" hidden="1" x14ac:dyDescent="0.2">
      <c r="A110" t="s">
        <v>30</v>
      </c>
      <c r="B110">
        <v>2016</v>
      </c>
      <c r="C110" t="s">
        <v>31</v>
      </c>
      <c r="D110">
        <v>1690.1000000000001</v>
      </c>
      <c r="E110">
        <v>133.6</v>
      </c>
      <c r="F110">
        <v>394.70000000000005</v>
      </c>
      <c r="G110">
        <v>376.20000000000005</v>
      </c>
      <c r="H110">
        <v>123.7</v>
      </c>
      <c r="I110">
        <v>113.6</v>
      </c>
      <c r="J110">
        <v>126.2</v>
      </c>
      <c r="K110">
        <v>236.3</v>
      </c>
      <c r="L110">
        <v>120.1</v>
      </c>
    </row>
    <row r="111" spans="1:12" hidden="1" x14ac:dyDescent="0.2">
      <c r="A111" t="s">
        <v>33</v>
      </c>
      <c r="B111">
        <v>2016</v>
      </c>
      <c r="C111" t="s">
        <v>31</v>
      </c>
      <c r="D111">
        <v>1701.4</v>
      </c>
      <c r="E111">
        <v>139.5</v>
      </c>
      <c r="F111">
        <v>370.5</v>
      </c>
      <c r="G111">
        <v>361.9</v>
      </c>
      <c r="H111">
        <v>119.1</v>
      </c>
      <c r="I111">
        <v>108.9</v>
      </c>
      <c r="J111">
        <v>126.4</v>
      </c>
      <c r="K111">
        <v>232.5</v>
      </c>
      <c r="L111">
        <v>116.8</v>
      </c>
    </row>
    <row r="112" spans="1:12" hidden="1" x14ac:dyDescent="0.2">
      <c r="A112" t="s">
        <v>34</v>
      </c>
      <c r="B112">
        <v>2016</v>
      </c>
      <c r="C112" t="s">
        <v>31</v>
      </c>
      <c r="D112">
        <v>1691.7</v>
      </c>
      <c r="E112">
        <v>135.19999999999999</v>
      </c>
      <c r="F112">
        <v>384.9</v>
      </c>
      <c r="G112">
        <v>370.3</v>
      </c>
      <c r="H112">
        <v>122</v>
      </c>
      <c r="I112">
        <v>111.1</v>
      </c>
      <c r="J112">
        <v>126.3</v>
      </c>
      <c r="K112">
        <v>234.3</v>
      </c>
      <c r="L112">
        <v>118.5</v>
      </c>
    </row>
    <row r="113" spans="1:12" hidden="1" x14ac:dyDescent="0.2">
      <c r="A113" t="s">
        <v>30</v>
      </c>
      <c r="B113">
        <v>2016</v>
      </c>
      <c r="C113" t="s">
        <v>35</v>
      </c>
      <c r="D113">
        <v>1682.6</v>
      </c>
      <c r="E113">
        <v>134.4</v>
      </c>
      <c r="F113">
        <v>397.1</v>
      </c>
      <c r="G113">
        <v>379</v>
      </c>
      <c r="H113">
        <v>124.3</v>
      </c>
      <c r="I113">
        <v>113.9</v>
      </c>
      <c r="J113">
        <v>127.1</v>
      </c>
      <c r="K113">
        <v>239.1</v>
      </c>
      <c r="L113">
        <v>120.9</v>
      </c>
    </row>
    <row r="114" spans="1:12" hidden="1" x14ac:dyDescent="0.2">
      <c r="A114" t="s">
        <v>33</v>
      </c>
      <c r="B114">
        <v>2016</v>
      </c>
      <c r="C114" t="s">
        <v>35</v>
      </c>
      <c r="D114">
        <v>1676.1</v>
      </c>
      <c r="E114">
        <v>140</v>
      </c>
      <c r="F114">
        <v>371.6</v>
      </c>
      <c r="G114">
        <v>362.2</v>
      </c>
      <c r="H114">
        <v>119.5</v>
      </c>
      <c r="I114">
        <v>109.1</v>
      </c>
      <c r="J114">
        <v>126.3</v>
      </c>
      <c r="K114">
        <v>235</v>
      </c>
      <c r="L114">
        <v>117.2</v>
      </c>
    </row>
    <row r="115" spans="1:12" hidden="1" x14ac:dyDescent="0.2">
      <c r="A115" t="s">
        <v>34</v>
      </c>
      <c r="B115">
        <v>2016</v>
      </c>
      <c r="C115" t="s">
        <v>35</v>
      </c>
      <c r="D115">
        <v>1678.1</v>
      </c>
      <c r="E115">
        <v>135.9</v>
      </c>
      <c r="F115">
        <v>386.9</v>
      </c>
      <c r="G115">
        <v>372.1</v>
      </c>
      <c r="H115">
        <v>122.5</v>
      </c>
      <c r="I115">
        <v>111.4</v>
      </c>
      <c r="J115">
        <v>126.6</v>
      </c>
      <c r="K115">
        <v>236.89999999999998</v>
      </c>
      <c r="L115">
        <v>119.1</v>
      </c>
    </row>
    <row r="116" spans="1:12" hidden="1" x14ac:dyDescent="0.2">
      <c r="A116" t="s">
        <v>30</v>
      </c>
      <c r="B116">
        <v>2016</v>
      </c>
      <c r="C116" t="s">
        <v>36</v>
      </c>
      <c r="D116">
        <v>1682.7000000000003</v>
      </c>
      <c r="E116">
        <v>135</v>
      </c>
      <c r="F116">
        <v>398.40000000000003</v>
      </c>
      <c r="G116">
        <v>379.6</v>
      </c>
      <c r="H116">
        <v>124.8</v>
      </c>
      <c r="I116">
        <v>113.6</v>
      </c>
      <c r="J116">
        <v>127.5</v>
      </c>
      <c r="K116">
        <v>239.9</v>
      </c>
      <c r="L116">
        <v>121.1</v>
      </c>
    </row>
    <row r="117" spans="1:12" hidden="1" x14ac:dyDescent="0.2">
      <c r="A117" t="s">
        <v>33</v>
      </c>
      <c r="B117">
        <v>2016</v>
      </c>
      <c r="C117" t="s">
        <v>36</v>
      </c>
      <c r="D117">
        <v>1667.6000000000001</v>
      </c>
      <c r="E117">
        <v>140.6</v>
      </c>
      <c r="F117">
        <v>372.2</v>
      </c>
      <c r="G117">
        <v>362</v>
      </c>
      <c r="H117">
        <v>119.7</v>
      </c>
      <c r="I117">
        <v>108.5</v>
      </c>
      <c r="J117">
        <v>126.4</v>
      </c>
      <c r="K117">
        <v>236.2</v>
      </c>
      <c r="L117">
        <v>117.3</v>
      </c>
    </row>
    <row r="118" spans="1:12" hidden="1" x14ac:dyDescent="0.2">
      <c r="A118" t="s">
        <v>34</v>
      </c>
      <c r="B118">
        <v>2016</v>
      </c>
      <c r="C118" t="s">
        <v>36</v>
      </c>
      <c r="D118">
        <v>1675.2</v>
      </c>
      <c r="E118">
        <v>136.5</v>
      </c>
      <c r="F118">
        <v>387.9</v>
      </c>
      <c r="G118">
        <v>372.4</v>
      </c>
      <c r="H118">
        <v>122.9</v>
      </c>
      <c r="I118">
        <v>110.9</v>
      </c>
      <c r="J118">
        <v>126.9</v>
      </c>
      <c r="K118">
        <v>237.89999999999998</v>
      </c>
      <c r="L118">
        <v>119.3</v>
      </c>
    </row>
    <row r="119" spans="1:12" hidden="1" x14ac:dyDescent="0.2">
      <c r="A119" t="s">
        <v>30</v>
      </c>
      <c r="B119">
        <v>2016</v>
      </c>
      <c r="C119" t="s">
        <v>37</v>
      </c>
      <c r="D119">
        <v>1701.6000000000004</v>
      </c>
      <c r="E119">
        <v>135.5</v>
      </c>
      <c r="F119">
        <v>400</v>
      </c>
      <c r="G119">
        <v>380.6</v>
      </c>
      <c r="H119">
        <v>125.2</v>
      </c>
      <c r="I119">
        <v>114.4</v>
      </c>
      <c r="J119">
        <v>127.9</v>
      </c>
      <c r="K119">
        <v>241.60000000000002</v>
      </c>
      <c r="L119">
        <v>121.7</v>
      </c>
    </row>
    <row r="120" spans="1:12" hidden="1" x14ac:dyDescent="0.2">
      <c r="A120" t="s">
        <v>33</v>
      </c>
      <c r="B120">
        <v>2016</v>
      </c>
      <c r="C120" t="s">
        <v>37</v>
      </c>
      <c r="D120">
        <v>1706.3</v>
      </c>
      <c r="E120">
        <v>141.5</v>
      </c>
      <c r="F120">
        <v>373.1</v>
      </c>
      <c r="G120">
        <v>363</v>
      </c>
      <c r="H120">
        <v>120</v>
      </c>
      <c r="I120">
        <v>110</v>
      </c>
      <c r="J120">
        <v>127.6</v>
      </c>
      <c r="K120">
        <v>237.1</v>
      </c>
      <c r="L120">
        <v>118.2</v>
      </c>
    </row>
    <row r="121" spans="1:12" hidden="1" x14ac:dyDescent="0.2">
      <c r="A121" t="s">
        <v>34</v>
      </c>
      <c r="B121">
        <v>2016</v>
      </c>
      <c r="C121" t="s">
        <v>37</v>
      </c>
      <c r="D121">
        <v>1701.3</v>
      </c>
      <c r="E121">
        <v>137.1</v>
      </c>
      <c r="F121">
        <v>389.20000000000005</v>
      </c>
      <c r="G121">
        <v>373.4</v>
      </c>
      <c r="H121">
        <v>123.2</v>
      </c>
      <c r="I121">
        <v>112.1</v>
      </c>
      <c r="J121">
        <v>127.7</v>
      </c>
      <c r="K121">
        <v>239.2</v>
      </c>
      <c r="L121">
        <v>120</v>
      </c>
    </row>
    <row r="122" spans="1:12" hidden="1" x14ac:dyDescent="0.2">
      <c r="A122" t="s">
        <v>30</v>
      </c>
      <c r="B122">
        <v>2016</v>
      </c>
      <c r="C122" t="s">
        <v>38</v>
      </c>
      <c r="D122">
        <v>1723.6999999999998</v>
      </c>
      <c r="E122">
        <v>136</v>
      </c>
      <c r="F122">
        <v>401.3</v>
      </c>
      <c r="G122">
        <v>381.9</v>
      </c>
      <c r="H122">
        <v>125.8</v>
      </c>
      <c r="I122">
        <v>115.1</v>
      </c>
      <c r="J122">
        <v>129.1</v>
      </c>
      <c r="K122">
        <v>243.3</v>
      </c>
      <c r="L122">
        <v>122.5</v>
      </c>
    </row>
    <row r="123" spans="1:12" hidden="1" x14ac:dyDescent="0.2">
      <c r="A123" t="s">
        <v>33</v>
      </c>
      <c r="B123">
        <v>2016</v>
      </c>
      <c r="C123" t="s">
        <v>38</v>
      </c>
      <c r="D123">
        <v>1746.7999999999997</v>
      </c>
      <c r="E123">
        <v>142.19999999999999</v>
      </c>
      <c r="F123">
        <v>374.1</v>
      </c>
      <c r="G123">
        <v>364.2</v>
      </c>
      <c r="H123">
        <v>120.3</v>
      </c>
      <c r="I123">
        <v>110.7</v>
      </c>
      <c r="J123">
        <v>128</v>
      </c>
      <c r="K123">
        <v>238.3</v>
      </c>
      <c r="L123">
        <v>118.7</v>
      </c>
    </row>
    <row r="124" spans="1:12" hidden="1" x14ac:dyDescent="0.2">
      <c r="A124" t="s">
        <v>34</v>
      </c>
      <c r="B124">
        <v>2016</v>
      </c>
      <c r="C124" t="s">
        <v>38</v>
      </c>
      <c r="D124">
        <v>1730.4</v>
      </c>
      <c r="E124">
        <v>137.69999999999999</v>
      </c>
      <c r="F124">
        <v>390.4</v>
      </c>
      <c r="G124">
        <v>374.7</v>
      </c>
      <c r="H124">
        <v>123.7</v>
      </c>
      <c r="I124">
        <v>112.8</v>
      </c>
      <c r="J124">
        <v>128.5</v>
      </c>
      <c r="K124">
        <v>240.7</v>
      </c>
      <c r="L124">
        <v>120.7</v>
      </c>
    </row>
    <row r="125" spans="1:12" hidden="1" x14ac:dyDescent="0.2">
      <c r="A125" t="s">
        <v>30</v>
      </c>
      <c r="B125">
        <v>2016</v>
      </c>
      <c r="C125" t="s">
        <v>39</v>
      </c>
      <c r="D125">
        <v>1748.6</v>
      </c>
      <c r="E125">
        <v>137.19999999999999</v>
      </c>
      <c r="F125">
        <v>403.5</v>
      </c>
      <c r="G125">
        <v>382.8</v>
      </c>
      <c r="H125">
        <v>126.2</v>
      </c>
      <c r="I125">
        <v>116.3</v>
      </c>
      <c r="J125">
        <v>130.19999999999999</v>
      </c>
      <c r="K125">
        <v>244</v>
      </c>
      <c r="L125">
        <v>123.3</v>
      </c>
    </row>
    <row r="126" spans="1:12" hidden="1" x14ac:dyDescent="0.2">
      <c r="A126" t="s">
        <v>33</v>
      </c>
      <c r="B126">
        <v>2016</v>
      </c>
      <c r="C126" t="s">
        <v>39</v>
      </c>
      <c r="D126">
        <v>1787.0000000000002</v>
      </c>
      <c r="E126">
        <v>142.69999999999999</v>
      </c>
      <c r="F126">
        <v>375.29999999999995</v>
      </c>
      <c r="G126">
        <v>364.2</v>
      </c>
      <c r="H126">
        <v>120.6</v>
      </c>
      <c r="I126">
        <v>112.3</v>
      </c>
      <c r="J126">
        <v>129.30000000000001</v>
      </c>
      <c r="K126">
        <v>238.7</v>
      </c>
      <c r="L126">
        <v>119.6</v>
      </c>
    </row>
    <row r="127" spans="1:12" hidden="1" x14ac:dyDescent="0.2">
      <c r="A127" t="s">
        <v>34</v>
      </c>
      <c r="B127">
        <v>2016</v>
      </c>
      <c r="C127" t="s">
        <v>39</v>
      </c>
      <c r="D127">
        <v>1760.6</v>
      </c>
      <c r="E127">
        <v>138.69999999999999</v>
      </c>
      <c r="F127">
        <v>392.1</v>
      </c>
      <c r="G127">
        <v>375.20000000000005</v>
      </c>
      <c r="H127">
        <v>124.1</v>
      </c>
      <c r="I127">
        <v>114.2</v>
      </c>
      <c r="J127">
        <v>129.69999999999999</v>
      </c>
      <c r="K127">
        <v>241.10000000000002</v>
      </c>
      <c r="L127">
        <v>121.5</v>
      </c>
    </row>
    <row r="128" spans="1:12" hidden="1" x14ac:dyDescent="0.2">
      <c r="A128" t="s">
        <v>30</v>
      </c>
      <c r="B128">
        <v>2016</v>
      </c>
      <c r="C128" t="s">
        <v>40</v>
      </c>
      <c r="D128">
        <v>1770.2999999999997</v>
      </c>
      <c r="E128">
        <v>138</v>
      </c>
      <c r="F128">
        <v>405.9</v>
      </c>
      <c r="G128">
        <v>384.6</v>
      </c>
      <c r="H128">
        <v>126.7</v>
      </c>
      <c r="I128">
        <v>116.4</v>
      </c>
      <c r="J128">
        <v>130.80000000000001</v>
      </c>
      <c r="K128">
        <v>246.10000000000002</v>
      </c>
      <c r="L128">
        <v>123.8</v>
      </c>
    </row>
    <row r="129" spans="1:12" hidden="1" x14ac:dyDescent="0.2">
      <c r="A129" t="s">
        <v>33</v>
      </c>
      <c r="B129">
        <v>2016</v>
      </c>
      <c r="C129" t="s">
        <v>40</v>
      </c>
      <c r="D129">
        <v>1811.5000000000002</v>
      </c>
      <c r="E129">
        <v>142.9</v>
      </c>
      <c r="F129">
        <v>375.9</v>
      </c>
      <c r="G129">
        <v>365.4</v>
      </c>
      <c r="H129">
        <v>120.9</v>
      </c>
      <c r="I129">
        <v>111.7</v>
      </c>
      <c r="J129">
        <v>130.80000000000001</v>
      </c>
      <c r="K129">
        <v>240.3</v>
      </c>
      <c r="L129">
        <v>119.9</v>
      </c>
    </row>
    <row r="130" spans="1:12" hidden="1" x14ac:dyDescent="0.2">
      <c r="A130" t="s">
        <v>34</v>
      </c>
      <c r="B130">
        <v>2016</v>
      </c>
      <c r="C130" t="s">
        <v>40</v>
      </c>
      <c r="D130">
        <v>1783.5</v>
      </c>
      <c r="E130">
        <v>139.30000000000001</v>
      </c>
      <c r="F130">
        <v>393.8</v>
      </c>
      <c r="G130">
        <v>376.70000000000005</v>
      </c>
      <c r="H130">
        <v>124.5</v>
      </c>
      <c r="I130">
        <v>113.9</v>
      </c>
      <c r="J130">
        <v>130.80000000000001</v>
      </c>
      <c r="K130">
        <v>242.9</v>
      </c>
      <c r="L130">
        <v>121.9</v>
      </c>
    </row>
    <row r="131" spans="1:12" hidden="1" x14ac:dyDescent="0.2">
      <c r="A131" t="s">
        <v>30</v>
      </c>
      <c r="B131">
        <v>2016</v>
      </c>
      <c r="C131" t="s">
        <v>41</v>
      </c>
      <c r="D131">
        <v>1777.4999999999998</v>
      </c>
      <c r="E131">
        <v>138.9</v>
      </c>
      <c r="F131">
        <v>407.9</v>
      </c>
      <c r="G131">
        <v>387</v>
      </c>
      <c r="H131">
        <v>127</v>
      </c>
      <c r="I131">
        <v>116</v>
      </c>
      <c r="J131">
        <v>131.9</v>
      </c>
      <c r="K131">
        <v>247.5</v>
      </c>
      <c r="L131">
        <v>124.2</v>
      </c>
    </row>
    <row r="132" spans="1:12" hidden="1" x14ac:dyDescent="0.2">
      <c r="A132" t="s">
        <v>33</v>
      </c>
      <c r="B132">
        <v>2016</v>
      </c>
      <c r="C132" t="s">
        <v>41</v>
      </c>
      <c r="D132">
        <v>1783.9999999999995</v>
      </c>
      <c r="E132">
        <v>143.6</v>
      </c>
      <c r="F132">
        <v>377</v>
      </c>
      <c r="G132">
        <v>365.9</v>
      </c>
      <c r="H132">
        <v>121.2</v>
      </c>
      <c r="I132">
        <v>110.4</v>
      </c>
      <c r="J132">
        <v>131.5</v>
      </c>
      <c r="K132">
        <v>241.5</v>
      </c>
      <c r="L132">
        <v>119.9</v>
      </c>
    </row>
    <row r="133" spans="1:12" hidden="1" x14ac:dyDescent="0.2">
      <c r="A133" t="s">
        <v>34</v>
      </c>
      <c r="B133">
        <v>2016</v>
      </c>
      <c r="C133" t="s">
        <v>41</v>
      </c>
      <c r="D133">
        <v>1777.9</v>
      </c>
      <c r="E133">
        <v>140.19999999999999</v>
      </c>
      <c r="F133">
        <v>395.49999999999994</v>
      </c>
      <c r="G133">
        <v>378.29999999999995</v>
      </c>
      <c r="H133">
        <v>124.8</v>
      </c>
      <c r="I133">
        <v>113.1</v>
      </c>
      <c r="J133">
        <v>131.69999999999999</v>
      </c>
      <c r="K133">
        <v>244.2</v>
      </c>
      <c r="L133">
        <v>122.1</v>
      </c>
    </row>
    <row r="134" spans="1:12" hidden="1" x14ac:dyDescent="0.2">
      <c r="A134" t="s">
        <v>30</v>
      </c>
      <c r="B134">
        <v>2016</v>
      </c>
      <c r="C134" t="s">
        <v>42</v>
      </c>
      <c r="D134">
        <v>1770.7</v>
      </c>
      <c r="E134">
        <v>139.9</v>
      </c>
      <c r="F134">
        <v>409.8</v>
      </c>
      <c r="G134">
        <v>388.70000000000005</v>
      </c>
      <c r="H134">
        <v>127.8</v>
      </c>
      <c r="I134">
        <v>117</v>
      </c>
      <c r="J134">
        <v>132.19999999999999</v>
      </c>
      <c r="K134">
        <v>248.5</v>
      </c>
      <c r="L134">
        <v>124.9</v>
      </c>
    </row>
    <row r="135" spans="1:12" hidden="1" x14ac:dyDescent="0.2">
      <c r="A135" t="s">
        <v>33</v>
      </c>
      <c r="B135">
        <v>2016</v>
      </c>
      <c r="C135" t="s">
        <v>42</v>
      </c>
      <c r="D135">
        <v>1756.3999999999996</v>
      </c>
      <c r="E135">
        <v>143.9</v>
      </c>
      <c r="F135">
        <v>378</v>
      </c>
      <c r="G135">
        <v>367</v>
      </c>
      <c r="H135">
        <v>121.4</v>
      </c>
      <c r="I135">
        <v>111.8</v>
      </c>
      <c r="J135">
        <v>131.6</v>
      </c>
      <c r="K135">
        <v>242</v>
      </c>
      <c r="L135">
        <v>120.5</v>
      </c>
    </row>
    <row r="136" spans="1:12" hidden="1" x14ac:dyDescent="0.2">
      <c r="A136" t="s">
        <v>34</v>
      </c>
      <c r="B136">
        <v>2016</v>
      </c>
      <c r="C136" t="s">
        <v>42</v>
      </c>
      <c r="D136">
        <v>1763.6999999999998</v>
      </c>
      <c r="E136">
        <v>141</v>
      </c>
      <c r="F136">
        <v>397</v>
      </c>
      <c r="G136">
        <v>379.9</v>
      </c>
      <c r="H136">
        <v>125.4</v>
      </c>
      <c r="I136">
        <v>114.3</v>
      </c>
      <c r="J136">
        <v>131.80000000000001</v>
      </c>
      <c r="K136">
        <v>245</v>
      </c>
      <c r="L136">
        <v>122.8</v>
      </c>
    </row>
    <row r="137" spans="1:12" hidden="1" x14ac:dyDescent="0.2">
      <c r="A137" t="s">
        <v>30</v>
      </c>
      <c r="B137">
        <v>2016</v>
      </c>
      <c r="C137" t="s">
        <v>43</v>
      </c>
      <c r="D137">
        <v>1771.8000000000002</v>
      </c>
      <c r="E137">
        <v>140.9</v>
      </c>
      <c r="F137">
        <v>412.7</v>
      </c>
      <c r="G137">
        <v>390.3</v>
      </c>
      <c r="H137">
        <v>128.69999999999999</v>
      </c>
      <c r="I137">
        <v>117.8</v>
      </c>
      <c r="J137">
        <v>133</v>
      </c>
      <c r="K137">
        <v>249.5</v>
      </c>
      <c r="L137">
        <v>125.7</v>
      </c>
    </row>
    <row r="138" spans="1:12" hidden="1" x14ac:dyDescent="0.2">
      <c r="A138" t="s">
        <v>33</v>
      </c>
      <c r="B138">
        <v>2016</v>
      </c>
      <c r="C138" t="s">
        <v>43</v>
      </c>
      <c r="D138">
        <v>1762.8999999999999</v>
      </c>
      <c r="E138">
        <v>144.30000000000001</v>
      </c>
      <c r="F138">
        <v>379</v>
      </c>
      <c r="G138">
        <v>368.4</v>
      </c>
      <c r="H138">
        <v>121.8</v>
      </c>
      <c r="I138">
        <v>112.8</v>
      </c>
      <c r="J138">
        <v>131.9</v>
      </c>
      <c r="K138">
        <v>242</v>
      </c>
      <c r="L138">
        <v>120.9</v>
      </c>
    </row>
    <row r="139" spans="1:12" hidden="1" x14ac:dyDescent="0.2">
      <c r="A139" t="s">
        <v>34</v>
      </c>
      <c r="B139">
        <v>2016</v>
      </c>
      <c r="C139" t="s">
        <v>43</v>
      </c>
      <c r="D139">
        <v>1766.7999999999995</v>
      </c>
      <c r="E139">
        <v>141.80000000000001</v>
      </c>
      <c r="F139">
        <v>399.1</v>
      </c>
      <c r="G139">
        <v>381.4</v>
      </c>
      <c r="H139">
        <v>126.1</v>
      </c>
      <c r="I139">
        <v>115.2</v>
      </c>
      <c r="J139">
        <v>132.4</v>
      </c>
      <c r="K139">
        <v>245.6</v>
      </c>
      <c r="L139">
        <v>123.4</v>
      </c>
    </row>
    <row r="140" spans="1:12" hidden="1" x14ac:dyDescent="0.2">
      <c r="A140" t="s">
        <v>30</v>
      </c>
      <c r="B140">
        <v>2016</v>
      </c>
      <c r="C140" t="s">
        <v>44</v>
      </c>
      <c r="D140">
        <v>1764.6</v>
      </c>
      <c r="E140">
        <v>141.19999999999999</v>
      </c>
      <c r="F140">
        <v>413.59999999999997</v>
      </c>
      <c r="G140">
        <v>391.5</v>
      </c>
      <c r="H140">
        <v>129.1</v>
      </c>
      <c r="I140">
        <v>118.2</v>
      </c>
      <c r="J140">
        <v>133.69999999999999</v>
      </c>
      <c r="K140">
        <v>250.4</v>
      </c>
      <c r="L140">
        <v>126.1</v>
      </c>
    </row>
    <row r="141" spans="1:12" hidden="1" x14ac:dyDescent="0.2">
      <c r="A141" t="s">
        <v>33</v>
      </c>
      <c r="B141">
        <v>2016</v>
      </c>
      <c r="C141" t="s">
        <v>44</v>
      </c>
      <c r="D141">
        <v>1755.2</v>
      </c>
      <c r="E141">
        <v>144.30000000000001</v>
      </c>
      <c r="F141">
        <v>380.2</v>
      </c>
      <c r="G141">
        <v>370</v>
      </c>
      <c r="H141">
        <v>122.1</v>
      </c>
      <c r="I141">
        <v>113.4</v>
      </c>
      <c r="J141">
        <v>132.1</v>
      </c>
      <c r="K141">
        <v>243</v>
      </c>
      <c r="L141">
        <v>121.3</v>
      </c>
    </row>
    <row r="142" spans="1:12" hidden="1" x14ac:dyDescent="0.2">
      <c r="A142" t="s">
        <v>34</v>
      </c>
      <c r="B142">
        <v>2016</v>
      </c>
      <c r="C142" t="s">
        <v>44</v>
      </c>
      <c r="D142">
        <v>1759.8</v>
      </c>
      <c r="E142">
        <v>142</v>
      </c>
      <c r="F142">
        <v>400.1</v>
      </c>
      <c r="G142">
        <v>382.7</v>
      </c>
      <c r="H142">
        <v>126.4</v>
      </c>
      <c r="I142">
        <v>115.7</v>
      </c>
      <c r="J142">
        <v>132.80000000000001</v>
      </c>
      <c r="K142">
        <v>246.6</v>
      </c>
      <c r="L142">
        <v>123.8</v>
      </c>
    </row>
    <row r="143" spans="1:12" hidden="1" x14ac:dyDescent="0.2">
      <c r="A143" t="s">
        <v>30</v>
      </c>
      <c r="B143">
        <v>2016</v>
      </c>
      <c r="C143" t="s">
        <v>45</v>
      </c>
      <c r="D143">
        <v>1749.1</v>
      </c>
      <c r="E143">
        <v>142.4</v>
      </c>
      <c r="F143">
        <v>415.3</v>
      </c>
      <c r="G143">
        <v>393.4</v>
      </c>
      <c r="H143">
        <v>129.69999999999999</v>
      </c>
      <c r="I143">
        <v>118.6</v>
      </c>
      <c r="J143">
        <v>134.19999999999999</v>
      </c>
      <c r="K143">
        <v>249.2</v>
      </c>
      <c r="L143">
        <v>126.3</v>
      </c>
    </row>
    <row r="144" spans="1:12" hidden="1" x14ac:dyDescent="0.2">
      <c r="A144" t="s">
        <v>33</v>
      </c>
      <c r="B144">
        <v>2016</v>
      </c>
      <c r="C144" t="s">
        <v>45</v>
      </c>
      <c r="D144">
        <v>1729.8</v>
      </c>
      <c r="E144">
        <v>145</v>
      </c>
      <c r="F144">
        <v>381</v>
      </c>
      <c r="G144">
        <v>371.3</v>
      </c>
      <c r="H144">
        <v>122.3</v>
      </c>
      <c r="I144">
        <v>113.7</v>
      </c>
      <c r="J144">
        <v>132.30000000000001</v>
      </c>
      <c r="K144">
        <v>241.7</v>
      </c>
      <c r="L144">
        <v>121.4</v>
      </c>
    </row>
    <row r="145" spans="1:12" hidden="1" x14ac:dyDescent="0.2">
      <c r="A145" t="s">
        <v>34</v>
      </c>
      <c r="B145">
        <v>2016</v>
      </c>
      <c r="C145" t="s">
        <v>45</v>
      </c>
      <c r="D145">
        <v>1740.7</v>
      </c>
      <c r="E145">
        <v>143.1</v>
      </c>
      <c r="F145">
        <v>401.5</v>
      </c>
      <c r="G145">
        <v>384.29999999999995</v>
      </c>
      <c r="H145">
        <v>126.9</v>
      </c>
      <c r="I145">
        <v>116</v>
      </c>
      <c r="J145">
        <v>133.1</v>
      </c>
      <c r="K145">
        <v>245.3</v>
      </c>
      <c r="L145">
        <v>123.9</v>
      </c>
    </row>
    <row r="146" spans="1:12" hidden="1" x14ac:dyDescent="0.2">
      <c r="A146" t="s">
        <v>30</v>
      </c>
      <c r="B146">
        <v>2017</v>
      </c>
      <c r="C146" t="s">
        <v>31</v>
      </c>
      <c r="D146">
        <v>1737.3000000000002</v>
      </c>
      <c r="E146">
        <v>143.1</v>
      </c>
      <c r="F146">
        <v>416.5</v>
      </c>
      <c r="G146">
        <v>394.9</v>
      </c>
      <c r="H146">
        <v>129.9</v>
      </c>
      <c r="I146">
        <v>119.1</v>
      </c>
      <c r="J146">
        <v>134.6</v>
      </c>
      <c r="K146">
        <v>249.3</v>
      </c>
      <c r="L146">
        <v>126.6</v>
      </c>
    </row>
    <row r="147" spans="1:12" hidden="1" x14ac:dyDescent="0.2">
      <c r="A147" t="s">
        <v>33</v>
      </c>
      <c r="B147">
        <v>2017</v>
      </c>
      <c r="C147" t="s">
        <v>31</v>
      </c>
      <c r="D147">
        <v>1713.2</v>
      </c>
      <c r="E147">
        <v>145.6</v>
      </c>
      <c r="F147">
        <v>381.5</v>
      </c>
      <c r="G147">
        <v>372.7</v>
      </c>
      <c r="H147">
        <v>122.6</v>
      </c>
      <c r="I147">
        <v>115.2</v>
      </c>
      <c r="J147">
        <v>132.4</v>
      </c>
      <c r="K147">
        <v>242.9</v>
      </c>
      <c r="L147">
        <v>122.1</v>
      </c>
    </row>
    <row r="148" spans="1:12" hidden="1" x14ac:dyDescent="0.2">
      <c r="A148" t="s">
        <v>34</v>
      </c>
      <c r="B148">
        <v>2017</v>
      </c>
      <c r="C148" t="s">
        <v>31</v>
      </c>
      <c r="D148">
        <v>1727.2999999999995</v>
      </c>
      <c r="E148">
        <v>143.80000000000001</v>
      </c>
      <c r="F148">
        <v>402.4</v>
      </c>
      <c r="G148">
        <v>385.79999999999995</v>
      </c>
      <c r="H148">
        <v>127.1</v>
      </c>
      <c r="I148">
        <v>117</v>
      </c>
      <c r="J148">
        <v>133.30000000000001</v>
      </c>
      <c r="K148">
        <v>245.9</v>
      </c>
      <c r="L148">
        <v>124.4</v>
      </c>
    </row>
    <row r="149" spans="1:12" hidden="1" x14ac:dyDescent="0.2">
      <c r="A149" t="s">
        <v>30</v>
      </c>
      <c r="B149">
        <v>2017</v>
      </c>
      <c r="C149" t="s">
        <v>35</v>
      </c>
      <c r="D149">
        <v>1734.5000000000002</v>
      </c>
      <c r="E149">
        <v>143.69999999999999</v>
      </c>
      <c r="F149">
        <v>416.90000000000003</v>
      </c>
      <c r="G149">
        <v>397.29999999999995</v>
      </c>
      <c r="H149">
        <v>130.1</v>
      </c>
      <c r="I149">
        <v>119.5</v>
      </c>
      <c r="J149">
        <v>134.9</v>
      </c>
      <c r="K149">
        <v>250.9</v>
      </c>
      <c r="L149">
        <v>127</v>
      </c>
    </row>
    <row r="150" spans="1:12" hidden="1" x14ac:dyDescent="0.2">
      <c r="A150" t="s">
        <v>33</v>
      </c>
      <c r="B150">
        <v>2017</v>
      </c>
      <c r="C150" t="s">
        <v>35</v>
      </c>
      <c r="D150">
        <v>1705.3000000000002</v>
      </c>
      <c r="E150">
        <v>146.30000000000001</v>
      </c>
      <c r="F150">
        <v>382.3</v>
      </c>
      <c r="G150">
        <v>375</v>
      </c>
      <c r="H150">
        <v>122.9</v>
      </c>
      <c r="I150">
        <v>115.5</v>
      </c>
      <c r="J150">
        <v>132.4</v>
      </c>
      <c r="K150">
        <v>243.9</v>
      </c>
      <c r="L150">
        <v>122.4</v>
      </c>
    </row>
    <row r="151" spans="1:12" hidden="1" x14ac:dyDescent="0.2">
      <c r="A151" t="s">
        <v>34</v>
      </c>
      <c r="B151">
        <v>2017</v>
      </c>
      <c r="C151" t="s">
        <v>35</v>
      </c>
      <c r="D151">
        <v>1722.3000000000002</v>
      </c>
      <c r="E151">
        <v>144.4</v>
      </c>
      <c r="F151">
        <v>403</v>
      </c>
      <c r="G151">
        <v>388.09999999999997</v>
      </c>
      <c r="H151">
        <v>127.4</v>
      </c>
      <c r="I151">
        <v>117.4</v>
      </c>
      <c r="J151">
        <v>133.4</v>
      </c>
      <c r="K151">
        <v>247.2</v>
      </c>
      <c r="L151">
        <v>124.8</v>
      </c>
    </row>
    <row r="152" spans="1:12" hidden="1" x14ac:dyDescent="0.2">
      <c r="A152" t="s">
        <v>30</v>
      </c>
      <c r="B152">
        <v>2017</v>
      </c>
      <c r="C152" t="s">
        <v>36</v>
      </c>
      <c r="D152">
        <v>1728.5000000000002</v>
      </c>
      <c r="E152">
        <v>144.19999999999999</v>
      </c>
      <c r="F152">
        <v>418.59999999999997</v>
      </c>
      <c r="G152">
        <v>399.4</v>
      </c>
      <c r="H152">
        <v>130.6</v>
      </c>
      <c r="I152">
        <v>119.8</v>
      </c>
      <c r="J152">
        <v>135.19999999999999</v>
      </c>
      <c r="K152">
        <v>251.60000000000002</v>
      </c>
      <c r="L152">
        <v>127.4</v>
      </c>
    </row>
    <row r="153" spans="1:12" hidden="1" x14ac:dyDescent="0.2">
      <c r="A153" t="s">
        <v>33</v>
      </c>
      <c r="B153">
        <v>2017</v>
      </c>
      <c r="C153" t="s">
        <v>36</v>
      </c>
      <c r="D153">
        <v>1705.6999999999998</v>
      </c>
      <c r="E153">
        <v>147.5</v>
      </c>
      <c r="F153">
        <v>383.20000000000005</v>
      </c>
      <c r="G153">
        <v>377.5</v>
      </c>
      <c r="H153">
        <v>123.1</v>
      </c>
      <c r="I153">
        <v>115.6</v>
      </c>
      <c r="J153">
        <v>132.80000000000001</v>
      </c>
      <c r="K153">
        <v>244.10000000000002</v>
      </c>
      <c r="L153">
        <v>122.6</v>
      </c>
    </row>
    <row r="154" spans="1:12" hidden="1" x14ac:dyDescent="0.2">
      <c r="A154" t="s">
        <v>34</v>
      </c>
      <c r="B154">
        <v>2017</v>
      </c>
      <c r="C154" t="s">
        <v>36</v>
      </c>
      <c r="D154">
        <v>1718.9</v>
      </c>
      <c r="E154">
        <v>145.1</v>
      </c>
      <c r="F154">
        <v>404.29999999999995</v>
      </c>
      <c r="G154">
        <v>390.29999999999995</v>
      </c>
      <c r="H154">
        <v>127.8</v>
      </c>
      <c r="I154">
        <v>117.6</v>
      </c>
      <c r="J154">
        <v>133.80000000000001</v>
      </c>
      <c r="K154">
        <v>247.6</v>
      </c>
      <c r="L154">
        <v>125.1</v>
      </c>
    </row>
    <row r="155" spans="1:12" hidden="1" x14ac:dyDescent="0.2">
      <c r="A155" t="s">
        <v>30</v>
      </c>
      <c r="B155">
        <v>2017</v>
      </c>
      <c r="C155" t="s">
        <v>37</v>
      </c>
      <c r="D155">
        <v>1726.3</v>
      </c>
      <c r="E155">
        <v>144.4</v>
      </c>
      <c r="F155">
        <v>420.80000000000007</v>
      </c>
      <c r="G155">
        <v>401</v>
      </c>
      <c r="H155">
        <v>131</v>
      </c>
      <c r="I155">
        <v>119.2</v>
      </c>
      <c r="J155">
        <v>135.69999999999999</v>
      </c>
      <c r="K155">
        <v>252</v>
      </c>
      <c r="L155">
        <v>127.5</v>
      </c>
    </row>
    <row r="156" spans="1:12" hidden="1" x14ac:dyDescent="0.2">
      <c r="A156" t="s">
        <v>33</v>
      </c>
      <c r="B156">
        <v>2017</v>
      </c>
      <c r="C156" t="s">
        <v>37</v>
      </c>
      <c r="D156">
        <v>1708.1</v>
      </c>
      <c r="E156">
        <v>148</v>
      </c>
      <c r="F156">
        <v>384.2</v>
      </c>
      <c r="G156">
        <v>379.1</v>
      </c>
      <c r="H156">
        <v>123.4</v>
      </c>
      <c r="I156">
        <v>114.3</v>
      </c>
      <c r="J156">
        <v>133.6</v>
      </c>
      <c r="K156">
        <v>244.8</v>
      </c>
      <c r="L156">
        <v>122.5</v>
      </c>
    </row>
    <row r="157" spans="1:12" hidden="1" x14ac:dyDescent="0.2">
      <c r="A157" t="s">
        <v>34</v>
      </c>
      <c r="B157">
        <v>2017</v>
      </c>
      <c r="C157" t="s">
        <v>37</v>
      </c>
      <c r="D157">
        <v>1718.4</v>
      </c>
      <c r="E157">
        <v>145.4</v>
      </c>
      <c r="F157">
        <v>406.1</v>
      </c>
      <c r="G157">
        <v>391.9</v>
      </c>
      <c r="H157">
        <v>128.1</v>
      </c>
      <c r="I157">
        <v>116.6</v>
      </c>
      <c r="J157">
        <v>134.5</v>
      </c>
      <c r="K157">
        <v>248.2</v>
      </c>
      <c r="L157">
        <v>125.1</v>
      </c>
    </row>
    <row r="158" spans="1:12" hidden="1" x14ac:dyDescent="0.2">
      <c r="A158" t="s">
        <v>30</v>
      </c>
      <c r="B158">
        <v>2017</v>
      </c>
      <c r="C158" t="s">
        <v>38</v>
      </c>
      <c r="D158">
        <v>1727.4999999999995</v>
      </c>
      <c r="E158">
        <v>145.5</v>
      </c>
      <c r="F158">
        <v>421.6</v>
      </c>
      <c r="G158">
        <v>402</v>
      </c>
      <c r="H158">
        <v>131.4</v>
      </c>
      <c r="I158">
        <v>119.4</v>
      </c>
      <c r="J158">
        <v>136.30000000000001</v>
      </c>
      <c r="K158">
        <v>253.10000000000002</v>
      </c>
      <c r="L158">
        <v>127.9</v>
      </c>
    </row>
    <row r="159" spans="1:12" hidden="1" x14ac:dyDescent="0.2">
      <c r="A159" t="s">
        <v>33</v>
      </c>
      <c r="B159">
        <v>2017</v>
      </c>
      <c r="C159" t="s">
        <v>38</v>
      </c>
      <c r="D159">
        <v>1709.6</v>
      </c>
      <c r="E159">
        <v>148.30000000000001</v>
      </c>
      <c r="F159">
        <v>384.9</v>
      </c>
      <c r="G159">
        <v>378.7</v>
      </c>
      <c r="H159">
        <v>123.6</v>
      </c>
      <c r="I159">
        <v>114.3</v>
      </c>
      <c r="J159">
        <v>133.80000000000001</v>
      </c>
      <c r="K159">
        <v>244.8</v>
      </c>
      <c r="L159">
        <v>122.6</v>
      </c>
    </row>
    <row r="160" spans="1:12" hidden="1" x14ac:dyDescent="0.2">
      <c r="A160" t="s">
        <v>34</v>
      </c>
      <c r="B160">
        <v>2017</v>
      </c>
      <c r="C160" t="s">
        <v>38</v>
      </c>
      <c r="D160">
        <v>1719.6000000000001</v>
      </c>
      <c r="E160">
        <v>146.19999999999999</v>
      </c>
      <c r="F160">
        <v>406.8</v>
      </c>
      <c r="G160">
        <v>392.4</v>
      </c>
      <c r="H160">
        <v>128.4</v>
      </c>
      <c r="I160">
        <v>116.7</v>
      </c>
      <c r="J160">
        <v>134.80000000000001</v>
      </c>
      <c r="K160">
        <v>248.7</v>
      </c>
      <c r="L160">
        <v>125.3</v>
      </c>
    </row>
    <row r="161" spans="1:12" hidden="1" x14ac:dyDescent="0.2">
      <c r="A161" t="s">
        <v>30</v>
      </c>
      <c r="B161">
        <v>2017</v>
      </c>
      <c r="C161" t="s">
        <v>39</v>
      </c>
      <c r="D161">
        <v>1738.8000000000002</v>
      </c>
      <c r="E161">
        <v>145.80000000000001</v>
      </c>
      <c r="F161">
        <v>423.09999999999997</v>
      </c>
      <c r="G161">
        <v>401.40000000000003</v>
      </c>
      <c r="H161">
        <v>131.30000000000001</v>
      </c>
      <c r="I161">
        <v>119.4</v>
      </c>
      <c r="J161">
        <v>136.9</v>
      </c>
      <c r="K161">
        <v>253.9</v>
      </c>
      <c r="L161">
        <v>128.1</v>
      </c>
    </row>
    <row r="162" spans="1:12" hidden="1" x14ac:dyDescent="0.2">
      <c r="A162" t="s">
        <v>33</v>
      </c>
      <c r="B162">
        <v>2017</v>
      </c>
      <c r="C162" t="s">
        <v>39</v>
      </c>
      <c r="D162">
        <v>1731.0000000000002</v>
      </c>
      <c r="E162">
        <v>148.6</v>
      </c>
      <c r="F162">
        <v>384.9</v>
      </c>
      <c r="G162">
        <v>377.2</v>
      </c>
      <c r="H162">
        <v>123.8</v>
      </c>
      <c r="I162">
        <v>113.9</v>
      </c>
      <c r="J162">
        <v>134.30000000000001</v>
      </c>
      <c r="K162">
        <v>245.4</v>
      </c>
      <c r="L162">
        <v>122.7</v>
      </c>
    </row>
    <row r="163" spans="1:12" hidden="1" x14ac:dyDescent="0.2">
      <c r="A163" t="s">
        <v>34</v>
      </c>
      <c r="B163">
        <v>2017</v>
      </c>
      <c r="C163" t="s">
        <v>39</v>
      </c>
      <c r="D163">
        <v>1734.7</v>
      </c>
      <c r="E163">
        <v>146.5</v>
      </c>
      <c r="F163">
        <v>407.7</v>
      </c>
      <c r="G163">
        <v>391.40000000000003</v>
      </c>
      <c r="H163">
        <v>128.5</v>
      </c>
      <c r="I163">
        <v>116.5</v>
      </c>
      <c r="J163">
        <v>135.4</v>
      </c>
      <c r="K163">
        <v>249.3</v>
      </c>
      <c r="L163">
        <v>125.5</v>
      </c>
    </row>
    <row r="164" spans="1:12" hidden="1" x14ac:dyDescent="0.2">
      <c r="A164" t="s">
        <v>30</v>
      </c>
      <c r="B164">
        <v>2017</v>
      </c>
      <c r="C164" t="s">
        <v>40</v>
      </c>
      <c r="D164">
        <v>1772.9</v>
      </c>
      <c r="E164">
        <v>147.4</v>
      </c>
      <c r="F164">
        <v>425.9</v>
      </c>
      <c r="G164">
        <v>404</v>
      </c>
      <c r="H164">
        <v>132.1</v>
      </c>
      <c r="I164">
        <v>119.1</v>
      </c>
      <c r="J164">
        <v>138.6</v>
      </c>
      <c r="K164">
        <v>255</v>
      </c>
      <c r="L164">
        <v>128.6</v>
      </c>
    </row>
    <row r="165" spans="1:12" hidden="1" x14ac:dyDescent="0.2">
      <c r="A165" t="s">
        <v>33</v>
      </c>
      <c r="B165">
        <v>2017</v>
      </c>
      <c r="C165" t="s">
        <v>40</v>
      </c>
      <c r="D165">
        <v>1768.1</v>
      </c>
      <c r="E165">
        <v>150.5</v>
      </c>
      <c r="F165">
        <v>385.70000000000005</v>
      </c>
      <c r="G165">
        <v>379.5</v>
      </c>
      <c r="H165">
        <v>125</v>
      </c>
      <c r="I165">
        <v>113.2</v>
      </c>
      <c r="J165">
        <v>135.5</v>
      </c>
      <c r="K165">
        <v>245.9</v>
      </c>
      <c r="L165">
        <v>123</v>
      </c>
    </row>
    <row r="166" spans="1:12" hidden="1" x14ac:dyDescent="0.2">
      <c r="A166" t="s">
        <v>34</v>
      </c>
      <c r="B166">
        <v>2017</v>
      </c>
      <c r="C166" t="s">
        <v>40</v>
      </c>
      <c r="D166">
        <v>1769.3999999999999</v>
      </c>
      <c r="E166">
        <v>148.19999999999999</v>
      </c>
      <c r="F166">
        <v>409.7</v>
      </c>
      <c r="G166">
        <v>393.9</v>
      </c>
      <c r="H166">
        <v>129.4</v>
      </c>
      <c r="I166">
        <v>116</v>
      </c>
      <c r="J166">
        <v>136.80000000000001</v>
      </c>
      <c r="K166">
        <v>250.2</v>
      </c>
      <c r="L166">
        <v>125.9</v>
      </c>
    </row>
    <row r="167" spans="1:12" hidden="1" x14ac:dyDescent="0.2">
      <c r="A167" t="s">
        <v>30</v>
      </c>
      <c r="B167">
        <v>2017</v>
      </c>
      <c r="C167" t="s">
        <v>41</v>
      </c>
      <c r="D167">
        <v>1792.4999999999998</v>
      </c>
      <c r="E167">
        <v>149</v>
      </c>
      <c r="F167">
        <v>429</v>
      </c>
      <c r="G167">
        <v>408.1</v>
      </c>
      <c r="H167">
        <v>133</v>
      </c>
      <c r="I167">
        <v>120.3</v>
      </c>
      <c r="J167">
        <v>140.19999999999999</v>
      </c>
      <c r="K167">
        <v>256.89999999999998</v>
      </c>
      <c r="L167">
        <v>129.69999999999999</v>
      </c>
    </row>
    <row r="168" spans="1:12" hidden="1" x14ac:dyDescent="0.2">
      <c r="A168" t="s">
        <v>33</v>
      </c>
      <c r="B168">
        <v>2017</v>
      </c>
      <c r="C168" t="s">
        <v>41</v>
      </c>
      <c r="D168">
        <v>1772.9999999999998</v>
      </c>
      <c r="E168">
        <v>152.1</v>
      </c>
      <c r="F168">
        <v>388.4</v>
      </c>
      <c r="G168">
        <v>381</v>
      </c>
      <c r="H168">
        <v>125.7</v>
      </c>
      <c r="I168">
        <v>114.6</v>
      </c>
      <c r="J168">
        <v>135.69999999999999</v>
      </c>
      <c r="K168">
        <v>247.39999999999998</v>
      </c>
      <c r="L168">
        <v>123.8</v>
      </c>
    </row>
    <row r="169" spans="1:12" hidden="1" x14ac:dyDescent="0.2">
      <c r="A169" t="s">
        <v>34</v>
      </c>
      <c r="B169">
        <v>2017</v>
      </c>
      <c r="C169" t="s">
        <v>41</v>
      </c>
      <c r="D169">
        <v>1783.8</v>
      </c>
      <c r="E169">
        <v>149.80000000000001</v>
      </c>
      <c r="F169">
        <v>412.6</v>
      </c>
      <c r="G169">
        <v>397.00000000000006</v>
      </c>
      <c r="H169">
        <v>130.19999999999999</v>
      </c>
      <c r="I169">
        <v>117.3</v>
      </c>
      <c r="J169">
        <v>137.6</v>
      </c>
      <c r="K169">
        <v>251.8</v>
      </c>
      <c r="L169">
        <v>126.8</v>
      </c>
    </row>
    <row r="170" spans="1:12" hidden="1" x14ac:dyDescent="0.2">
      <c r="A170" t="s">
        <v>30</v>
      </c>
      <c r="B170">
        <v>2017</v>
      </c>
      <c r="C170" t="s">
        <v>42</v>
      </c>
      <c r="D170">
        <v>1784.3</v>
      </c>
      <c r="E170">
        <v>149.80000000000001</v>
      </c>
      <c r="F170">
        <v>430.99999999999994</v>
      </c>
      <c r="G170">
        <v>411</v>
      </c>
      <c r="H170">
        <v>133.4</v>
      </c>
      <c r="I170">
        <v>121.2</v>
      </c>
      <c r="J170">
        <v>139.6</v>
      </c>
      <c r="K170">
        <v>259</v>
      </c>
      <c r="L170">
        <v>130.30000000000001</v>
      </c>
    </row>
    <row r="171" spans="1:12" hidden="1" x14ac:dyDescent="0.2">
      <c r="A171" t="s">
        <v>33</v>
      </c>
      <c r="B171">
        <v>2017</v>
      </c>
      <c r="C171" t="s">
        <v>42</v>
      </c>
      <c r="D171">
        <v>1749.7</v>
      </c>
      <c r="E171">
        <v>153.6</v>
      </c>
      <c r="F171">
        <v>389.9</v>
      </c>
      <c r="G171">
        <v>384.4</v>
      </c>
      <c r="H171">
        <v>126.1</v>
      </c>
      <c r="I171">
        <v>115.7</v>
      </c>
      <c r="J171">
        <v>135.9</v>
      </c>
      <c r="K171">
        <v>248.9</v>
      </c>
      <c r="L171">
        <v>124.5</v>
      </c>
    </row>
    <row r="172" spans="1:12" hidden="1" x14ac:dyDescent="0.2">
      <c r="A172" t="s">
        <v>34</v>
      </c>
      <c r="B172">
        <v>2017</v>
      </c>
      <c r="C172" t="s">
        <v>42</v>
      </c>
      <c r="D172">
        <v>1769.9999999999998</v>
      </c>
      <c r="E172">
        <v>150.80000000000001</v>
      </c>
      <c r="F172">
        <v>414.5</v>
      </c>
      <c r="G172">
        <v>400</v>
      </c>
      <c r="H172">
        <v>130.6</v>
      </c>
      <c r="I172">
        <v>118.3</v>
      </c>
      <c r="J172">
        <v>137.4</v>
      </c>
      <c r="K172">
        <v>253.60000000000002</v>
      </c>
      <c r="L172">
        <v>127.5</v>
      </c>
    </row>
    <row r="173" spans="1:12" hidden="1" x14ac:dyDescent="0.2">
      <c r="A173" t="s">
        <v>30</v>
      </c>
      <c r="B173">
        <v>2017</v>
      </c>
      <c r="C173" t="s">
        <v>43</v>
      </c>
      <c r="D173">
        <v>1790.8999999999999</v>
      </c>
      <c r="E173">
        <v>150.5</v>
      </c>
      <c r="F173">
        <v>433.99999999999994</v>
      </c>
      <c r="G173">
        <v>413.79999999999995</v>
      </c>
      <c r="H173">
        <v>134.19999999999999</v>
      </c>
      <c r="I173">
        <v>121</v>
      </c>
      <c r="J173">
        <v>140.1</v>
      </c>
      <c r="K173">
        <v>260.39999999999998</v>
      </c>
      <c r="L173">
        <v>130.69999999999999</v>
      </c>
    </row>
    <row r="174" spans="1:12" hidden="1" x14ac:dyDescent="0.2">
      <c r="A174" t="s">
        <v>33</v>
      </c>
      <c r="B174">
        <v>2017</v>
      </c>
      <c r="C174" t="s">
        <v>43</v>
      </c>
      <c r="D174">
        <v>1765.6999999999998</v>
      </c>
      <c r="E174">
        <v>154.6</v>
      </c>
      <c r="F174">
        <v>391.5</v>
      </c>
      <c r="G174">
        <v>388.2</v>
      </c>
      <c r="H174">
        <v>126.6</v>
      </c>
      <c r="I174">
        <v>115</v>
      </c>
      <c r="J174">
        <v>136.30000000000001</v>
      </c>
      <c r="K174">
        <v>249.39999999999998</v>
      </c>
      <c r="L174">
        <v>124.5</v>
      </c>
    </row>
    <row r="175" spans="1:12" hidden="1" x14ac:dyDescent="0.2">
      <c r="A175" t="s">
        <v>34</v>
      </c>
      <c r="B175">
        <v>2017</v>
      </c>
      <c r="C175" t="s">
        <v>43</v>
      </c>
      <c r="D175">
        <v>1779.6999999999998</v>
      </c>
      <c r="E175">
        <v>151.6</v>
      </c>
      <c r="F175">
        <v>416.90000000000003</v>
      </c>
      <c r="G175">
        <v>403.1</v>
      </c>
      <c r="H175">
        <v>131.30000000000001</v>
      </c>
      <c r="I175">
        <v>117.8</v>
      </c>
      <c r="J175">
        <v>137.9</v>
      </c>
      <c r="K175">
        <v>254.60000000000002</v>
      </c>
      <c r="L175">
        <v>127.7</v>
      </c>
    </row>
    <row r="176" spans="1:12" hidden="1" x14ac:dyDescent="0.2">
      <c r="A176" t="s">
        <v>30</v>
      </c>
      <c r="B176">
        <v>2017</v>
      </c>
      <c r="C176" t="s">
        <v>44</v>
      </c>
      <c r="D176">
        <v>1817.7000000000003</v>
      </c>
      <c r="E176">
        <v>152.1</v>
      </c>
      <c r="F176">
        <v>437</v>
      </c>
      <c r="G176">
        <v>419.1</v>
      </c>
      <c r="H176">
        <v>135.80000000000001</v>
      </c>
      <c r="I176">
        <v>121.6</v>
      </c>
      <c r="J176">
        <v>141.5</v>
      </c>
      <c r="K176">
        <v>261.79999999999995</v>
      </c>
      <c r="L176">
        <v>131.69999999999999</v>
      </c>
    </row>
    <row r="177" spans="1:12" hidden="1" x14ac:dyDescent="0.2">
      <c r="A177" t="s">
        <v>33</v>
      </c>
      <c r="B177">
        <v>2017</v>
      </c>
      <c r="C177" t="s">
        <v>44</v>
      </c>
      <c r="D177">
        <v>1796.7</v>
      </c>
      <c r="E177">
        <v>156.19999999999999</v>
      </c>
      <c r="F177">
        <v>393.9</v>
      </c>
      <c r="G177">
        <v>393.1</v>
      </c>
      <c r="H177">
        <v>127.4</v>
      </c>
      <c r="I177">
        <v>115.3</v>
      </c>
      <c r="J177">
        <v>136.6</v>
      </c>
      <c r="K177">
        <v>250</v>
      </c>
      <c r="L177">
        <v>124.9</v>
      </c>
    </row>
    <row r="178" spans="1:12" hidden="1" x14ac:dyDescent="0.2">
      <c r="A178" t="s">
        <v>34</v>
      </c>
      <c r="B178">
        <v>2017</v>
      </c>
      <c r="C178" t="s">
        <v>44</v>
      </c>
      <c r="D178">
        <v>1808.2</v>
      </c>
      <c r="E178">
        <v>153.19999999999999</v>
      </c>
      <c r="F178">
        <v>419.6</v>
      </c>
      <c r="G178">
        <v>408.29999999999995</v>
      </c>
      <c r="H178">
        <v>132.6</v>
      </c>
      <c r="I178">
        <v>118.3</v>
      </c>
      <c r="J178">
        <v>138.6</v>
      </c>
      <c r="K178">
        <v>255.7</v>
      </c>
      <c r="L178">
        <v>128.4</v>
      </c>
    </row>
    <row r="179" spans="1:12" hidden="1" x14ac:dyDescent="0.2">
      <c r="A179" t="s">
        <v>30</v>
      </c>
      <c r="B179">
        <v>2017</v>
      </c>
      <c r="C179" t="s">
        <v>45</v>
      </c>
      <c r="D179">
        <v>1813.6000000000001</v>
      </c>
      <c r="E179">
        <v>153.19999999999999</v>
      </c>
      <c r="F179">
        <v>437.09999999999997</v>
      </c>
      <c r="G179">
        <v>421.2</v>
      </c>
      <c r="H179">
        <v>136.1</v>
      </c>
      <c r="I179">
        <v>122</v>
      </c>
      <c r="J179">
        <v>141.1</v>
      </c>
      <c r="K179">
        <v>261.2</v>
      </c>
      <c r="L179">
        <v>131.9</v>
      </c>
    </row>
    <row r="180" spans="1:12" hidden="1" x14ac:dyDescent="0.2">
      <c r="A180" t="s">
        <v>33</v>
      </c>
      <c r="B180">
        <v>2017</v>
      </c>
      <c r="C180" t="s">
        <v>45</v>
      </c>
      <c r="D180">
        <v>1767.5</v>
      </c>
      <c r="E180">
        <v>157</v>
      </c>
      <c r="F180">
        <v>395.2</v>
      </c>
      <c r="G180">
        <v>395.2</v>
      </c>
      <c r="H180">
        <v>128.19999999999999</v>
      </c>
      <c r="I180">
        <v>115.3</v>
      </c>
      <c r="J180">
        <v>136.69999999999999</v>
      </c>
      <c r="K180">
        <v>250.2</v>
      </c>
      <c r="L180">
        <v>125.1</v>
      </c>
    </row>
    <row r="181" spans="1:12" hidden="1" x14ac:dyDescent="0.2">
      <c r="A181" t="s">
        <v>34</v>
      </c>
      <c r="B181">
        <v>2017</v>
      </c>
      <c r="C181" t="s">
        <v>45</v>
      </c>
      <c r="D181">
        <v>1794.9999999999998</v>
      </c>
      <c r="E181">
        <v>154.19999999999999</v>
      </c>
      <c r="F181">
        <v>420.2</v>
      </c>
      <c r="G181">
        <v>410.4</v>
      </c>
      <c r="H181">
        <v>133.1</v>
      </c>
      <c r="I181">
        <v>118.5</v>
      </c>
      <c r="J181">
        <v>138.5</v>
      </c>
      <c r="K181">
        <v>255.5</v>
      </c>
      <c r="L181">
        <v>128.6</v>
      </c>
    </row>
    <row r="182" spans="1:12" hidden="1" x14ac:dyDescent="0.2">
      <c r="A182" t="s">
        <v>30</v>
      </c>
      <c r="B182">
        <v>2018</v>
      </c>
      <c r="C182" t="s">
        <v>31</v>
      </c>
      <c r="D182">
        <v>1800.7</v>
      </c>
      <c r="E182">
        <v>153.6</v>
      </c>
      <c r="F182">
        <v>438.1</v>
      </c>
      <c r="G182">
        <v>422.50000000000006</v>
      </c>
      <c r="H182">
        <v>136</v>
      </c>
      <c r="I182">
        <v>122.7</v>
      </c>
      <c r="J182">
        <v>141.6</v>
      </c>
      <c r="K182">
        <v>262.89999999999998</v>
      </c>
      <c r="L182">
        <v>132.30000000000001</v>
      </c>
    </row>
    <row r="183" spans="1:12" hidden="1" x14ac:dyDescent="0.2">
      <c r="A183" t="s">
        <v>33</v>
      </c>
      <c r="B183">
        <v>2018</v>
      </c>
      <c r="C183" t="s">
        <v>31</v>
      </c>
      <c r="D183">
        <v>1748.3000000000002</v>
      </c>
      <c r="E183">
        <v>157.69999999999999</v>
      </c>
      <c r="F183">
        <v>396.29999999999995</v>
      </c>
      <c r="G183">
        <v>397.2</v>
      </c>
      <c r="H183">
        <v>129</v>
      </c>
      <c r="I183">
        <v>116.3</v>
      </c>
      <c r="J183">
        <v>137.1</v>
      </c>
      <c r="K183">
        <v>251.7</v>
      </c>
      <c r="L183">
        <v>125.8</v>
      </c>
    </row>
    <row r="184" spans="1:12" hidden="1" x14ac:dyDescent="0.2">
      <c r="A184" t="s">
        <v>34</v>
      </c>
      <c r="B184">
        <v>2018</v>
      </c>
      <c r="C184" t="s">
        <v>31</v>
      </c>
      <c r="D184">
        <v>1779.9</v>
      </c>
      <c r="E184">
        <v>154.69999999999999</v>
      </c>
      <c r="F184">
        <v>421.3</v>
      </c>
      <c r="G184">
        <v>411.9</v>
      </c>
      <c r="H184">
        <v>133.30000000000001</v>
      </c>
      <c r="I184">
        <v>119.3</v>
      </c>
      <c r="J184">
        <v>139</v>
      </c>
      <c r="K184">
        <v>257</v>
      </c>
      <c r="L184">
        <v>129.1</v>
      </c>
    </row>
    <row r="185" spans="1:12" hidden="1" x14ac:dyDescent="0.2">
      <c r="A185" t="s">
        <v>30</v>
      </c>
      <c r="B185">
        <v>2018</v>
      </c>
      <c r="C185" t="s">
        <v>35</v>
      </c>
      <c r="D185">
        <v>1781.5</v>
      </c>
      <c r="E185">
        <v>153.30000000000001</v>
      </c>
      <c r="F185">
        <v>438.90000000000003</v>
      </c>
      <c r="G185">
        <v>423.6</v>
      </c>
      <c r="H185">
        <v>136.19999999999999</v>
      </c>
      <c r="I185">
        <v>123.3</v>
      </c>
      <c r="J185">
        <v>141.5</v>
      </c>
      <c r="K185">
        <v>263.10000000000002</v>
      </c>
      <c r="L185">
        <v>132.5</v>
      </c>
    </row>
    <row r="186" spans="1:12" hidden="1" x14ac:dyDescent="0.2">
      <c r="A186" t="s">
        <v>33</v>
      </c>
      <c r="B186">
        <v>2018</v>
      </c>
      <c r="C186" t="s">
        <v>35</v>
      </c>
      <c r="D186">
        <v>1727.9</v>
      </c>
      <c r="E186">
        <v>159.30000000000001</v>
      </c>
      <c r="F186">
        <v>397.09999999999997</v>
      </c>
      <c r="G186">
        <v>398.5</v>
      </c>
      <c r="H186">
        <v>129.80000000000001</v>
      </c>
      <c r="I186">
        <v>117.4</v>
      </c>
      <c r="J186">
        <v>137.19999999999999</v>
      </c>
      <c r="K186">
        <v>252.7</v>
      </c>
      <c r="L186">
        <v>126.5</v>
      </c>
    </row>
    <row r="187" spans="1:12" hidden="1" x14ac:dyDescent="0.2">
      <c r="A187" t="s">
        <v>34</v>
      </c>
      <c r="B187">
        <v>2018</v>
      </c>
      <c r="C187" t="s">
        <v>35</v>
      </c>
      <c r="D187">
        <v>1760.3999999999996</v>
      </c>
      <c r="E187">
        <v>154.9</v>
      </c>
      <c r="F187">
        <v>422</v>
      </c>
      <c r="G187">
        <v>413.2</v>
      </c>
      <c r="H187">
        <v>133.80000000000001</v>
      </c>
      <c r="I187">
        <v>120.2</v>
      </c>
      <c r="J187">
        <v>139</v>
      </c>
      <c r="K187">
        <v>257.60000000000002</v>
      </c>
      <c r="L187">
        <v>129.6</v>
      </c>
    </row>
    <row r="188" spans="1:12" hidden="1" x14ac:dyDescent="0.2">
      <c r="A188" t="s">
        <v>30</v>
      </c>
      <c r="B188">
        <v>2018</v>
      </c>
      <c r="C188" t="s">
        <v>36</v>
      </c>
      <c r="D188">
        <v>1781.9999999999998</v>
      </c>
      <c r="E188">
        <v>155.1</v>
      </c>
      <c r="F188">
        <v>440.5</v>
      </c>
      <c r="G188">
        <v>424.5</v>
      </c>
      <c r="H188">
        <v>136.69999999999999</v>
      </c>
      <c r="I188">
        <v>124.6</v>
      </c>
      <c r="J188">
        <v>142.69999999999999</v>
      </c>
      <c r="K188">
        <v>264.39999999999998</v>
      </c>
      <c r="L188">
        <v>133.30000000000001</v>
      </c>
    </row>
    <row r="189" spans="1:12" hidden="1" x14ac:dyDescent="0.2">
      <c r="A189" t="s">
        <v>33</v>
      </c>
      <c r="B189">
        <v>2018</v>
      </c>
      <c r="C189" t="s">
        <v>36</v>
      </c>
      <c r="D189">
        <v>1715.5</v>
      </c>
      <c r="E189">
        <v>159.69999999999999</v>
      </c>
      <c r="F189">
        <v>398.59999999999997</v>
      </c>
      <c r="G189">
        <v>399.2</v>
      </c>
      <c r="H189">
        <v>130.5</v>
      </c>
      <c r="I189">
        <v>117.8</v>
      </c>
      <c r="J189">
        <v>137.80000000000001</v>
      </c>
      <c r="K189">
        <v>253.5</v>
      </c>
      <c r="L189">
        <v>127.1</v>
      </c>
    </row>
    <row r="190" spans="1:12" hidden="1" x14ac:dyDescent="0.2">
      <c r="A190" t="s">
        <v>34</v>
      </c>
      <c r="B190">
        <v>2018</v>
      </c>
      <c r="C190" t="s">
        <v>36</v>
      </c>
      <c r="D190">
        <v>1756</v>
      </c>
      <c r="E190">
        <v>156.30000000000001</v>
      </c>
      <c r="F190">
        <v>423.6</v>
      </c>
      <c r="G190">
        <v>414.1</v>
      </c>
      <c r="H190">
        <v>134.30000000000001</v>
      </c>
      <c r="I190">
        <v>121</v>
      </c>
      <c r="J190">
        <v>139.80000000000001</v>
      </c>
      <c r="K190">
        <v>258.60000000000002</v>
      </c>
      <c r="L190">
        <v>130.30000000000001</v>
      </c>
    </row>
    <row r="191" spans="1:12" hidden="1" x14ac:dyDescent="0.2">
      <c r="A191" t="s">
        <v>30</v>
      </c>
      <c r="B191">
        <v>2018</v>
      </c>
      <c r="C191" t="s">
        <v>37</v>
      </c>
      <c r="D191">
        <v>1780</v>
      </c>
      <c r="E191">
        <v>156.1</v>
      </c>
      <c r="F191">
        <v>442.5</v>
      </c>
      <c r="G191">
        <v>427.6</v>
      </c>
      <c r="H191">
        <v>137.6</v>
      </c>
      <c r="I191">
        <v>125.3</v>
      </c>
      <c r="J191">
        <v>143.69999999999999</v>
      </c>
      <c r="K191">
        <v>266.39999999999998</v>
      </c>
      <c r="L191">
        <v>134.19999999999999</v>
      </c>
    </row>
    <row r="192" spans="1:12" hidden="1" x14ac:dyDescent="0.2">
      <c r="A192" t="s">
        <v>33</v>
      </c>
      <c r="B192">
        <v>2018</v>
      </c>
      <c r="C192" t="s">
        <v>37</v>
      </c>
      <c r="D192">
        <v>1720.0000000000002</v>
      </c>
      <c r="E192">
        <v>159.19999999999999</v>
      </c>
      <c r="F192">
        <v>401.40000000000003</v>
      </c>
      <c r="G192">
        <v>399.3</v>
      </c>
      <c r="H192">
        <v>131.30000000000001</v>
      </c>
      <c r="I192">
        <v>118.9</v>
      </c>
      <c r="J192">
        <v>139.69999999999999</v>
      </c>
      <c r="K192">
        <v>255.2</v>
      </c>
      <c r="L192">
        <v>128.19999999999999</v>
      </c>
    </row>
    <row r="193" spans="1:12" hidden="1" x14ac:dyDescent="0.2">
      <c r="A193" t="s">
        <v>34</v>
      </c>
      <c r="B193">
        <v>2018</v>
      </c>
      <c r="C193" t="s">
        <v>37</v>
      </c>
      <c r="D193">
        <v>1757.1000000000001</v>
      </c>
      <c r="E193">
        <v>156.9</v>
      </c>
      <c r="F193">
        <v>426</v>
      </c>
      <c r="G193">
        <v>416</v>
      </c>
      <c r="H193">
        <v>135.19999999999999</v>
      </c>
      <c r="I193">
        <v>121.9</v>
      </c>
      <c r="J193">
        <v>141.4</v>
      </c>
      <c r="K193">
        <v>260.5</v>
      </c>
      <c r="L193">
        <v>131.30000000000001</v>
      </c>
    </row>
    <row r="194" spans="1:12" hidden="1" x14ac:dyDescent="0.2">
      <c r="A194" t="s">
        <v>30</v>
      </c>
      <c r="B194">
        <v>2018</v>
      </c>
      <c r="C194" t="s">
        <v>38</v>
      </c>
      <c r="D194">
        <v>1782.4</v>
      </c>
      <c r="E194">
        <v>157</v>
      </c>
      <c r="F194">
        <v>444.7</v>
      </c>
      <c r="G194">
        <v>429.3</v>
      </c>
      <c r="H194">
        <v>138.4</v>
      </c>
      <c r="I194">
        <v>126.4</v>
      </c>
      <c r="J194">
        <v>144.4</v>
      </c>
      <c r="K194">
        <v>268</v>
      </c>
      <c r="L194">
        <v>135.1</v>
      </c>
    </row>
    <row r="195" spans="1:12" hidden="1" x14ac:dyDescent="0.2">
      <c r="A195" t="s">
        <v>33</v>
      </c>
      <c r="B195">
        <v>2018</v>
      </c>
      <c r="C195" t="s">
        <v>38</v>
      </c>
      <c r="D195">
        <v>1722.8999999999999</v>
      </c>
      <c r="E195">
        <v>160.30000000000001</v>
      </c>
      <c r="F195">
        <v>403.5</v>
      </c>
      <c r="G195">
        <v>400.4</v>
      </c>
      <c r="H195">
        <v>132</v>
      </c>
      <c r="I195">
        <v>119.8</v>
      </c>
      <c r="J195">
        <v>140.4</v>
      </c>
      <c r="K195">
        <v>256.10000000000002</v>
      </c>
      <c r="L195">
        <v>128.9</v>
      </c>
    </row>
    <row r="196" spans="1:12" hidden="1" x14ac:dyDescent="0.2">
      <c r="A196" t="s">
        <v>34</v>
      </c>
      <c r="B196">
        <v>2018</v>
      </c>
      <c r="C196" t="s">
        <v>38</v>
      </c>
      <c r="D196">
        <v>1759.8</v>
      </c>
      <c r="E196">
        <v>157.9</v>
      </c>
      <c r="F196">
        <v>428.09999999999997</v>
      </c>
      <c r="G196">
        <v>417.5</v>
      </c>
      <c r="H196">
        <v>136</v>
      </c>
      <c r="I196">
        <v>122.9</v>
      </c>
      <c r="J196">
        <v>142.1</v>
      </c>
      <c r="K196">
        <v>261.70000000000005</v>
      </c>
      <c r="L196">
        <v>132.1</v>
      </c>
    </row>
    <row r="197" spans="1:12" hidden="1" x14ac:dyDescent="0.2">
      <c r="A197" t="s">
        <v>30</v>
      </c>
      <c r="B197">
        <v>2018</v>
      </c>
      <c r="C197" t="s">
        <v>39</v>
      </c>
      <c r="D197">
        <v>1790.2999999999997</v>
      </c>
      <c r="E197">
        <v>157.30000000000001</v>
      </c>
      <c r="F197">
        <v>446.3</v>
      </c>
      <c r="G197">
        <v>429.8</v>
      </c>
      <c r="H197">
        <v>138.4</v>
      </c>
      <c r="I197">
        <v>127.4</v>
      </c>
      <c r="J197">
        <v>145.1</v>
      </c>
      <c r="K197">
        <v>269.20000000000005</v>
      </c>
      <c r="L197">
        <v>135.6</v>
      </c>
    </row>
    <row r="198" spans="1:12" hidden="1" x14ac:dyDescent="0.2">
      <c r="A198" t="s">
        <v>33</v>
      </c>
      <c r="B198">
        <v>2018</v>
      </c>
      <c r="C198" t="s">
        <v>39</v>
      </c>
      <c r="D198">
        <v>1747.3000000000002</v>
      </c>
      <c r="E198">
        <v>161</v>
      </c>
      <c r="F198">
        <v>405</v>
      </c>
      <c r="G198">
        <v>402.1</v>
      </c>
      <c r="H198">
        <v>132.6</v>
      </c>
      <c r="I198">
        <v>120.4</v>
      </c>
      <c r="J198">
        <v>141.19999999999999</v>
      </c>
      <c r="K198">
        <v>256.7</v>
      </c>
      <c r="L198">
        <v>129.5</v>
      </c>
    </row>
    <row r="199" spans="1:12" hidden="1" x14ac:dyDescent="0.2">
      <c r="A199" t="s">
        <v>34</v>
      </c>
      <c r="B199">
        <v>2018</v>
      </c>
      <c r="C199" t="s">
        <v>39</v>
      </c>
      <c r="D199">
        <v>1774.1000000000001</v>
      </c>
      <c r="E199">
        <v>158.30000000000001</v>
      </c>
      <c r="F199">
        <v>429.7</v>
      </c>
      <c r="G199">
        <v>418.5</v>
      </c>
      <c r="H199">
        <v>136.19999999999999</v>
      </c>
      <c r="I199">
        <v>123.7</v>
      </c>
      <c r="J199">
        <v>142.80000000000001</v>
      </c>
      <c r="K199">
        <v>262.7</v>
      </c>
      <c r="L199">
        <v>132.6</v>
      </c>
    </row>
    <row r="200" spans="1:12" hidden="1" x14ac:dyDescent="0.2">
      <c r="A200" t="s">
        <v>30</v>
      </c>
      <c r="B200">
        <v>2018</v>
      </c>
      <c r="C200" t="s">
        <v>40</v>
      </c>
      <c r="D200">
        <v>1810.5000000000002</v>
      </c>
      <c r="E200">
        <v>156.1</v>
      </c>
      <c r="F200">
        <v>447.20000000000005</v>
      </c>
      <c r="G200">
        <v>433.5</v>
      </c>
      <c r="H200">
        <v>139</v>
      </c>
      <c r="I200">
        <v>127.5</v>
      </c>
      <c r="J200">
        <v>145.80000000000001</v>
      </c>
      <c r="K200">
        <v>269.8</v>
      </c>
      <c r="L200">
        <v>136</v>
      </c>
    </row>
    <row r="201" spans="1:12" hidden="1" x14ac:dyDescent="0.2">
      <c r="A201" t="s">
        <v>33</v>
      </c>
      <c r="B201">
        <v>2018</v>
      </c>
      <c r="C201" t="s">
        <v>40</v>
      </c>
      <c r="D201">
        <v>1771.1</v>
      </c>
      <c r="E201">
        <v>161.4</v>
      </c>
      <c r="F201">
        <v>406.4</v>
      </c>
      <c r="G201">
        <v>405.29999999999995</v>
      </c>
      <c r="H201">
        <v>133.6</v>
      </c>
      <c r="I201">
        <v>120.1</v>
      </c>
      <c r="J201">
        <v>144</v>
      </c>
      <c r="K201">
        <v>257.2</v>
      </c>
      <c r="L201">
        <v>130.19999999999999</v>
      </c>
    </row>
    <row r="202" spans="1:12" hidden="1" x14ac:dyDescent="0.2">
      <c r="A202" t="s">
        <v>34</v>
      </c>
      <c r="B202">
        <v>2018</v>
      </c>
      <c r="C202" t="s">
        <v>40</v>
      </c>
      <c r="D202">
        <v>1795.3</v>
      </c>
      <c r="E202">
        <v>157.5</v>
      </c>
      <c r="F202">
        <v>430.80000000000007</v>
      </c>
      <c r="G202">
        <v>421.9</v>
      </c>
      <c r="H202">
        <v>137</v>
      </c>
      <c r="I202">
        <v>123.6</v>
      </c>
      <c r="J202">
        <v>144.69999999999999</v>
      </c>
      <c r="K202">
        <v>263.2</v>
      </c>
      <c r="L202">
        <v>133.19999999999999</v>
      </c>
    </row>
    <row r="203" spans="1:12" hidden="1" x14ac:dyDescent="0.2">
      <c r="A203" t="s">
        <v>30</v>
      </c>
      <c r="B203">
        <v>2018</v>
      </c>
      <c r="C203" t="s">
        <v>41</v>
      </c>
      <c r="D203">
        <v>1818.8</v>
      </c>
      <c r="E203">
        <v>156.4</v>
      </c>
      <c r="F203">
        <v>449.2</v>
      </c>
      <c r="G203">
        <v>436.09999999999997</v>
      </c>
      <c r="H203">
        <v>139.4</v>
      </c>
      <c r="I203">
        <v>128.30000000000001</v>
      </c>
      <c r="J203">
        <v>146.9</v>
      </c>
      <c r="K203">
        <v>269.89999999999998</v>
      </c>
      <c r="L203">
        <v>136.6</v>
      </c>
    </row>
    <row r="204" spans="1:12" hidden="1" x14ac:dyDescent="0.2">
      <c r="A204" t="s">
        <v>33</v>
      </c>
      <c r="B204">
        <v>2018</v>
      </c>
      <c r="C204" t="s">
        <v>41</v>
      </c>
      <c r="D204">
        <v>1767.6</v>
      </c>
      <c r="E204">
        <v>162.1</v>
      </c>
      <c r="F204">
        <v>407.3</v>
      </c>
      <c r="G204">
        <v>408.79999999999995</v>
      </c>
      <c r="H204">
        <v>134.9</v>
      </c>
      <c r="I204">
        <v>120.7</v>
      </c>
      <c r="J204">
        <v>145.30000000000001</v>
      </c>
      <c r="K204">
        <v>258.10000000000002</v>
      </c>
      <c r="L204">
        <v>131</v>
      </c>
    </row>
    <row r="205" spans="1:12" hidden="1" x14ac:dyDescent="0.2">
      <c r="A205" t="s">
        <v>34</v>
      </c>
      <c r="B205">
        <v>2018</v>
      </c>
      <c r="C205" t="s">
        <v>41</v>
      </c>
      <c r="D205">
        <v>1798.7000000000003</v>
      </c>
      <c r="E205">
        <v>157.9</v>
      </c>
      <c r="F205">
        <v>432.20000000000005</v>
      </c>
      <c r="G205">
        <v>424.9</v>
      </c>
      <c r="H205">
        <v>137.69999999999999</v>
      </c>
      <c r="I205">
        <v>124.3</v>
      </c>
      <c r="J205">
        <v>146</v>
      </c>
      <c r="K205">
        <v>263.7</v>
      </c>
      <c r="L205">
        <v>133.9</v>
      </c>
    </row>
    <row r="206" spans="1:12" hidden="1" x14ac:dyDescent="0.2">
      <c r="A206" t="s">
        <v>30</v>
      </c>
      <c r="B206">
        <v>2018</v>
      </c>
      <c r="C206" t="s">
        <v>42</v>
      </c>
      <c r="D206">
        <v>1799.8000000000002</v>
      </c>
      <c r="E206">
        <v>157.69999999999999</v>
      </c>
      <c r="F206">
        <v>449.5</v>
      </c>
      <c r="G206">
        <v>438.3</v>
      </c>
      <c r="H206">
        <v>140</v>
      </c>
      <c r="I206">
        <v>129.9</v>
      </c>
      <c r="J206">
        <v>147.6</v>
      </c>
      <c r="K206">
        <v>272</v>
      </c>
      <c r="L206">
        <v>137.4</v>
      </c>
    </row>
    <row r="207" spans="1:12" hidden="1" x14ac:dyDescent="0.2">
      <c r="A207" t="s">
        <v>33</v>
      </c>
      <c r="B207">
        <v>2018</v>
      </c>
      <c r="C207" t="s">
        <v>42</v>
      </c>
      <c r="D207">
        <v>1748.4</v>
      </c>
      <c r="E207">
        <v>163.30000000000001</v>
      </c>
      <c r="F207">
        <v>409.20000000000005</v>
      </c>
      <c r="G207">
        <v>411.4</v>
      </c>
      <c r="H207">
        <v>135.69999999999999</v>
      </c>
      <c r="I207">
        <v>122.5</v>
      </c>
      <c r="J207">
        <v>145.19999999999999</v>
      </c>
      <c r="K207">
        <v>259.5</v>
      </c>
      <c r="L207">
        <v>131.9</v>
      </c>
    </row>
    <row r="208" spans="1:12" hidden="1" x14ac:dyDescent="0.2">
      <c r="A208" t="s">
        <v>34</v>
      </c>
      <c r="B208">
        <v>2018</v>
      </c>
      <c r="C208" t="s">
        <v>42</v>
      </c>
      <c r="D208">
        <v>1779.5</v>
      </c>
      <c r="E208">
        <v>159.19999999999999</v>
      </c>
      <c r="F208">
        <v>433.29999999999995</v>
      </c>
      <c r="G208">
        <v>427.3</v>
      </c>
      <c r="H208">
        <v>138.4</v>
      </c>
      <c r="I208">
        <v>126</v>
      </c>
      <c r="J208">
        <v>146.19999999999999</v>
      </c>
      <c r="K208">
        <v>265.39999999999998</v>
      </c>
      <c r="L208">
        <v>134.69999999999999</v>
      </c>
    </row>
    <row r="209" spans="1:12" hidden="1" x14ac:dyDescent="0.2">
      <c r="A209" t="s">
        <v>30</v>
      </c>
      <c r="B209">
        <v>2018</v>
      </c>
      <c r="C209" t="s">
        <v>43</v>
      </c>
      <c r="D209">
        <v>1782.2</v>
      </c>
      <c r="E209">
        <v>159.6</v>
      </c>
      <c r="F209">
        <v>445</v>
      </c>
      <c r="G209">
        <v>443.5</v>
      </c>
      <c r="H209">
        <v>144.80000000000001</v>
      </c>
      <c r="I209">
        <v>130.80000000000001</v>
      </c>
      <c r="J209">
        <v>148</v>
      </c>
      <c r="K209">
        <v>274.5</v>
      </c>
      <c r="L209">
        <v>139.80000000000001</v>
      </c>
    </row>
    <row r="210" spans="1:12" hidden="1" x14ac:dyDescent="0.2">
      <c r="A210" t="s">
        <v>33</v>
      </c>
      <c r="B210">
        <v>2018</v>
      </c>
      <c r="C210" t="s">
        <v>43</v>
      </c>
      <c r="D210">
        <v>1754.1</v>
      </c>
      <c r="E210">
        <v>164</v>
      </c>
      <c r="F210">
        <v>411</v>
      </c>
      <c r="G210">
        <v>414.80000000000007</v>
      </c>
      <c r="H210">
        <v>136.19999999999999</v>
      </c>
      <c r="I210">
        <v>123.3</v>
      </c>
      <c r="J210">
        <v>145.5</v>
      </c>
      <c r="K210">
        <v>261.10000000000002</v>
      </c>
      <c r="L210">
        <v>132.5</v>
      </c>
    </row>
    <row r="211" spans="1:12" hidden="1" x14ac:dyDescent="0.2">
      <c r="A211" t="s">
        <v>34</v>
      </c>
      <c r="B211">
        <v>2018</v>
      </c>
      <c r="C211" t="s">
        <v>43</v>
      </c>
      <c r="D211">
        <v>1776.2</v>
      </c>
      <c r="E211">
        <v>162.6</v>
      </c>
      <c r="F211">
        <v>434</v>
      </c>
      <c r="G211">
        <v>434.40000000000003</v>
      </c>
      <c r="H211">
        <v>142.1</v>
      </c>
      <c r="I211">
        <v>125.5</v>
      </c>
      <c r="J211">
        <v>147.80000000000001</v>
      </c>
      <c r="K211">
        <v>268.5</v>
      </c>
      <c r="L211">
        <v>136.30000000000001</v>
      </c>
    </row>
    <row r="212" spans="1:12" hidden="1" x14ac:dyDescent="0.2">
      <c r="A212" t="s">
        <v>30</v>
      </c>
      <c r="B212">
        <v>2018</v>
      </c>
      <c r="C212" t="s">
        <v>44</v>
      </c>
      <c r="D212">
        <v>1787.4999999999995</v>
      </c>
      <c r="E212">
        <v>161.9</v>
      </c>
      <c r="F212">
        <v>448</v>
      </c>
      <c r="G212">
        <v>445.20000000000005</v>
      </c>
      <c r="H212">
        <v>145.4</v>
      </c>
      <c r="I212">
        <v>130.30000000000001</v>
      </c>
      <c r="J212">
        <v>150.19999999999999</v>
      </c>
      <c r="K212">
        <v>276.2</v>
      </c>
      <c r="L212">
        <v>140.1</v>
      </c>
    </row>
    <row r="213" spans="1:12" hidden="1" x14ac:dyDescent="0.2">
      <c r="A213" t="s">
        <v>33</v>
      </c>
      <c r="B213">
        <v>2018</v>
      </c>
      <c r="C213" t="s">
        <v>44</v>
      </c>
      <c r="D213">
        <v>1757.4999999999998</v>
      </c>
      <c r="E213">
        <v>164.4</v>
      </c>
      <c r="F213">
        <v>413.1</v>
      </c>
      <c r="G213">
        <v>419.40000000000003</v>
      </c>
      <c r="H213">
        <v>136.80000000000001</v>
      </c>
      <c r="I213">
        <v>121.2</v>
      </c>
      <c r="J213">
        <v>146.1</v>
      </c>
      <c r="K213">
        <v>261.8</v>
      </c>
      <c r="L213">
        <v>132.19999999999999</v>
      </c>
    </row>
    <row r="214" spans="1:12" hidden="1" x14ac:dyDescent="0.2">
      <c r="A214" t="s">
        <v>34</v>
      </c>
      <c r="B214">
        <v>2018</v>
      </c>
      <c r="C214" t="s">
        <v>44</v>
      </c>
      <c r="D214">
        <v>1775.7000000000003</v>
      </c>
      <c r="E214">
        <v>162.6</v>
      </c>
      <c r="F214">
        <v>433.8</v>
      </c>
      <c r="G214">
        <v>434.2</v>
      </c>
      <c r="H214">
        <v>142.1</v>
      </c>
      <c r="I214">
        <v>125.5</v>
      </c>
      <c r="J214">
        <v>147.80000000000001</v>
      </c>
      <c r="K214">
        <v>268.5</v>
      </c>
      <c r="L214">
        <v>136.30000000000001</v>
      </c>
    </row>
    <row r="215" spans="1:12" hidden="1" x14ac:dyDescent="0.2">
      <c r="A215" t="s">
        <v>30</v>
      </c>
      <c r="B215">
        <v>2018</v>
      </c>
      <c r="C215" t="s">
        <v>45</v>
      </c>
      <c r="D215">
        <v>1773.1000000000001</v>
      </c>
      <c r="E215">
        <v>162.4</v>
      </c>
      <c r="F215">
        <v>448.3</v>
      </c>
      <c r="G215">
        <v>445</v>
      </c>
      <c r="H215">
        <v>149.6</v>
      </c>
      <c r="I215">
        <v>128.9</v>
      </c>
      <c r="J215">
        <v>155.1</v>
      </c>
      <c r="K215">
        <v>276.5</v>
      </c>
      <c r="L215">
        <v>141.6</v>
      </c>
    </row>
    <row r="216" spans="1:12" hidden="1" x14ac:dyDescent="0.2">
      <c r="A216" t="s">
        <v>33</v>
      </c>
      <c r="B216">
        <v>2018</v>
      </c>
      <c r="C216" t="s">
        <v>45</v>
      </c>
      <c r="D216">
        <v>1746.6</v>
      </c>
      <c r="E216">
        <v>164.6</v>
      </c>
      <c r="F216">
        <v>413.8</v>
      </c>
      <c r="G216">
        <v>415.09999999999997</v>
      </c>
      <c r="H216">
        <v>137.30000000000001</v>
      </c>
      <c r="I216">
        <v>118.8</v>
      </c>
      <c r="J216">
        <v>146.5</v>
      </c>
      <c r="K216">
        <v>262.5</v>
      </c>
      <c r="L216">
        <v>131.69999999999999</v>
      </c>
    </row>
    <row r="217" spans="1:12" hidden="1" x14ac:dyDescent="0.2">
      <c r="A217" t="s">
        <v>34</v>
      </c>
      <c r="B217">
        <v>2018</v>
      </c>
      <c r="C217" t="s">
        <v>45</v>
      </c>
      <c r="D217">
        <v>1762.7999999999997</v>
      </c>
      <c r="E217">
        <v>163</v>
      </c>
      <c r="F217">
        <v>434.3</v>
      </c>
      <c r="G217">
        <v>432.4</v>
      </c>
      <c r="H217">
        <v>144.9</v>
      </c>
      <c r="I217">
        <v>123.6</v>
      </c>
      <c r="J217">
        <v>150.1</v>
      </c>
      <c r="K217">
        <v>269</v>
      </c>
      <c r="L217">
        <v>136.80000000000001</v>
      </c>
    </row>
    <row r="218" spans="1:12" hidden="1" x14ac:dyDescent="0.2">
      <c r="A218" t="s">
        <v>30</v>
      </c>
      <c r="B218">
        <v>2019</v>
      </c>
      <c r="C218" t="s">
        <v>31</v>
      </c>
      <c r="D218">
        <v>1759.6000000000001</v>
      </c>
      <c r="E218">
        <v>162.69999999999999</v>
      </c>
      <c r="F218">
        <v>445.6</v>
      </c>
      <c r="G218">
        <v>444</v>
      </c>
      <c r="H218">
        <v>149.6</v>
      </c>
      <c r="I218">
        <v>128.6</v>
      </c>
      <c r="J218">
        <v>155.19999999999999</v>
      </c>
      <c r="K218">
        <v>276.39999999999998</v>
      </c>
      <c r="L218">
        <v>141.69999999999999</v>
      </c>
    </row>
    <row r="219" spans="1:12" hidden="1" x14ac:dyDescent="0.2">
      <c r="A219" t="s">
        <v>33</v>
      </c>
      <c r="B219">
        <v>2019</v>
      </c>
      <c r="C219" t="s">
        <v>31</v>
      </c>
      <c r="D219">
        <v>1744.3000000000002</v>
      </c>
      <c r="E219">
        <v>164.7</v>
      </c>
      <c r="F219">
        <v>414.5</v>
      </c>
      <c r="G219">
        <v>412.59999999999997</v>
      </c>
      <c r="H219">
        <v>137.80000000000001</v>
      </c>
      <c r="I219">
        <v>118.6</v>
      </c>
      <c r="J219">
        <v>146.6</v>
      </c>
      <c r="K219">
        <v>263.60000000000002</v>
      </c>
      <c r="L219">
        <v>131.80000000000001</v>
      </c>
    </row>
    <row r="220" spans="1:12" hidden="1" x14ac:dyDescent="0.2">
      <c r="A220" t="s">
        <v>34</v>
      </c>
      <c r="B220">
        <v>2019</v>
      </c>
      <c r="C220" t="s">
        <v>31</v>
      </c>
      <c r="D220">
        <v>1753.3999999999999</v>
      </c>
      <c r="E220">
        <v>163.19999999999999</v>
      </c>
      <c r="F220">
        <v>433</v>
      </c>
      <c r="G220">
        <v>430.79999999999995</v>
      </c>
      <c r="H220">
        <v>145.1</v>
      </c>
      <c r="I220">
        <v>123.3</v>
      </c>
      <c r="J220">
        <v>150.19999999999999</v>
      </c>
      <c r="K220">
        <v>269.5</v>
      </c>
      <c r="L220">
        <v>136.9</v>
      </c>
    </row>
    <row r="221" spans="1:12" hidden="1" x14ac:dyDescent="0.2">
      <c r="A221" t="s">
        <v>30</v>
      </c>
      <c r="B221">
        <v>2019</v>
      </c>
      <c r="C221" t="s">
        <v>35</v>
      </c>
      <c r="D221">
        <v>1759.8000000000002</v>
      </c>
      <c r="E221">
        <v>162.80000000000001</v>
      </c>
      <c r="F221">
        <v>446.5</v>
      </c>
      <c r="G221">
        <v>443.9</v>
      </c>
      <c r="H221">
        <v>149.9</v>
      </c>
      <c r="I221">
        <v>129.19999999999999</v>
      </c>
      <c r="J221">
        <v>155.5</v>
      </c>
      <c r="K221">
        <v>278.3</v>
      </c>
      <c r="L221">
        <v>142.19999999999999</v>
      </c>
    </row>
    <row r="222" spans="1:12" hidden="1" x14ac:dyDescent="0.2">
      <c r="A222" t="s">
        <v>33</v>
      </c>
      <c r="B222">
        <v>2019</v>
      </c>
      <c r="C222" t="s">
        <v>35</v>
      </c>
      <c r="D222">
        <v>1754.4</v>
      </c>
      <c r="E222">
        <v>164.9</v>
      </c>
      <c r="F222">
        <v>415.5</v>
      </c>
      <c r="G222">
        <v>412.20000000000005</v>
      </c>
      <c r="H222">
        <v>138.5</v>
      </c>
      <c r="I222">
        <v>119.2</v>
      </c>
      <c r="J222">
        <v>146.6</v>
      </c>
      <c r="K222">
        <v>265.2</v>
      </c>
      <c r="L222">
        <v>132.4</v>
      </c>
    </row>
    <row r="223" spans="1:12" hidden="1" x14ac:dyDescent="0.2">
      <c r="A223" t="s">
        <v>34</v>
      </c>
      <c r="B223">
        <v>2019</v>
      </c>
      <c r="C223" t="s">
        <v>35</v>
      </c>
      <c r="D223">
        <v>1757.1</v>
      </c>
      <c r="E223">
        <v>163.4</v>
      </c>
      <c r="F223">
        <v>433.9</v>
      </c>
      <c r="G223">
        <v>430.59999999999997</v>
      </c>
      <c r="H223">
        <v>145.6</v>
      </c>
      <c r="I223">
        <v>123.9</v>
      </c>
      <c r="J223">
        <v>150.30000000000001</v>
      </c>
      <c r="K223">
        <v>271.2</v>
      </c>
      <c r="L223">
        <v>137.4</v>
      </c>
    </row>
    <row r="224" spans="1:12" hidden="1" x14ac:dyDescent="0.2">
      <c r="A224" t="s">
        <v>30</v>
      </c>
      <c r="B224">
        <v>2019</v>
      </c>
      <c r="C224" t="s">
        <v>36</v>
      </c>
      <c r="D224">
        <v>1761.2000000000003</v>
      </c>
      <c r="E224">
        <v>162.9</v>
      </c>
      <c r="F224">
        <v>447</v>
      </c>
      <c r="G224">
        <v>445.4</v>
      </c>
      <c r="H224">
        <v>150.4</v>
      </c>
      <c r="I224">
        <v>129.9</v>
      </c>
      <c r="J224">
        <v>155.5</v>
      </c>
      <c r="K224">
        <v>277.8</v>
      </c>
      <c r="L224">
        <v>142.4</v>
      </c>
    </row>
    <row r="225" spans="1:12" hidden="1" x14ac:dyDescent="0.2">
      <c r="A225" t="s">
        <v>33</v>
      </c>
      <c r="B225">
        <v>2019</v>
      </c>
      <c r="C225" t="s">
        <v>36</v>
      </c>
      <c r="D225">
        <v>1768.4</v>
      </c>
      <c r="E225">
        <v>165.3</v>
      </c>
      <c r="F225">
        <v>416.29999999999995</v>
      </c>
      <c r="G225">
        <v>414.6</v>
      </c>
      <c r="H225">
        <v>139.19999999999999</v>
      </c>
      <c r="I225">
        <v>119.9</v>
      </c>
      <c r="J225">
        <v>146.69999999999999</v>
      </c>
      <c r="K225">
        <v>265.5</v>
      </c>
      <c r="L225">
        <v>132.80000000000001</v>
      </c>
    </row>
    <row r="226" spans="1:12" hidden="1" x14ac:dyDescent="0.2">
      <c r="A226" t="s">
        <v>34</v>
      </c>
      <c r="B226">
        <v>2019</v>
      </c>
      <c r="C226" t="s">
        <v>36</v>
      </c>
      <c r="D226">
        <v>1762.9</v>
      </c>
      <c r="E226">
        <v>163.5</v>
      </c>
      <c r="F226">
        <v>434.5</v>
      </c>
      <c r="G226">
        <v>432.5</v>
      </c>
      <c r="H226">
        <v>146.19999999999999</v>
      </c>
      <c r="I226">
        <v>124.6</v>
      </c>
      <c r="J226">
        <v>150.30000000000001</v>
      </c>
      <c r="K226">
        <v>271.10000000000002</v>
      </c>
      <c r="L226">
        <v>137.69999999999999</v>
      </c>
    </row>
    <row r="227" spans="1:12" hidden="1" x14ac:dyDescent="0.2">
      <c r="A227" t="s">
        <v>30</v>
      </c>
      <c r="B227">
        <v>2019</v>
      </c>
      <c r="C227" t="s">
        <v>37</v>
      </c>
      <c r="D227">
        <v>1779.9124999999999</v>
      </c>
      <c r="E227">
        <v>164.11250000000001</v>
      </c>
      <c r="F227">
        <v>435.36250000000007</v>
      </c>
      <c r="G227">
        <v>433.4</v>
      </c>
      <c r="H227">
        <v>146.38749999999999</v>
      </c>
      <c r="I227">
        <v>125.46250000000001</v>
      </c>
      <c r="J227">
        <v>152.1</v>
      </c>
      <c r="K227">
        <v>273.22500000000002</v>
      </c>
      <c r="L227">
        <v>138.5</v>
      </c>
    </row>
    <row r="228" spans="1:12" hidden="1" x14ac:dyDescent="0.2">
      <c r="A228" t="s">
        <v>33</v>
      </c>
      <c r="B228">
        <v>2019</v>
      </c>
      <c r="C228" t="s">
        <v>37</v>
      </c>
      <c r="D228">
        <v>1789.1640625000005</v>
      </c>
      <c r="E228">
        <v>164.62656250000001</v>
      </c>
      <c r="F228">
        <v>431.77031250000005</v>
      </c>
      <c r="G228">
        <v>430.1</v>
      </c>
      <c r="H228">
        <v>145.11093749999998</v>
      </c>
      <c r="I228">
        <v>124.3328125</v>
      </c>
      <c r="J228">
        <v>151.35000000000002</v>
      </c>
      <c r="K228">
        <v>272.00312500000001</v>
      </c>
      <c r="L228">
        <v>137.47499999999999</v>
      </c>
    </row>
    <row r="229" spans="1:12" hidden="1" x14ac:dyDescent="0.2">
      <c r="A229" t="s">
        <v>34</v>
      </c>
      <c r="B229">
        <v>2019</v>
      </c>
      <c r="C229" t="s">
        <v>37</v>
      </c>
      <c r="D229">
        <v>1792.9845703124997</v>
      </c>
      <c r="E229">
        <v>164.67988281250001</v>
      </c>
      <c r="F229">
        <v>432.17910156249997</v>
      </c>
      <c r="G229">
        <v>430.40000000000003</v>
      </c>
      <c r="H229">
        <v>145.39980468749999</v>
      </c>
      <c r="I229">
        <v>124.19941406250001</v>
      </c>
      <c r="J229">
        <v>151.39375000000001</v>
      </c>
      <c r="K229">
        <v>272.19101562499998</v>
      </c>
      <c r="L229">
        <v>137.52187499999999</v>
      </c>
    </row>
    <row r="230" spans="1:12" hidden="1" x14ac:dyDescent="0.2">
      <c r="A230" t="s">
        <v>30</v>
      </c>
      <c r="B230">
        <v>2019</v>
      </c>
      <c r="C230" t="s">
        <v>38</v>
      </c>
      <c r="D230">
        <v>1782.1000000000001</v>
      </c>
      <c r="E230">
        <v>163.30000000000001</v>
      </c>
      <c r="F230">
        <v>448.59999999999997</v>
      </c>
      <c r="G230">
        <v>446.5</v>
      </c>
      <c r="H230">
        <v>151.30000000000001</v>
      </c>
      <c r="I230">
        <v>130.19999999999999</v>
      </c>
      <c r="J230">
        <v>156.69999999999999</v>
      </c>
      <c r="K230">
        <v>279.8</v>
      </c>
      <c r="L230">
        <v>142.9</v>
      </c>
    </row>
    <row r="231" spans="1:12" hidden="1" x14ac:dyDescent="0.2">
      <c r="A231" t="s">
        <v>33</v>
      </c>
      <c r="B231">
        <v>2019</v>
      </c>
      <c r="C231" t="s">
        <v>38</v>
      </c>
      <c r="D231">
        <v>1811.5000000000002</v>
      </c>
      <c r="E231">
        <v>166.2</v>
      </c>
      <c r="F231">
        <v>417.9</v>
      </c>
      <c r="G231">
        <v>416.7</v>
      </c>
      <c r="H231">
        <v>139.80000000000001</v>
      </c>
      <c r="I231">
        <v>120.1</v>
      </c>
      <c r="J231">
        <v>148</v>
      </c>
      <c r="K231">
        <v>266.60000000000002</v>
      </c>
      <c r="L231">
        <v>133.30000000000001</v>
      </c>
    </row>
    <row r="232" spans="1:12" hidden="1" x14ac:dyDescent="0.2">
      <c r="A232" t="s">
        <v>34</v>
      </c>
      <c r="B232">
        <v>2019</v>
      </c>
      <c r="C232" t="s">
        <v>38</v>
      </c>
      <c r="D232">
        <v>1791.9000000000003</v>
      </c>
      <c r="E232">
        <v>164.1</v>
      </c>
      <c r="F232">
        <v>436.1</v>
      </c>
      <c r="G232">
        <v>434.09999999999997</v>
      </c>
      <c r="H232">
        <v>146.9</v>
      </c>
      <c r="I232">
        <v>124.9</v>
      </c>
      <c r="J232">
        <v>151.6</v>
      </c>
      <c r="K232">
        <v>272.60000000000002</v>
      </c>
      <c r="L232">
        <v>138.19999999999999</v>
      </c>
    </row>
    <row r="233" spans="1:12" hidden="1" x14ac:dyDescent="0.2">
      <c r="A233" t="s">
        <v>30</v>
      </c>
      <c r="B233">
        <v>2019</v>
      </c>
      <c r="C233" t="s">
        <v>39</v>
      </c>
      <c r="D233">
        <v>1804.1999999999998</v>
      </c>
      <c r="E233">
        <v>164.2</v>
      </c>
      <c r="F233">
        <v>448.59999999999997</v>
      </c>
      <c r="G233">
        <v>446.80000000000007</v>
      </c>
      <c r="H233">
        <v>151.69999999999999</v>
      </c>
      <c r="I233">
        <v>130.19999999999999</v>
      </c>
      <c r="J233">
        <v>157.69999999999999</v>
      </c>
      <c r="K233">
        <v>281.20000000000005</v>
      </c>
      <c r="L233">
        <v>143.30000000000001</v>
      </c>
    </row>
    <row r="234" spans="1:12" hidden="1" x14ac:dyDescent="0.2">
      <c r="A234" t="s">
        <v>33</v>
      </c>
      <c r="B234">
        <v>2019</v>
      </c>
      <c r="C234" t="s">
        <v>39</v>
      </c>
      <c r="D234">
        <v>1833.2999999999997</v>
      </c>
      <c r="E234">
        <v>166.7</v>
      </c>
      <c r="F234">
        <v>418.4</v>
      </c>
      <c r="G234">
        <v>417.29999999999995</v>
      </c>
      <c r="H234">
        <v>140.30000000000001</v>
      </c>
      <c r="I234">
        <v>119.6</v>
      </c>
      <c r="J234">
        <v>148.9</v>
      </c>
      <c r="K234">
        <v>268</v>
      </c>
      <c r="L234">
        <v>133.6</v>
      </c>
    </row>
    <row r="235" spans="1:12" hidden="1" x14ac:dyDescent="0.2">
      <c r="A235" t="s">
        <v>34</v>
      </c>
      <c r="B235">
        <v>2019</v>
      </c>
      <c r="C235" t="s">
        <v>39</v>
      </c>
      <c r="D235">
        <v>1814.1000000000001</v>
      </c>
      <c r="E235">
        <v>164.9</v>
      </c>
      <c r="F235">
        <v>436.4</v>
      </c>
      <c r="G235">
        <v>434.40000000000003</v>
      </c>
      <c r="H235">
        <v>147.4</v>
      </c>
      <c r="I235">
        <v>124.6</v>
      </c>
      <c r="J235">
        <v>152.5</v>
      </c>
      <c r="K235">
        <v>273.89999999999998</v>
      </c>
      <c r="L235">
        <v>138.6</v>
      </c>
    </row>
    <row r="236" spans="1:12" hidden="1" x14ac:dyDescent="0.2">
      <c r="A236" t="s">
        <v>30</v>
      </c>
      <c r="B236">
        <v>2019</v>
      </c>
      <c r="C236" t="s">
        <v>40</v>
      </c>
      <c r="D236">
        <v>1826.8999999999999</v>
      </c>
      <c r="E236">
        <v>164.5</v>
      </c>
      <c r="F236">
        <v>449.1</v>
      </c>
      <c r="G236">
        <v>447.4</v>
      </c>
      <c r="H236">
        <v>152.19999999999999</v>
      </c>
      <c r="I236">
        <v>131.19999999999999</v>
      </c>
      <c r="J236">
        <v>159.1</v>
      </c>
      <c r="K236">
        <v>283.60000000000002</v>
      </c>
      <c r="L236">
        <v>144.19999999999999</v>
      </c>
    </row>
    <row r="237" spans="1:12" hidden="1" x14ac:dyDescent="0.2">
      <c r="A237" t="s">
        <v>33</v>
      </c>
      <c r="B237">
        <v>2019</v>
      </c>
      <c r="C237" t="s">
        <v>40</v>
      </c>
      <c r="D237">
        <v>1857.3999999999999</v>
      </c>
      <c r="E237">
        <v>167.2</v>
      </c>
      <c r="F237">
        <v>419.3</v>
      </c>
      <c r="G237">
        <v>415.3</v>
      </c>
      <c r="H237">
        <v>140.80000000000001</v>
      </c>
      <c r="I237">
        <v>120.6</v>
      </c>
      <c r="J237">
        <v>150.4</v>
      </c>
      <c r="K237">
        <v>270.10000000000002</v>
      </c>
      <c r="L237">
        <v>134.5</v>
      </c>
    </row>
    <row r="238" spans="1:12" hidden="1" x14ac:dyDescent="0.2">
      <c r="A238" t="s">
        <v>34</v>
      </c>
      <c r="B238">
        <v>2019</v>
      </c>
      <c r="C238" t="s">
        <v>40</v>
      </c>
      <c r="D238">
        <v>1837.5</v>
      </c>
      <c r="E238">
        <v>165.2</v>
      </c>
      <c r="F238">
        <v>437</v>
      </c>
      <c r="G238">
        <v>434.09999999999997</v>
      </c>
      <c r="H238">
        <v>147.9</v>
      </c>
      <c r="I238">
        <v>125.6</v>
      </c>
      <c r="J238">
        <v>154</v>
      </c>
      <c r="K238">
        <v>276.2</v>
      </c>
      <c r="L238">
        <v>139.5</v>
      </c>
    </row>
    <row r="239" spans="1:12" hidden="1" x14ac:dyDescent="0.2">
      <c r="A239" t="s">
        <v>30</v>
      </c>
      <c r="B239">
        <v>2019</v>
      </c>
      <c r="C239" t="s">
        <v>41</v>
      </c>
      <c r="D239">
        <v>1834.5000000000002</v>
      </c>
      <c r="E239">
        <v>165.1</v>
      </c>
      <c r="F239">
        <v>449.5</v>
      </c>
      <c r="G239">
        <v>448.2</v>
      </c>
      <c r="H239">
        <v>152.69999999999999</v>
      </c>
      <c r="I239">
        <v>131.4</v>
      </c>
      <c r="J239">
        <v>159.69999999999999</v>
      </c>
      <c r="K239">
        <v>286.8</v>
      </c>
      <c r="L239">
        <v>144.9</v>
      </c>
    </row>
    <row r="240" spans="1:12" hidden="1" x14ac:dyDescent="0.2">
      <c r="A240" t="s">
        <v>33</v>
      </c>
      <c r="B240">
        <v>2019</v>
      </c>
      <c r="C240" t="s">
        <v>41</v>
      </c>
      <c r="D240">
        <v>1869.1</v>
      </c>
      <c r="E240">
        <v>167.9</v>
      </c>
      <c r="F240">
        <v>420.2</v>
      </c>
      <c r="G240">
        <v>415.20000000000005</v>
      </c>
      <c r="H240">
        <v>141.5</v>
      </c>
      <c r="I240">
        <v>120.8</v>
      </c>
      <c r="J240">
        <v>151.5</v>
      </c>
      <c r="K240">
        <v>273.20000000000005</v>
      </c>
      <c r="L240">
        <v>135.30000000000001</v>
      </c>
    </row>
    <row r="241" spans="1:12" hidden="1" x14ac:dyDescent="0.2">
      <c r="A241" t="s">
        <v>34</v>
      </c>
      <c r="B241">
        <v>2019</v>
      </c>
      <c r="C241" t="s">
        <v>41</v>
      </c>
      <c r="D241">
        <v>1846.5</v>
      </c>
      <c r="E241">
        <v>165.8</v>
      </c>
      <c r="F241">
        <v>437.6</v>
      </c>
      <c r="G241">
        <v>434.6</v>
      </c>
      <c r="H241">
        <v>148.5</v>
      </c>
      <c r="I241">
        <v>125.8</v>
      </c>
      <c r="J241">
        <v>154.9</v>
      </c>
      <c r="K241">
        <v>279.3</v>
      </c>
      <c r="L241">
        <v>140.19999999999999</v>
      </c>
    </row>
    <row r="242" spans="1:12" hidden="1" x14ac:dyDescent="0.2">
      <c r="A242" t="s">
        <v>30</v>
      </c>
      <c r="B242">
        <v>2019</v>
      </c>
      <c r="C242" t="s">
        <v>42</v>
      </c>
      <c r="D242">
        <v>1848.7</v>
      </c>
      <c r="E242">
        <v>165.7</v>
      </c>
      <c r="F242">
        <v>449.29999999999995</v>
      </c>
      <c r="G242">
        <v>449.40000000000003</v>
      </c>
      <c r="H242">
        <v>153.4</v>
      </c>
      <c r="I242">
        <v>131.6</v>
      </c>
      <c r="J242">
        <v>160.19999999999999</v>
      </c>
      <c r="K242">
        <v>288.5</v>
      </c>
      <c r="L242">
        <v>145.4</v>
      </c>
    </row>
    <row r="243" spans="1:12" hidden="1" x14ac:dyDescent="0.2">
      <c r="A243" t="s">
        <v>33</v>
      </c>
      <c r="B243">
        <v>2019</v>
      </c>
      <c r="C243" t="s">
        <v>42</v>
      </c>
      <c r="D243">
        <v>1874.9</v>
      </c>
      <c r="E243">
        <v>168.6</v>
      </c>
      <c r="F243">
        <v>420.8</v>
      </c>
      <c r="G243">
        <v>417.09999999999997</v>
      </c>
      <c r="H243">
        <v>141.9</v>
      </c>
      <c r="I243">
        <v>121.2</v>
      </c>
      <c r="J243">
        <v>151.6</v>
      </c>
      <c r="K243">
        <v>274.89999999999998</v>
      </c>
      <c r="L243">
        <v>135.69999999999999</v>
      </c>
    </row>
    <row r="244" spans="1:12" hidden="1" x14ac:dyDescent="0.2">
      <c r="A244" t="s">
        <v>34</v>
      </c>
      <c r="B244">
        <v>2019</v>
      </c>
      <c r="C244" t="s">
        <v>42</v>
      </c>
      <c r="D244">
        <v>1857.6999999999998</v>
      </c>
      <c r="E244">
        <v>166.5</v>
      </c>
      <c r="F244">
        <v>437.69999999999993</v>
      </c>
      <c r="G244">
        <v>436</v>
      </c>
      <c r="H244">
        <v>149</v>
      </c>
      <c r="I244">
        <v>126.1</v>
      </c>
      <c r="J244">
        <v>155.19999999999999</v>
      </c>
      <c r="K244">
        <v>281</v>
      </c>
      <c r="L244">
        <v>140.69999999999999</v>
      </c>
    </row>
    <row r="245" spans="1:12" hidden="1" x14ac:dyDescent="0.2">
      <c r="A245" t="s">
        <v>30</v>
      </c>
      <c r="B245">
        <v>2019</v>
      </c>
      <c r="C245" t="s">
        <v>43</v>
      </c>
      <c r="D245">
        <v>1876.8999999999996</v>
      </c>
      <c r="E245">
        <v>166.3</v>
      </c>
      <c r="F245">
        <v>449.4</v>
      </c>
      <c r="G245">
        <v>451.29999999999995</v>
      </c>
      <c r="H245">
        <v>153.69999999999999</v>
      </c>
      <c r="I245">
        <v>131.69999999999999</v>
      </c>
      <c r="J245">
        <v>160.69999999999999</v>
      </c>
      <c r="K245">
        <v>289</v>
      </c>
      <c r="L245">
        <v>145.69999999999999</v>
      </c>
    </row>
    <row r="246" spans="1:12" hidden="1" x14ac:dyDescent="0.2">
      <c r="A246" t="s">
        <v>33</v>
      </c>
      <c r="B246">
        <v>2019</v>
      </c>
      <c r="C246" t="s">
        <v>43</v>
      </c>
      <c r="D246">
        <v>1902.6000000000001</v>
      </c>
      <c r="E246">
        <v>169.3</v>
      </c>
      <c r="F246">
        <v>422.20000000000005</v>
      </c>
      <c r="G246">
        <v>420.59999999999997</v>
      </c>
      <c r="H246">
        <v>142.4</v>
      </c>
      <c r="I246">
        <v>121.5</v>
      </c>
      <c r="J246">
        <v>151.69999999999999</v>
      </c>
      <c r="K246">
        <v>275.7</v>
      </c>
      <c r="L246">
        <v>136</v>
      </c>
    </row>
    <row r="247" spans="1:12" hidden="1" x14ac:dyDescent="0.2">
      <c r="A247" t="s">
        <v>34</v>
      </c>
      <c r="B247">
        <v>2019</v>
      </c>
      <c r="C247" t="s">
        <v>43</v>
      </c>
      <c r="D247">
        <v>1885.5999999999997</v>
      </c>
      <c r="E247">
        <v>167.1</v>
      </c>
      <c r="F247">
        <v>438.40000000000003</v>
      </c>
      <c r="G247">
        <v>438.6</v>
      </c>
      <c r="H247">
        <v>149.4</v>
      </c>
      <c r="I247">
        <v>126.3</v>
      </c>
      <c r="J247">
        <v>155.4</v>
      </c>
      <c r="K247">
        <v>281.7</v>
      </c>
      <c r="L247">
        <v>141</v>
      </c>
    </row>
    <row r="248" spans="1:12" hidden="1" x14ac:dyDescent="0.2">
      <c r="A248" t="s">
        <v>30</v>
      </c>
      <c r="B248">
        <v>2019</v>
      </c>
      <c r="C248" t="s">
        <v>44</v>
      </c>
      <c r="D248">
        <v>1904.6000000000001</v>
      </c>
      <c r="E248">
        <v>167.2</v>
      </c>
      <c r="F248">
        <v>450.8</v>
      </c>
      <c r="G248">
        <v>452.79999999999995</v>
      </c>
      <c r="H248">
        <v>154.30000000000001</v>
      </c>
      <c r="I248">
        <v>132.1</v>
      </c>
      <c r="J248">
        <v>160.80000000000001</v>
      </c>
      <c r="K248">
        <v>289.7</v>
      </c>
      <c r="L248">
        <v>146.1</v>
      </c>
    </row>
    <row r="249" spans="1:12" hidden="1" x14ac:dyDescent="0.2">
      <c r="A249" t="s">
        <v>33</v>
      </c>
      <c r="B249">
        <v>2019</v>
      </c>
      <c r="C249" t="s">
        <v>44</v>
      </c>
      <c r="D249">
        <v>1923.9999999999998</v>
      </c>
      <c r="E249">
        <v>169.9</v>
      </c>
      <c r="F249">
        <v>423.09999999999997</v>
      </c>
      <c r="G249">
        <v>424.79999999999995</v>
      </c>
      <c r="H249">
        <v>142.80000000000001</v>
      </c>
      <c r="I249">
        <v>121.7</v>
      </c>
      <c r="J249">
        <v>151.80000000000001</v>
      </c>
      <c r="K249">
        <v>276.5</v>
      </c>
      <c r="L249">
        <v>136.30000000000001</v>
      </c>
    </row>
    <row r="250" spans="1:12" hidden="1" x14ac:dyDescent="0.2">
      <c r="A250" t="s">
        <v>34</v>
      </c>
      <c r="B250">
        <v>2019</v>
      </c>
      <c r="C250" t="s">
        <v>44</v>
      </c>
      <c r="D250">
        <v>1910.9</v>
      </c>
      <c r="E250">
        <v>167.9</v>
      </c>
      <c r="F250">
        <v>439.5</v>
      </c>
      <c r="G250">
        <v>441.1</v>
      </c>
      <c r="H250">
        <v>149.9</v>
      </c>
      <c r="I250">
        <v>126.6</v>
      </c>
      <c r="J250">
        <v>155.5</v>
      </c>
      <c r="K250">
        <v>282.39999999999998</v>
      </c>
      <c r="L250">
        <v>141.30000000000001</v>
      </c>
    </row>
    <row r="251" spans="1:12" hidden="1" x14ac:dyDescent="0.2">
      <c r="A251" t="s">
        <v>30</v>
      </c>
      <c r="B251">
        <v>2019</v>
      </c>
      <c r="C251" t="s">
        <v>45</v>
      </c>
      <c r="D251">
        <v>1940.9999999999995</v>
      </c>
      <c r="E251">
        <v>167.8</v>
      </c>
      <c r="F251">
        <v>451.79999999999995</v>
      </c>
      <c r="G251">
        <v>453.90000000000003</v>
      </c>
      <c r="H251">
        <v>154.80000000000001</v>
      </c>
      <c r="I251">
        <v>135</v>
      </c>
      <c r="J251">
        <v>161.1</v>
      </c>
      <c r="K251">
        <v>290.10000000000002</v>
      </c>
      <c r="L251">
        <v>147.1</v>
      </c>
    </row>
    <row r="252" spans="1:12" hidden="1" x14ac:dyDescent="0.2">
      <c r="A252" t="s">
        <v>33</v>
      </c>
      <c r="B252">
        <v>2019</v>
      </c>
      <c r="C252" t="s">
        <v>45</v>
      </c>
      <c r="D252">
        <v>1956.7</v>
      </c>
      <c r="E252">
        <v>170.4</v>
      </c>
      <c r="F252">
        <v>424.20000000000005</v>
      </c>
      <c r="G252">
        <v>426.2</v>
      </c>
      <c r="H252">
        <v>143.19999999999999</v>
      </c>
      <c r="I252">
        <v>125.2</v>
      </c>
      <c r="J252">
        <v>151.9</v>
      </c>
      <c r="K252">
        <v>277</v>
      </c>
      <c r="L252">
        <v>137.69999999999999</v>
      </c>
    </row>
    <row r="253" spans="1:12" hidden="1" x14ac:dyDescent="0.2">
      <c r="A253" t="s">
        <v>34</v>
      </c>
      <c r="B253">
        <v>2019</v>
      </c>
      <c r="C253" t="s">
        <v>45</v>
      </c>
      <c r="D253">
        <v>1946.1000000000001</v>
      </c>
      <c r="E253">
        <v>168.5</v>
      </c>
      <c r="F253">
        <v>440.6</v>
      </c>
      <c r="G253">
        <v>442.3</v>
      </c>
      <c r="H253">
        <v>150.4</v>
      </c>
      <c r="I253">
        <v>129.80000000000001</v>
      </c>
      <c r="J253">
        <v>155.69999999999999</v>
      </c>
      <c r="K253">
        <v>282.70000000000005</v>
      </c>
      <c r="L253">
        <v>142.5</v>
      </c>
    </row>
    <row r="254" spans="1:12" hidden="1" x14ac:dyDescent="0.2">
      <c r="A254" t="s">
        <v>30</v>
      </c>
      <c r="B254">
        <v>2020</v>
      </c>
      <c r="C254" t="s">
        <v>31</v>
      </c>
      <c r="D254">
        <v>1938.6</v>
      </c>
      <c r="E254">
        <v>168.6</v>
      </c>
      <c r="F254">
        <v>452.30000000000007</v>
      </c>
      <c r="G254">
        <v>456</v>
      </c>
      <c r="H254">
        <v>155.69999999999999</v>
      </c>
      <c r="I254">
        <v>136.30000000000001</v>
      </c>
      <c r="J254">
        <v>161.69999999999999</v>
      </c>
      <c r="K254">
        <v>292.60000000000002</v>
      </c>
      <c r="L254">
        <v>148.1</v>
      </c>
    </row>
    <row r="255" spans="1:12" hidden="1" x14ac:dyDescent="0.2">
      <c r="A255" t="s">
        <v>33</v>
      </c>
      <c r="B255">
        <v>2020</v>
      </c>
      <c r="C255" t="s">
        <v>31</v>
      </c>
      <c r="D255">
        <v>1945.3999999999999</v>
      </c>
      <c r="E255">
        <v>170.8</v>
      </c>
      <c r="F255">
        <v>425.1</v>
      </c>
      <c r="G255">
        <v>429.1</v>
      </c>
      <c r="H255">
        <v>143.80000000000001</v>
      </c>
      <c r="I255">
        <v>126.1</v>
      </c>
      <c r="J255">
        <v>152.1</v>
      </c>
      <c r="K255">
        <v>279.29999999999995</v>
      </c>
      <c r="L255">
        <v>138.4</v>
      </c>
    </row>
    <row r="256" spans="1:12" hidden="1" x14ac:dyDescent="0.2">
      <c r="A256" t="s">
        <v>34</v>
      </c>
      <c r="B256">
        <v>2020</v>
      </c>
      <c r="C256" t="s">
        <v>31</v>
      </c>
      <c r="D256">
        <v>1940.3999999999999</v>
      </c>
      <c r="E256">
        <v>169.2</v>
      </c>
      <c r="F256">
        <v>441.2</v>
      </c>
      <c r="G256">
        <v>444.7</v>
      </c>
      <c r="H256">
        <v>151.19999999999999</v>
      </c>
      <c r="I256">
        <v>130.9</v>
      </c>
      <c r="J256">
        <v>156.1</v>
      </c>
      <c r="K256">
        <v>285.10000000000002</v>
      </c>
      <c r="L256">
        <v>143.4</v>
      </c>
    </row>
    <row r="257" spans="1:12" hidden="1" x14ac:dyDescent="0.2">
      <c r="A257" t="s">
        <v>30</v>
      </c>
      <c r="B257">
        <v>2020</v>
      </c>
      <c r="C257" t="s">
        <v>35</v>
      </c>
      <c r="D257">
        <v>1909.7999999999997</v>
      </c>
      <c r="E257">
        <v>169.4</v>
      </c>
      <c r="F257">
        <v>452.8</v>
      </c>
      <c r="G257">
        <v>458.90000000000003</v>
      </c>
      <c r="H257">
        <v>156.19999999999999</v>
      </c>
      <c r="I257">
        <v>136</v>
      </c>
      <c r="J257">
        <v>161.9</v>
      </c>
      <c r="K257">
        <v>293.8</v>
      </c>
      <c r="L257">
        <v>148.4</v>
      </c>
    </row>
    <row r="258" spans="1:12" hidden="1" x14ac:dyDescent="0.2">
      <c r="A258" t="s">
        <v>33</v>
      </c>
      <c r="B258">
        <v>2020</v>
      </c>
      <c r="C258" t="s">
        <v>35</v>
      </c>
      <c r="D258">
        <v>1916.6</v>
      </c>
      <c r="E258">
        <v>172</v>
      </c>
      <c r="F258">
        <v>426</v>
      </c>
      <c r="G258">
        <v>434.1</v>
      </c>
      <c r="H258">
        <v>144.4</v>
      </c>
      <c r="I258">
        <v>125.2</v>
      </c>
      <c r="J258">
        <v>152.19999999999999</v>
      </c>
      <c r="K258">
        <v>281.2</v>
      </c>
      <c r="L258">
        <v>138.4</v>
      </c>
    </row>
    <row r="259" spans="1:12" hidden="1" x14ac:dyDescent="0.2">
      <c r="A259" t="s">
        <v>34</v>
      </c>
      <c r="B259">
        <v>2020</v>
      </c>
      <c r="C259" t="s">
        <v>35</v>
      </c>
      <c r="D259">
        <v>1911.6</v>
      </c>
      <c r="E259">
        <v>170.1</v>
      </c>
      <c r="F259">
        <v>442</v>
      </c>
      <c r="G259">
        <v>448.4</v>
      </c>
      <c r="H259">
        <v>151.69999999999999</v>
      </c>
      <c r="I259">
        <v>130.30000000000001</v>
      </c>
      <c r="J259">
        <v>156.19999999999999</v>
      </c>
      <c r="K259">
        <v>286.60000000000002</v>
      </c>
      <c r="L259">
        <v>143.6</v>
      </c>
    </row>
    <row r="260" spans="1:12" hidden="1" x14ac:dyDescent="0.2">
      <c r="A260" t="s">
        <v>30</v>
      </c>
      <c r="B260">
        <v>2020</v>
      </c>
      <c r="C260" t="s">
        <v>36</v>
      </c>
      <c r="D260">
        <v>1894.5999999999997</v>
      </c>
      <c r="E260">
        <v>170.5</v>
      </c>
      <c r="F260">
        <v>453.5</v>
      </c>
      <c r="G260">
        <v>459.4</v>
      </c>
      <c r="H260">
        <v>156.69999999999999</v>
      </c>
      <c r="I260">
        <v>135.80000000000001</v>
      </c>
      <c r="J260">
        <v>161.19999999999999</v>
      </c>
      <c r="K260">
        <v>296.29999999999995</v>
      </c>
      <c r="L260">
        <v>148.6</v>
      </c>
    </row>
    <row r="261" spans="1:12" hidden="1" x14ac:dyDescent="0.2">
      <c r="A261" t="s">
        <v>33</v>
      </c>
      <c r="B261">
        <v>2020</v>
      </c>
      <c r="C261" t="s">
        <v>36</v>
      </c>
      <c r="D261">
        <v>1898.5</v>
      </c>
      <c r="E261">
        <v>173.3</v>
      </c>
      <c r="F261">
        <v>427.1</v>
      </c>
      <c r="G261">
        <v>436.7</v>
      </c>
      <c r="H261">
        <v>145</v>
      </c>
      <c r="I261">
        <v>124.6</v>
      </c>
      <c r="J261">
        <v>152.5</v>
      </c>
      <c r="K261">
        <v>283.20000000000005</v>
      </c>
      <c r="L261">
        <v>138.69999999999999</v>
      </c>
    </row>
    <row r="262" spans="1:12" hidden="1" x14ac:dyDescent="0.2">
      <c r="A262" t="s">
        <v>34</v>
      </c>
      <c r="B262">
        <v>2020</v>
      </c>
      <c r="C262" t="s">
        <v>36</v>
      </c>
      <c r="D262">
        <v>1895.4</v>
      </c>
      <c r="E262">
        <v>171.2</v>
      </c>
      <c r="F262">
        <v>442.90000000000003</v>
      </c>
      <c r="G262">
        <v>449.79999999999995</v>
      </c>
      <c r="H262">
        <v>152.30000000000001</v>
      </c>
      <c r="I262">
        <v>129.9</v>
      </c>
      <c r="J262">
        <v>156.1</v>
      </c>
      <c r="K262">
        <v>288.89999999999998</v>
      </c>
      <c r="L262">
        <v>143.80000000000001</v>
      </c>
    </row>
    <row r="263" spans="1:12" hidden="1" x14ac:dyDescent="0.2">
      <c r="A263" t="s">
        <v>30</v>
      </c>
      <c r="B263">
        <v>2020</v>
      </c>
      <c r="C263" t="s">
        <v>37</v>
      </c>
      <c r="D263">
        <v>1955.3</v>
      </c>
      <c r="E263">
        <v>178.53333333333336</v>
      </c>
      <c r="F263">
        <v>444.79861111111109</v>
      </c>
      <c r="G263">
        <v>450.91250000000002</v>
      </c>
      <c r="H263">
        <v>154.30000000000001</v>
      </c>
      <c r="I263">
        <v>133.46250000000001</v>
      </c>
      <c r="J263">
        <v>156.77777777777777</v>
      </c>
      <c r="K263">
        <v>294.7833333333333</v>
      </c>
      <c r="L263">
        <v>145.88750000000002</v>
      </c>
    </row>
    <row r="264" spans="1:12" hidden="1" x14ac:dyDescent="0.2">
      <c r="A264" t="s">
        <v>33</v>
      </c>
      <c r="B264">
        <v>2020</v>
      </c>
      <c r="C264" t="s">
        <v>37</v>
      </c>
      <c r="D264">
        <v>1979.7625</v>
      </c>
      <c r="E264">
        <v>179.59259259259261</v>
      </c>
      <c r="F264">
        <v>442.95244984567898</v>
      </c>
      <c r="G264">
        <v>438.26406250000002</v>
      </c>
      <c r="H264">
        <v>144.80000000000001</v>
      </c>
      <c r="I264">
        <v>132.34531250000001</v>
      </c>
      <c r="J264">
        <v>156.241975308642</v>
      </c>
      <c r="K264">
        <v>295.33912037037038</v>
      </c>
      <c r="L264">
        <v>144.9609375</v>
      </c>
    </row>
    <row r="265" spans="1:12" hidden="1" x14ac:dyDescent="0.2">
      <c r="A265" t="s">
        <v>34</v>
      </c>
      <c r="B265">
        <v>2020</v>
      </c>
      <c r="C265" t="s">
        <v>37</v>
      </c>
      <c r="D265">
        <v>1967.2703125</v>
      </c>
      <c r="E265">
        <v>179.9584362139918</v>
      </c>
      <c r="F265">
        <v>444.07318646047668</v>
      </c>
      <c r="G265">
        <v>445.27207031249998</v>
      </c>
      <c r="H265">
        <v>150.69999999999999</v>
      </c>
      <c r="I265">
        <v>132.6259765625</v>
      </c>
      <c r="J265">
        <v>156.8244170096022</v>
      </c>
      <c r="K265">
        <v>296.06525527263375</v>
      </c>
      <c r="L265">
        <v>145.13105468750001</v>
      </c>
    </row>
    <row r="266" spans="1:12" hidden="1" x14ac:dyDescent="0.2">
      <c r="A266" t="s">
        <v>30</v>
      </c>
      <c r="B266">
        <v>2020</v>
      </c>
      <c r="C266" t="s">
        <v>38</v>
      </c>
      <c r="D266">
        <v>1957.2666015624998</v>
      </c>
      <c r="E266">
        <v>181.109373571102</v>
      </c>
      <c r="F266">
        <v>445.73559075035598</v>
      </c>
      <c r="G266">
        <v>445.22413465711804</v>
      </c>
      <c r="H266">
        <v>152.625</v>
      </c>
      <c r="I266">
        <v>134.7042236328125</v>
      </c>
      <c r="J266">
        <v>157.20490778844689</v>
      </c>
      <c r="K266">
        <v>297.01090646612079</v>
      </c>
      <c r="L266">
        <v>146.6849365234375</v>
      </c>
    </row>
    <row r="267" spans="1:12" hidden="1" x14ac:dyDescent="0.2">
      <c r="A267" t="s">
        <v>33</v>
      </c>
      <c r="B267">
        <v>2020</v>
      </c>
      <c r="C267" t="s">
        <v>38</v>
      </c>
      <c r="D267">
        <v>1970.7999267578127</v>
      </c>
      <c r="E267">
        <v>182.2326373012244</v>
      </c>
      <c r="F267">
        <v>443.9700462411725</v>
      </c>
      <c r="G267">
        <v>442.77082432876404</v>
      </c>
      <c r="H267">
        <v>151.40312499999999</v>
      </c>
      <c r="I267">
        <v>134.36725158691405</v>
      </c>
      <c r="J267">
        <v>156.96100865382988</v>
      </c>
      <c r="K267">
        <v>297.67893009039466</v>
      </c>
      <c r="L267">
        <v>146.18305358886718</v>
      </c>
    </row>
    <row r="268" spans="1:12" hidden="1" x14ac:dyDescent="0.2">
      <c r="A268" t="s">
        <v>34</v>
      </c>
      <c r="B268">
        <v>2020</v>
      </c>
      <c r="C268" t="s">
        <v>38</v>
      </c>
      <c r="D268">
        <v>1969.0499176025392</v>
      </c>
      <c r="E268">
        <v>182.22144885321234</v>
      </c>
      <c r="F268">
        <v>446.41247067233115</v>
      </c>
      <c r="G268">
        <v>443.48358469153311</v>
      </c>
      <c r="H268">
        <v>151.82851562499999</v>
      </c>
      <c r="I268">
        <v>135.63034553527831</v>
      </c>
      <c r="J268">
        <v>157.93692319561342</v>
      </c>
      <c r="K268">
        <v>299.22652077688895</v>
      </c>
      <c r="L268">
        <v>147.09499778747559</v>
      </c>
    </row>
    <row r="269" spans="1:12" hidden="1" x14ac:dyDescent="0.2">
      <c r="A269" t="s">
        <v>30</v>
      </c>
      <c r="B269">
        <v>2020</v>
      </c>
      <c r="C269" t="s">
        <v>39</v>
      </c>
      <c r="D269">
        <v>1951</v>
      </c>
      <c r="E269">
        <v>182.4</v>
      </c>
      <c r="F269">
        <v>458.79999999999995</v>
      </c>
      <c r="G269">
        <v>451.3</v>
      </c>
      <c r="H269">
        <v>158.19999999999999</v>
      </c>
      <c r="I269">
        <v>141.4</v>
      </c>
      <c r="J269">
        <v>161.80000000000001</v>
      </c>
      <c r="K269">
        <v>304.39999999999998</v>
      </c>
      <c r="L269">
        <v>151.69999999999999</v>
      </c>
    </row>
    <row r="270" spans="1:12" hidden="1" x14ac:dyDescent="0.2">
      <c r="A270" t="s">
        <v>33</v>
      </c>
      <c r="B270">
        <v>2020</v>
      </c>
      <c r="C270" t="s">
        <v>39</v>
      </c>
      <c r="D270">
        <v>1994.9999999999998</v>
      </c>
      <c r="E270">
        <v>186.7</v>
      </c>
      <c r="F270">
        <v>432.9</v>
      </c>
      <c r="G270">
        <v>432.19999999999993</v>
      </c>
      <c r="H270">
        <v>148.1</v>
      </c>
      <c r="I270">
        <v>129.30000000000001</v>
      </c>
      <c r="J270">
        <v>152.5</v>
      </c>
      <c r="K270">
        <v>296.7</v>
      </c>
      <c r="L270">
        <v>142</v>
      </c>
    </row>
    <row r="271" spans="1:12" hidden="1" x14ac:dyDescent="0.2">
      <c r="A271" t="s">
        <v>34</v>
      </c>
      <c r="B271">
        <v>2020</v>
      </c>
      <c r="C271" t="s">
        <v>39</v>
      </c>
      <c r="D271">
        <v>1966.8000000000002</v>
      </c>
      <c r="E271">
        <v>183.5</v>
      </c>
      <c r="F271">
        <v>448.29999999999995</v>
      </c>
      <c r="G271">
        <v>443</v>
      </c>
      <c r="H271">
        <v>154.4</v>
      </c>
      <c r="I271">
        <v>135</v>
      </c>
      <c r="J271">
        <v>156.4</v>
      </c>
      <c r="K271">
        <v>299.89999999999998</v>
      </c>
      <c r="L271">
        <v>147</v>
      </c>
    </row>
    <row r="272" spans="1:12" hidden="1" x14ac:dyDescent="0.2">
      <c r="A272" t="s">
        <v>30</v>
      </c>
      <c r="B272">
        <v>2020</v>
      </c>
      <c r="C272" t="s">
        <v>40</v>
      </c>
      <c r="D272">
        <v>1951</v>
      </c>
      <c r="E272">
        <v>182.4</v>
      </c>
      <c r="F272">
        <v>458.79999999999995</v>
      </c>
      <c r="G272">
        <v>451.3</v>
      </c>
      <c r="H272">
        <v>158.19999999999999</v>
      </c>
      <c r="I272">
        <v>141.4</v>
      </c>
      <c r="J272">
        <v>161.80000000000001</v>
      </c>
      <c r="K272">
        <v>304.39999999999998</v>
      </c>
      <c r="L272">
        <v>151.69999999999999</v>
      </c>
    </row>
    <row r="273" spans="1:12" hidden="1" x14ac:dyDescent="0.2">
      <c r="A273" t="s">
        <v>33</v>
      </c>
      <c r="B273">
        <v>2020</v>
      </c>
      <c r="C273" t="s">
        <v>40</v>
      </c>
      <c r="D273">
        <v>1994.9999999999998</v>
      </c>
      <c r="E273">
        <v>186.7</v>
      </c>
      <c r="F273">
        <v>432.9</v>
      </c>
      <c r="G273">
        <v>432.19999999999993</v>
      </c>
      <c r="H273">
        <v>148.1</v>
      </c>
      <c r="I273">
        <v>129.30000000000001</v>
      </c>
      <c r="J273">
        <v>152.5</v>
      </c>
      <c r="K273">
        <v>296.7</v>
      </c>
      <c r="L273">
        <v>142</v>
      </c>
    </row>
    <row r="274" spans="1:12" hidden="1" x14ac:dyDescent="0.2">
      <c r="A274" t="s">
        <v>34</v>
      </c>
      <c r="B274">
        <v>2020</v>
      </c>
      <c r="C274" t="s">
        <v>40</v>
      </c>
      <c r="D274">
        <v>1966.8000000000002</v>
      </c>
      <c r="E274">
        <v>183.5</v>
      </c>
      <c r="F274">
        <v>448.29999999999995</v>
      </c>
      <c r="G274">
        <v>443</v>
      </c>
      <c r="H274">
        <v>154.4</v>
      </c>
      <c r="I274">
        <v>135</v>
      </c>
      <c r="J274">
        <v>156.4</v>
      </c>
      <c r="K274">
        <v>299.89999999999998</v>
      </c>
      <c r="L274">
        <v>147</v>
      </c>
    </row>
    <row r="275" spans="1:12" hidden="1" x14ac:dyDescent="0.2">
      <c r="A275" t="s">
        <v>30</v>
      </c>
      <c r="B275">
        <v>2020</v>
      </c>
      <c r="C275" t="s">
        <v>41</v>
      </c>
      <c r="D275">
        <v>1978.6</v>
      </c>
      <c r="E275">
        <v>180.9</v>
      </c>
      <c r="F275">
        <v>458.7</v>
      </c>
      <c r="G275">
        <v>453.20000000000005</v>
      </c>
      <c r="H275">
        <v>158.80000000000001</v>
      </c>
      <c r="I275">
        <v>143.6</v>
      </c>
      <c r="J275">
        <v>162.69999999999999</v>
      </c>
      <c r="K275">
        <v>305.79999999999995</v>
      </c>
      <c r="L275">
        <v>153</v>
      </c>
    </row>
    <row r="276" spans="1:12" hidden="1" x14ac:dyDescent="0.2">
      <c r="A276" t="s">
        <v>33</v>
      </c>
      <c r="B276">
        <v>2020</v>
      </c>
      <c r="C276" t="s">
        <v>41</v>
      </c>
      <c r="D276">
        <v>2024.8999999999999</v>
      </c>
      <c r="E276">
        <v>187.2</v>
      </c>
      <c r="F276">
        <v>433</v>
      </c>
      <c r="G276">
        <v>438.3</v>
      </c>
      <c r="H276">
        <v>148.69999999999999</v>
      </c>
      <c r="I276">
        <v>133.9</v>
      </c>
      <c r="J276">
        <v>155.5</v>
      </c>
      <c r="K276">
        <v>296.39999999999998</v>
      </c>
      <c r="L276">
        <v>144.80000000000001</v>
      </c>
    </row>
    <row r="277" spans="1:12" hidden="1" x14ac:dyDescent="0.2">
      <c r="A277" t="s">
        <v>34</v>
      </c>
      <c r="B277">
        <v>2020</v>
      </c>
      <c r="C277" t="s">
        <v>41</v>
      </c>
      <c r="D277">
        <v>1995.1999999999998</v>
      </c>
      <c r="E277">
        <v>182.6</v>
      </c>
      <c r="F277">
        <v>448.2</v>
      </c>
      <c r="G277">
        <v>446.9</v>
      </c>
      <c r="H277">
        <v>155</v>
      </c>
      <c r="I277">
        <v>138.5</v>
      </c>
      <c r="J277">
        <v>158.5</v>
      </c>
      <c r="K277">
        <v>300.3</v>
      </c>
      <c r="L277">
        <v>149</v>
      </c>
    </row>
    <row r="278" spans="1:12" hidden="1" x14ac:dyDescent="0.2">
      <c r="A278" t="s">
        <v>30</v>
      </c>
      <c r="B278">
        <v>2020</v>
      </c>
      <c r="C278" t="s">
        <v>42</v>
      </c>
      <c r="D278">
        <v>1987.3999999999999</v>
      </c>
      <c r="E278">
        <v>182.9</v>
      </c>
      <c r="F278">
        <v>459.9</v>
      </c>
      <c r="G278">
        <v>454.30000000000007</v>
      </c>
      <c r="H278">
        <v>159.1</v>
      </c>
      <c r="I278">
        <v>144.6</v>
      </c>
      <c r="J278">
        <v>161.1</v>
      </c>
      <c r="K278">
        <v>310.20000000000005</v>
      </c>
      <c r="L278">
        <v>153.69999999999999</v>
      </c>
    </row>
    <row r="279" spans="1:12" hidden="1" x14ac:dyDescent="0.2">
      <c r="A279" t="s">
        <v>33</v>
      </c>
      <c r="B279">
        <v>2020</v>
      </c>
      <c r="C279" t="s">
        <v>42</v>
      </c>
      <c r="D279">
        <v>2041.6000000000001</v>
      </c>
      <c r="E279">
        <v>188.7</v>
      </c>
      <c r="F279">
        <v>434.6</v>
      </c>
      <c r="G279">
        <v>438.9</v>
      </c>
      <c r="H279">
        <v>150</v>
      </c>
      <c r="I279">
        <v>135.1</v>
      </c>
      <c r="J279">
        <v>154.9</v>
      </c>
      <c r="K279">
        <v>301.60000000000002</v>
      </c>
      <c r="L279">
        <v>146</v>
      </c>
    </row>
    <row r="280" spans="1:12" hidden="1" x14ac:dyDescent="0.2">
      <c r="A280" t="s">
        <v>34</v>
      </c>
      <c r="B280">
        <v>2020</v>
      </c>
      <c r="C280" t="s">
        <v>42</v>
      </c>
      <c r="D280">
        <v>2007</v>
      </c>
      <c r="E280">
        <v>184.4</v>
      </c>
      <c r="F280">
        <v>449.70000000000005</v>
      </c>
      <c r="G280">
        <v>447.90000000000003</v>
      </c>
      <c r="H280">
        <v>155.6</v>
      </c>
      <c r="I280">
        <v>139.6</v>
      </c>
      <c r="J280">
        <v>157.5</v>
      </c>
      <c r="K280">
        <v>305</v>
      </c>
      <c r="L280">
        <v>150</v>
      </c>
    </row>
    <row r="281" spans="1:12" hidden="1" x14ac:dyDescent="0.2">
      <c r="A281" t="s">
        <v>30</v>
      </c>
      <c r="B281">
        <v>2020</v>
      </c>
      <c r="C281" t="s">
        <v>43</v>
      </c>
      <c r="D281">
        <v>2030.9</v>
      </c>
      <c r="E281">
        <v>182.7</v>
      </c>
      <c r="F281">
        <v>461.29999999999995</v>
      </c>
      <c r="G281">
        <v>455.3</v>
      </c>
      <c r="H281">
        <v>159.5</v>
      </c>
      <c r="I281">
        <v>146.4</v>
      </c>
      <c r="J281">
        <v>162.5</v>
      </c>
      <c r="K281">
        <v>308.60000000000002</v>
      </c>
      <c r="L281">
        <v>154.30000000000001</v>
      </c>
    </row>
    <row r="282" spans="1:12" hidden="1" x14ac:dyDescent="0.2">
      <c r="A282" t="s">
        <v>33</v>
      </c>
      <c r="B282">
        <v>2020</v>
      </c>
      <c r="C282" t="s">
        <v>43</v>
      </c>
      <c r="D282">
        <v>2080.1999999999998</v>
      </c>
      <c r="E282">
        <v>188.7</v>
      </c>
      <c r="F282">
        <v>434.90000000000003</v>
      </c>
      <c r="G282">
        <v>438.70000000000005</v>
      </c>
      <c r="H282">
        <v>151</v>
      </c>
      <c r="I282">
        <v>135.4</v>
      </c>
      <c r="J282">
        <v>155.69999999999999</v>
      </c>
      <c r="K282">
        <v>300.10000000000002</v>
      </c>
      <c r="L282">
        <v>146.19999999999999</v>
      </c>
    </row>
    <row r="283" spans="1:12" hidden="1" x14ac:dyDescent="0.2">
      <c r="A283" t="s">
        <v>34</v>
      </c>
      <c r="B283">
        <v>2020</v>
      </c>
      <c r="C283" t="s">
        <v>43</v>
      </c>
      <c r="D283">
        <v>2048.6000000000004</v>
      </c>
      <c r="E283">
        <v>184.3</v>
      </c>
      <c r="F283">
        <v>450.59999999999997</v>
      </c>
      <c r="G283">
        <v>448.3</v>
      </c>
      <c r="H283">
        <v>156.30000000000001</v>
      </c>
      <c r="I283">
        <v>140.6</v>
      </c>
      <c r="J283">
        <v>158.5</v>
      </c>
      <c r="K283">
        <v>303.5</v>
      </c>
      <c r="L283">
        <v>150.4</v>
      </c>
    </row>
    <row r="284" spans="1:12" hidden="1" x14ac:dyDescent="0.2">
      <c r="A284" t="s">
        <v>30</v>
      </c>
      <c r="B284">
        <v>2020</v>
      </c>
      <c r="C284" t="s">
        <v>44</v>
      </c>
      <c r="D284">
        <v>2082.4</v>
      </c>
      <c r="E284">
        <v>183.4</v>
      </c>
      <c r="F284">
        <v>462.8</v>
      </c>
      <c r="G284">
        <v>458.3</v>
      </c>
      <c r="H284">
        <v>160.4</v>
      </c>
      <c r="I284">
        <v>146.1</v>
      </c>
      <c r="J284">
        <v>161.6</v>
      </c>
      <c r="K284">
        <v>309.79999999999995</v>
      </c>
      <c r="L284">
        <v>154.5</v>
      </c>
    </row>
    <row r="285" spans="1:12" hidden="1" x14ac:dyDescent="0.2">
      <c r="A285" t="s">
        <v>33</v>
      </c>
      <c r="B285">
        <v>2020</v>
      </c>
      <c r="C285" t="s">
        <v>44</v>
      </c>
      <c r="D285">
        <v>2120.6999999999998</v>
      </c>
      <c r="E285">
        <v>188.8</v>
      </c>
      <c r="F285">
        <v>436.3</v>
      </c>
      <c r="G285">
        <v>440.4</v>
      </c>
      <c r="H285">
        <v>152</v>
      </c>
      <c r="I285">
        <v>135.19999999999999</v>
      </c>
      <c r="J285">
        <v>156.4</v>
      </c>
      <c r="K285">
        <v>302.3</v>
      </c>
      <c r="L285">
        <v>146.6</v>
      </c>
    </row>
    <row r="286" spans="1:12" hidden="1" x14ac:dyDescent="0.2">
      <c r="A286" t="s">
        <v>34</v>
      </c>
      <c r="B286">
        <v>2020</v>
      </c>
      <c r="C286" t="s">
        <v>44</v>
      </c>
      <c r="D286">
        <v>2095.6</v>
      </c>
      <c r="E286">
        <v>184.8</v>
      </c>
      <c r="F286">
        <v>452.00000000000006</v>
      </c>
      <c r="G286">
        <v>450.8</v>
      </c>
      <c r="H286">
        <v>157.19999999999999</v>
      </c>
      <c r="I286">
        <v>140.4</v>
      </c>
      <c r="J286">
        <v>158.6</v>
      </c>
      <c r="K286">
        <v>305.3</v>
      </c>
      <c r="L286">
        <v>150.69999999999999</v>
      </c>
    </row>
    <row r="287" spans="1:12" hidden="1" x14ac:dyDescent="0.2">
      <c r="A287" t="s">
        <v>30</v>
      </c>
      <c r="B287">
        <v>2020</v>
      </c>
      <c r="C287" t="s">
        <v>45</v>
      </c>
      <c r="D287">
        <v>2100.5</v>
      </c>
      <c r="E287">
        <v>183.6</v>
      </c>
      <c r="F287">
        <v>464.90000000000003</v>
      </c>
      <c r="G287">
        <v>460.5</v>
      </c>
      <c r="H287">
        <v>161.6</v>
      </c>
      <c r="I287">
        <v>146.4</v>
      </c>
      <c r="J287">
        <v>162.9</v>
      </c>
      <c r="K287">
        <v>310.5</v>
      </c>
      <c r="L287">
        <v>155.19999999999999</v>
      </c>
    </row>
    <row r="288" spans="1:12" hidden="1" x14ac:dyDescent="0.2">
      <c r="A288" t="s">
        <v>33</v>
      </c>
      <c r="B288">
        <v>2020</v>
      </c>
      <c r="C288" t="s">
        <v>45</v>
      </c>
      <c r="D288">
        <v>2125.4</v>
      </c>
      <c r="E288">
        <v>190.2</v>
      </c>
      <c r="F288">
        <v>438.20000000000005</v>
      </c>
      <c r="G288">
        <v>441.8</v>
      </c>
      <c r="H288">
        <v>152.9</v>
      </c>
      <c r="I288">
        <v>135.5</v>
      </c>
      <c r="J288">
        <v>156.9</v>
      </c>
      <c r="K288">
        <v>302.20000000000005</v>
      </c>
      <c r="L288">
        <v>146.9</v>
      </c>
    </row>
    <row r="289" spans="1:12" hidden="1" x14ac:dyDescent="0.2">
      <c r="A289" t="s">
        <v>34</v>
      </c>
      <c r="B289">
        <v>2020</v>
      </c>
      <c r="C289" t="s">
        <v>45</v>
      </c>
      <c r="D289">
        <v>2109.1</v>
      </c>
      <c r="E289">
        <v>185.4</v>
      </c>
      <c r="F289">
        <v>454</v>
      </c>
      <c r="G289">
        <v>452.7</v>
      </c>
      <c r="H289">
        <v>158.30000000000001</v>
      </c>
      <c r="I289">
        <v>140.69999999999999</v>
      </c>
      <c r="J289">
        <v>159.4</v>
      </c>
      <c r="K289">
        <v>305.60000000000002</v>
      </c>
      <c r="L289">
        <v>151.19999999999999</v>
      </c>
    </row>
    <row r="290" spans="1:12" hidden="1" x14ac:dyDescent="0.2">
      <c r="A290" t="s">
        <v>30</v>
      </c>
      <c r="B290">
        <v>2021</v>
      </c>
      <c r="C290" t="s">
        <v>31</v>
      </c>
      <c r="D290">
        <v>2065.6999999999998</v>
      </c>
      <c r="E290">
        <v>184.6</v>
      </c>
      <c r="F290">
        <v>466.7</v>
      </c>
      <c r="G290">
        <v>462.5</v>
      </c>
      <c r="H290">
        <v>162.5</v>
      </c>
      <c r="I290">
        <v>147.5</v>
      </c>
      <c r="J290">
        <v>163.5</v>
      </c>
      <c r="K290">
        <v>311.29999999999995</v>
      </c>
      <c r="L290">
        <v>155.9</v>
      </c>
    </row>
    <row r="291" spans="1:12" hidden="1" x14ac:dyDescent="0.2">
      <c r="A291" t="s">
        <v>33</v>
      </c>
      <c r="B291">
        <v>2021</v>
      </c>
      <c r="C291" t="s">
        <v>31</v>
      </c>
      <c r="D291">
        <v>2097</v>
      </c>
      <c r="E291">
        <v>191.8</v>
      </c>
      <c r="F291">
        <v>440</v>
      </c>
      <c r="G291">
        <v>446.3</v>
      </c>
      <c r="H291">
        <v>154.1</v>
      </c>
      <c r="I291">
        <v>136.9</v>
      </c>
      <c r="J291">
        <v>156.1</v>
      </c>
      <c r="K291">
        <v>303.10000000000002</v>
      </c>
      <c r="L291">
        <v>147.6</v>
      </c>
    </row>
    <row r="292" spans="1:12" hidden="1" x14ac:dyDescent="0.2">
      <c r="A292" t="s">
        <v>34</v>
      </c>
      <c r="B292">
        <v>2021</v>
      </c>
      <c r="C292" t="s">
        <v>31</v>
      </c>
      <c r="D292">
        <v>2076.5</v>
      </c>
      <c r="E292">
        <v>186.5</v>
      </c>
      <c r="F292">
        <v>455.8</v>
      </c>
      <c r="G292">
        <v>455.6</v>
      </c>
      <c r="H292">
        <v>159.30000000000001</v>
      </c>
      <c r="I292">
        <v>141.9</v>
      </c>
      <c r="J292">
        <v>159.19999999999999</v>
      </c>
      <c r="K292">
        <v>306.39999999999998</v>
      </c>
      <c r="L292">
        <v>151.9</v>
      </c>
    </row>
    <row r="293" spans="1:12" hidden="1" x14ac:dyDescent="0.2">
      <c r="A293" t="s">
        <v>30</v>
      </c>
      <c r="B293">
        <v>2021</v>
      </c>
      <c r="C293" t="s">
        <v>35</v>
      </c>
      <c r="D293">
        <v>2025.3</v>
      </c>
      <c r="E293">
        <v>186.5</v>
      </c>
      <c r="F293">
        <v>471.4</v>
      </c>
      <c r="G293">
        <v>469.00000000000006</v>
      </c>
      <c r="H293">
        <v>164.3</v>
      </c>
      <c r="I293">
        <v>150.19999999999999</v>
      </c>
      <c r="J293">
        <v>163.6</v>
      </c>
      <c r="K293">
        <v>312.2</v>
      </c>
      <c r="L293">
        <v>157.19999999999999</v>
      </c>
    </row>
    <row r="294" spans="1:12" hidden="1" x14ac:dyDescent="0.2">
      <c r="A294" t="s">
        <v>33</v>
      </c>
      <c r="B294">
        <v>2021</v>
      </c>
      <c r="C294" t="s">
        <v>35</v>
      </c>
      <c r="D294">
        <v>2066</v>
      </c>
      <c r="E294">
        <v>193.3</v>
      </c>
      <c r="F294">
        <v>444.2</v>
      </c>
      <c r="G294">
        <v>455.4</v>
      </c>
      <c r="H294">
        <v>156.30000000000001</v>
      </c>
      <c r="I294">
        <v>140.5</v>
      </c>
      <c r="J294">
        <v>156.6</v>
      </c>
      <c r="K294">
        <v>304</v>
      </c>
      <c r="L294">
        <v>149.30000000000001</v>
      </c>
    </row>
    <row r="295" spans="1:12" hidden="1" x14ac:dyDescent="0.2">
      <c r="A295" t="s">
        <v>34</v>
      </c>
      <c r="B295">
        <v>2021</v>
      </c>
      <c r="C295" t="s">
        <v>35</v>
      </c>
      <c r="D295">
        <v>2039.3000000000002</v>
      </c>
      <c r="E295">
        <v>188.3</v>
      </c>
      <c r="F295">
        <v>460.40000000000003</v>
      </c>
      <c r="G295">
        <v>463.1</v>
      </c>
      <c r="H295">
        <v>161.30000000000001</v>
      </c>
      <c r="I295">
        <v>145.1</v>
      </c>
      <c r="J295">
        <v>159.5</v>
      </c>
      <c r="K295">
        <v>307.3</v>
      </c>
      <c r="L295">
        <v>153.4</v>
      </c>
    </row>
    <row r="296" spans="1:12" hidden="1" x14ac:dyDescent="0.2">
      <c r="A296" t="s">
        <v>30</v>
      </c>
      <c r="B296">
        <v>2021</v>
      </c>
      <c r="C296" t="s">
        <v>36</v>
      </c>
      <c r="D296">
        <v>2025.7</v>
      </c>
      <c r="E296">
        <v>186.1</v>
      </c>
      <c r="F296">
        <v>472.9</v>
      </c>
      <c r="G296">
        <v>470.7</v>
      </c>
      <c r="H296">
        <v>164.6</v>
      </c>
      <c r="I296">
        <v>151.30000000000001</v>
      </c>
      <c r="J296">
        <v>163.80000000000001</v>
      </c>
      <c r="K296">
        <v>310.89999999999998</v>
      </c>
      <c r="L296">
        <v>157.30000000000001</v>
      </c>
    </row>
    <row r="297" spans="1:12" hidden="1" x14ac:dyDescent="0.2">
      <c r="A297" t="s">
        <v>33</v>
      </c>
      <c r="B297">
        <v>2021</v>
      </c>
      <c r="C297" t="s">
        <v>36</v>
      </c>
      <c r="D297">
        <v>2064.4999999999995</v>
      </c>
      <c r="E297">
        <v>193.5</v>
      </c>
      <c r="F297">
        <v>446.4</v>
      </c>
      <c r="G297">
        <v>461.90000000000003</v>
      </c>
      <c r="H297">
        <v>156.9</v>
      </c>
      <c r="I297">
        <v>141.69999999999999</v>
      </c>
      <c r="J297">
        <v>157.6</v>
      </c>
      <c r="K297">
        <v>303.5</v>
      </c>
      <c r="L297">
        <v>150</v>
      </c>
    </row>
    <row r="298" spans="1:12" hidden="1" x14ac:dyDescent="0.2">
      <c r="A298" t="s">
        <v>34</v>
      </c>
      <c r="B298">
        <v>2021</v>
      </c>
      <c r="C298" t="s">
        <v>36</v>
      </c>
      <c r="D298">
        <v>2039.3999999999999</v>
      </c>
      <c r="E298">
        <v>188.1</v>
      </c>
      <c r="F298">
        <v>462.1</v>
      </c>
      <c r="G298">
        <v>466.59999999999997</v>
      </c>
      <c r="H298">
        <v>161.69999999999999</v>
      </c>
      <c r="I298">
        <v>146.19999999999999</v>
      </c>
      <c r="J298">
        <v>160.19999999999999</v>
      </c>
      <c r="K298">
        <v>306.39999999999998</v>
      </c>
      <c r="L298">
        <v>153.80000000000001</v>
      </c>
    </row>
    <row r="299" spans="1:12" hidden="1" x14ac:dyDescent="0.2">
      <c r="A299" t="s">
        <v>30</v>
      </c>
      <c r="B299">
        <v>2021</v>
      </c>
      <c r="C299" t="s">
        <v>37</v>
      </c>
      <c r="D299">
        <v>2049.5</v>
      </c>
      <c r="E299">
        <v>186.8</v>
      </c>
      <c r="F299">
        <v>475.69999999999993</v>
      </c>
      <c r="G299">
        <v>472.9</v>
      </c>
      <c r="H299">
        <v>165.3</v>
      </c>
      <c r="I299">
        <v>151.69999999999999</v>
      </c>
      <c r="J299">
        <v>164.1</v>
      </c>
      <c r="K299">
        <v>313.2</v>
      </c>
      <c r="L299">
        <v>158</v>
      </c>
    </row>
    <row r="300" spans="1:12" hidden="1" x14ac:dyDescent="0.2">
      <c r="A300" t="s">
        <v>33</v>
      </c>
      <c r="B300">
        <v>2021</v>
      </c>
      <c r="C300" t="s">
        <v>37</v>
      </c>
      <c r="D300">
        <v>2089.6</v>
      </c>
      <c r="E300">
        <v>194.4</v>
      </c>
      <c r="F300">
        <v>448.6</v>
      </c>
      <c r="G300">
        <v>463.9</v>
      </c>
      <c r="H300">
        <v>157.5</v>
      </c>
      <c r="I300">
        <v>142.1</v>
      </c>
      <c r="J300">
        <v>157.6</v>
      </c>
      <c r="K300">
        <v>305.7</v>
      </c>
      <c r="L300">
        <v>150.5</v>
      </c>
    </row>
    <row r="301" spans="1:12" hidden="1" x14ac:dyDescent="0.2">
      <c r="A301" t="s">
        <v>34</v>
      </c>
      <c r="B301">
        <v>2021</v>
      </c>
      <c r="C301" t="s">
        <v>37</v>
      </c>
      <c r="D301">
        <v>2064.1</v>
      </c>
      <c r="E301">
        <v>188.8</v>
      </c>
      <c r="F301">
        <v>464.6</v>
      </c>
      <c r="G301">
        <v>468.8</v>
      </c>
      <c r="H301">
        <v>162.30000000000001</v>
      </c>
      <c r="I301">
        <v>146.6</v>
      </c>
      <c r="J301">
        <v>160.30000000000001</v>
      </c>
      <c r="K301">
        <v>308.60000000000002</v>
      </c>
      <c r="L301">
        <v>154.4</v>
      </c>
    </row>
    <row r="302" spans="1:12" hidden="1" x14ac:dyDescent="0.2">
      <c r="A302" t="s">
        <v>30</v>
      </c>
      <c r="B302">
        <v>2021</v>
      </c>
      <c r="C302" t="s">
        <v>38</v>
      </c>
      <c r="D302">
        <v>2095.2999999999997</v>
      </c>
      <c r="E302">
        <v>189.6</v>
      </c>
      <c r="F302">
        <v>490.4</v>
      </c>
      <c r="G302">
        <v>482.09999999999997</v>
      </c>
      <c r="H302">
        <v>169.1</v>
      </c>
      <c r="I302">
        <v>153.19999999999999</v>
      </c>
      <c r="J302">
        <v>167.6</v>
      </c>
      <c r="K302">
        <v>319.3</v>
      </c>
      <c r="L302">
        <v>161.1</v>
      </c>
    </row>
    <row r="303" spans="1:12" hidden="1" x14ac:dyDescent="0.2">
      <c r="A303" t="s">
        <v>33</v>
      </c>
      <c r="B303">
        <v>2021</v>
      </c>
      <c r="C303" t="s">
        <v>38</v>
      </c>
      <c r="D303">
        <v>2124.7000000000003</v>
      </c>
      <c r="E303">
        <v>198.2</v>
      </c>
      <c r="F303">
        <v>450.79999999999995</v>
      </c>
      <c r="G303">
        <v>467.20000000000005</v>
      </c>
      <c r="H303">
        <v>160.4</v>
      </c>
      <c r="I303">
        <v>145</v>
      </c>
      <c r="J303">
        <v>156.6</v>
      </c>
      <c r="K303">
        <v>310.10000000000002</v>
      </c>
      <c r="L303">
        <v>152.30000000000001</v>
      </c>
    </row>
    <row r="304" spans="1:12" hidden="1" x14ac:dyDescent="0.2">
      <c r="A304" t="s">
        <v>34</v>
      </c>
      <c r="B304">
        <v>2021</v>
      </c>
      <c r="C304" t="s">
        <v>38</v>
      </c>
      <c r="D304">
        <v>2105.7000000000003</v>
      </c>
      <c r="E304">
        <v>191.9</v>
      </c>
      <c r="F304">
        <v>474.29999999999995</v>
      </c>
      <c r="G304">
        <v>475.7</v>
      </c>
      <c r="H304">
        <v>165.8</v>
      </c>
      <c r="I304">
        <v>148.9</v>
      </c>
      <c r="J304">
        <v>161.19999999999999</v>
      </c>
      <c r="K304">
        <v>314.39999999999998</v>
      </c>
      <c r="L304">
        <v>156.80000000000001</v>
      </c>
    </row>
    <row r="305" spans="1:12" hidden="1" x14ac:dyDescent="0.2">
      <c r="A305" t="s">
        <v>30</v>
      </c>
      <c r="B305">
        <v>2021</v>
      </c>
      <c r="C305" t="s">
        <v>39</v>
      </c>
      <c r="D305">
        <v>2122.6</v>
      </c>
      <c r="E305">
        <v>189.1</v>
      </c>
      <c r="F305">
        <v>489.80000000000007</v>
      </c>
      <c r="G305">
        <v>481.8</v>
      </c>
      <c r="H305">
        <v>169.7</v>
      </c>
      <c r="I305">
        <v>154.19999999999999</v>
      </c>
      <c r="J305">
        <v>166.8</v>
      </c>
      <c r="K305">
        <v>319.8</v>
      </c>
      <c r="L305">
        <v>161.5</v>
      </c>
    </row>
    <row r="306" spans="1:12" hidden="1" x14ac:dyDescent="0.2">
      <c r="A306" t="s">
        <v>33</v>
      </c>
      <c r="B306">
        <v>2021</v>
      </c>
      <c r="C306" t="s">
        <v>39</v>
      </c>
      <c r="D306">
        <v>2154.1999999999998</v>
      </c>
      <c r="E306">
        <v>195.6</v>
      </c>
      <c r="F306">
        <v>452.6</v>
      </c>
      <c r="G306">
        <v>466.40000000000003</v>
      </c>
      <c r="H306">
        <v>160.80000000000001</v>
      </c>
      <c r="I306">
        <v>147.5</v>
      </c>
      <c r="J306">
        <v>158.1</v>
      </c>
      <c r="K306">
        <v>308.7</v>
      </c>
      <c r="L306">
        <v>153.4</v>
      </c>
    </row>
    <row r="307" spans="1:12" hidden="1" x14ac:dyDescent="0.2">
      <c r="A307" t="s">
        <v>34</v>
      </c>
      <c r="B307">
        <v>2021</v>
      </c>
      <c r="C307" t="s">
        <v>39</v>
      </c>
      <c r="D307">
        <v>2133.9</v>
      </c>
      <c r="E307">
        <v>190.8</v>
      </c>
      <c r="F307">
        <v>474.7</v>
      </c>
      <c r="G307">
        <v>475.1</v>
      </c>
      <c r="H307">
        <v>166.3</v>
      </c>
      <c r="I307">
        <v>150.69999999999999</v>
      </c>
      <c r="J307">
        <v>161.69999999999999</v>
      </c>
      <c r="K307">
        <v>313.70000000000005</v>
      </c>
      <c r="L307">
        <v>157.6</v>
      </c>
    </row>
    <row r="308" spans="1:12" hidden="1" x14ac:dyDescent="0.2">
      <c r="A308" t="s">
        <v>30</v>
      </c>
      <c r="B308">
        <v>2021</v>
      </c>
      <c r="C308" t="s">
        <v>40</v>
      </c>
      <c r="D308">
        <v>2132.4</v>
      </c>
      <c r="E308">
        <v>189.7</v>
      </c>
      <c r="F308">
        <v>492.40000000000003</v>
      </c>
      <c r="G308">
        <v>484.3</v>
      </c>
      <c r="H308">
        <v>170.4</v>
      </c>
      <c r="I308">
        <v>157.1</v>
      </c>
      <c r="J308">
        <v>167.2</v>
      </c>
      <c r="K308">
        <v>321.10000000000002</v>
      </c>
      <c r="L308">
        <v>162.80000000000001</v>
      </c>
    </row>
    <row r="309" spans="1:12" hidden="1" x14ac:dyDescent="0.2">
      <c r="A309" t="s">
        <v>33</v>
      </c>
      <c r="B309">
        <v>2021</v>
      </c>
      <c r="C309" t="s">
        <v>40</v>
      </c>
      <c r="D309">
        <v>2171.8000000000002</v>
      </c>
      <c r="E309">
        <v>195.5</v>
      </c>
      <c r="F309">
        <v>455.3</v>
      </c>
      <c r="G309">
        <v>469.9</v>
      </c>
      <c r="H309">
        <v>161.5</v>
      </c>
      <c r="I309">
        <v>149.5</v>
      </c>
      <c r="J309">
        <v>160.30000000000001</v>
      </c>
      <c r="K309">
        <v>310.79999999999995</v>
      </c>
      <c r="L309">
        <v>155</v>
      </c>
    </row>
    <row r="310" spans="1:12" hidden="1" x14ac:dyDescent="0.2">
      <c r="A310" t="s">
        <v>34</v>
      </c>
      <c r="B310">
        <v>2021</v>
      </c>
      <c r="C310" t="s">
        <v>40</v>
      </c>
      <c r="D310">
        <v>2147</v>
      </c>
      <c r="E310">
        <v>191.2</v>
      </c>
      <c r="F310">
        <v>477.29999999999995</v>
      </c>
      <c r="G310">
        <v>478</v>
      </c>
      <c r="H310">
        <v>167</v>
      </c>
      <c r="I310">
        <v>153.1</v>
      </c>
      <c r="J310">
        <v>163.19999999999999</v>
      </c>
      <c r="K310">
        <v>315.39999999999998</v>
      </c>
      <c r="L310">
        <v>159</v>
      </c>
    </row>
    <row r="311" spans="1:12" hidden="1" x14ac:dyDescent="0.2">
      <c r="A311" t="s">
        <v>30</v>
      </c>
      <c r="B311">
        <v>2021</v>
      </c>
      <c r="C311" t="s">
        <v>41</v>
      </c>
      <c r="D311">
        <v>2130.8000000000002</v>
      </c>
      <c r="E311">
        <v>190.2</v>
      </c>
      <c r="F311">
        <v>495.90000000000003</v>
      </c>
      <c r="G311">
        <v>486.1</v>
      </c>
      <c r="H311">
        <v>171.1</v>
      </c>
      <c r="I311">
        <v>157.69999999999999</v>
      </c>
      <c r="J311">
        <v>167.5</v>
      </c>
      <c r="K311">
        <v>321.39999999999998</v>
      </c>
      <c r="L311">
        <v>163.30000000000001</v>
      </c>
    </row>
    <row r="312" spans="1:12" hidden="1" x14ac:dyDescent="0.2">
      <c r="A312" t="s">
        <v>33</v>
      </c>
      <c r="B312">
        <v>2021</v>
      </c>
      <c r="C312" t="s">
        <v>41</v>
      </c>
      <c r="D312">
        <v>2157.9</v>
      </c>
      <c r="E312">
        <v>196.5</v>
      </c>
      <c r="F312">
        <v>460.7</v>
      </c>
      <c r="G312">
        <v>475.99999999999994</v>
      </c>
      <c r="H312">
        <v>162.80000000000001</v>
      </c>
      <c r="I312">
        <v>150.4</v>
      </c>
      <c r="J312">
        <v>160.4</v>
      </c>
      <c r="K312">
        <v>313.29999999999995</v>
      </c>
      <c r="L312">
        <v>156</v>
      </c>
    </row>
    <row r="313" spans="1:12" hidden="1" x14ac:dyDescent="0.2">
      <c r="A313" t="s">
        <v>34</v>
      </c>
      <c r="B313">
        <v>2021</v>
      </c>
      <c r="C313" t="s">
        <v>41</v>
      </c>
      <c r="D313">
        <v>2142</v>
      </c>
      <c r="E313">
        <v>192.1</v>
      </c>
      <c r="F313">
        <v>483</v>
      </c>
      <c r="G313">
        <v>482.2</v>
      </c>
      <c r="H313">
        <v>168.4</v>
      </c>
      <c r="I313">
        <v>154</v>
      </c>
      <c r="J313">
        <v>163.80000000000001</v>
      </c>
      <c r="K313">
        <v>317.60000000000002</v>
      </c>
      <c r="L313">
        <v>160</v>
      </c>
    </row>
    <row r="314" spans="1:12" hidden="1" x14ac:dyDescent="0.2">
      <c r="A314" t="s">
        <v>30</v>
      </c>
      <c r="B314">
        <v>2021</v>
      </c>
      <c r="C314" t="s">
        <v>42</v>
      </c>
      <c r="D314">
        <v>2133.6</v>
      </c>
      <c r="E314">
        <v>190.5</v>
      </c>
      <c r="F314">
        <v>498.4</v>
      </c>
      <c r="G314">
        <v>487.09999999999997</v>
      </c>
      <c r="H314">
        <v>171.9</v>
      </c>
      <c r="I314">
        <v>157.80000000000001</v>
      </c>
      <c r="J314">
        <v>168.5</v>
      </c>
      <c r="K314">
        <v>322.89999999999998</v>
      </c>
      <c r="L314">
        <v>163.80000000000001</v>
      </c>
    </row>
    <row r="315" spans="1:12" hidden="1" x14ac:dyDescent="0.2">
      <c r="A315" t="s">
        <v>33</v>
      </c>
      <c r="B315">
        <v>2021</v>
      </c>
      <c r="C315" t="s">
        <v>42</v>
      </c>
      <c r="D315">
        <v>2157.9</v>
      </c>
      <c r="E315">
        <v>196.5</v>
      </c>
      <c r="F315">
        <v>460.79999999999995</v>
      </c>
      <c r="G315">
        <v>476.2</v>
      </c>
      <c r="H315">
        <v>162.80000000000001</v>
      </c>
      <c r="I315">
        <v>150.5</v>
      </c>
      <c r="J315">
        <v>160.30000000000001</v>
      </c>
      <c r="K315">
        <v>313.5</v>
      </c>
      <c r="L315">
        <v>156</v>
      </c>
    </row>
    <row r="316" spans="1:12" hidden="1" x14ac:dyDescent="0.2">
      <c r="A316" t="s">
        <v>34</v>
      </c>
      <c r="B316">
        <v>2021</v>
      </c>
      <c r="C316" t="s">
        <v>42</v>
      </c>
      <c r="D316">
        <v>2142</v>
      </c>
      <c r="E316">
        <v>192.1</v>
      </c>
      <c r="F316">
        <v>483.2</v>
      </c>
      <c r="G316">
        <v>482.2</v>
      </c>
      <c r="H316">
        <v>168.4</v>
      </c>
      <c r="I316">
        <v>154</v>
      </c>
      <c r="J316">
        <v>163.69999999999999</v>
      </c>
      <c r="K316">
        <v>317.7</v>
      </c>
      <c r="L316">
        <v>160</v>
      </c>
    </row>
    <row r="317" spans="1:12" hidden="1" x14ac:dyDescent="0.2">
      <c r="A317" t="s">
        <v>30</v>
      </c>
      <c r="B317">
        <v>2021</v>
      </c>
      <c r="C317" t="s">
        <v>43</v>
      </c>
      <c r="D317">
        <v>2164.1999999999998</v>
      </c>
      <c r="E317">
        <v>191.2</v>
      </c>
      <c r="F317">
        <v>502.00000000000006</v>
      </c>
      <c r="G317">
        <v>491.1</v>
      </c>
      <c r="H317">
        <v>172.5</v>
      </c>
      <c r="I317">
        <v>159.5</v>
      </c>
      <c r="J317">
        <v>169</v>
      </c>
      <c r="K317">
        <v>324.29999999999995</v>
      </c>
      <c r="L317">
        <v>164.7</v>
      </c>
    </row>
    <row r="318" spans="1:12" hidden="1" x14ac:dyDescent="0.2">
      <c r="A318" t="s">
        <v>33</v>
      </c>
      <c r="B318">
        <v>2021</v>
      </c>
      <c r="C318" t="s">
        <v>43</v>
      </c>
      <c r="D318">
        <v>2198.4000000000005</v>
      </c>
      <c r="E318">
        <v>197</v>
      </c>
      <c r="F318">
        <v>463.50000000000006</v>
      </c>
      <c r="G318">
        <v>480.09999999999997</v>
      </c>
      <c r="H318">
        <v>163.5</v>
      </c>
      <c r="I318">
        <v>152.19999999999999</v>
      </c>
      <c r="J318">
        <v>160.30000000000001</v>
      </c>
      <c r="K318">
        <v>315.39999999999998</v>
      </c>
      <c r="L318">
        <v>157</v>
      </c>
    </row>
    <row r="319" spans="1:12" hidden="1" x14ac:dyDescent="0.2">
      <c r="A319" t="s">
        <v>34</v>
      </c>
      <c r="B319">
        <v>2021</v>
      </c>
      <c r="C319" t="s">
        <v>43</v>
      </c>
      <c r="D319">
        <v>2175.5</v>
      </c>
      <c r="E319">
        <v>192.7</v>
      </c>
      <c r="F319">
        <v>486.3</v>
      </c>
      <c r="G319">
        <v>486.19999999999993</v>
      </c>
      <c r="H319">
        <v>169.1</v>
      </c>
      <c r="I319">
        <v>155.69999999999999</v>
      </c>
      <c r="J319">
        <v>163.9</v>
      </c>
      <c r="K319">
        <v>319.39999999999998</v>
      </c>
      <c r="L319">
        <v>161</v>
      </c>
    </row>
    <row r="320" spans="1:12" hidden="1" x14ac:dyDescent="0.2">
      <c r="A320" t="s">
        <v>30</v>
      </c>
      <c r="B320">
        <v>2021</v>
      </c>
      <c r="C320" t="s">
        <v>44</v>
      </c>
      <c r="D320">
        <v>2182</v>
      </c>
      <c r="E320">
        <v>191.4</v>
      </c>
      <c r="F320">
        <v>506.2</v>
      </c>
      <c r="G320">
        <v>492.4</v>
      </c>
      <c r="H320">
        <v>173.4</v>
      </c>
      <c r="I320">
        <v>158.9</v>
      </c>
      <c r="J320">
        <v>169.3</v>
      </c>
      <c r="K320">
        <v>326.20000000000005</v>
      </c>
      <c r="L320">
        <v>165.2</v>
      </c>
    </row>
    <row r="321" spans="1:12" hidden="1" x14ac:dyDescent="0.2">
      <c r="A321" t="s">
        <v>33</v>
      </c>
      <c r="B321">
        <v>2021</v>
      </c>
      <c r="C321" t="s">
        <v>44</v>
      </c>
      <c r="D321">
        <v>2217.8999999999996</v>
      </c>
      <c r="E321">
        <v>197</v>
      </c>
      <c r="F321">
        <v>467.3</v>
      </c>
      <c r="G321">
        <v>480.99999999999994</v>
      </c>
      <c r="H321">
        <v>164.2</v>
      </c>
      <c r="I321">
        <v>151.19999999999999</v>
      </c>
      <c r="J321">
        <v>160.80000000000001</v>
      </c>
      <c r="K321">
        <v>318.5</v>
      </c>
      <c r="L321">
        <v>157.30000000000001</v>
      </c>
    </row>
    <row r="322" spans="1:12" hidden="1" x14ac:dyDescent="0.2">
      <c r="A322" t="s">
        <v>34</v>
      </c>
      <c r="B322">
        <v>2021</v>
      </c>
      <c r="C322" t="s">
        <v>44</v>
      </c>
      <c r="D322">
        <v>2194.1</v>
      </c>
      <c r="E322">
        <v>192.9</v>
      </c>
      <c r="F322">
        <v>490.40000000000003</v>
      </c>
      <c r="G322">
        <v>487.40000000000003</v>
      </c>
      <c r="H322">
        <v>169.9</v>
      </c>
      <c r="I322">
        <v>154.80000000000001</v>
      </c>
      <c r="J322">
        <v>164.3</v>
      </c>
      <c r="K322">
        <v>322</v>
      </c>
      <c r="L322">
        <v>161.4</v>
      </c>
    </row>
    <row r="323" spans="1:12" hidden="1" x14ac:dyDescent="0.2">
      <c r="A323" t="s">
        <v>30</v>
      </c>
      <c r="B323">
        <v>2021</v>
      </c>
      <c r="C323" t="s">
        <v>45</v>
      </c>
      <c r="D323">
        <v>2168.1999999999998</v>
      </c>
      <c r="E323">
        <v>190.8</v>
      </c>
      <c r="F323">
        <v>510.3</v>
      </c>
      <c r="G323">
        <v>492.9</v>
      </c>
      <c r="H323">
        <v>174</v>
      </c>
      <c r="I323">
        <v>160.1</v>
      </c>
      <c r="J323">
        <v>169.7</v>
      </c>
      <c r="K323">
        <v>327.3</v>
      </c>
      <c r="L323">
        <v>166</v>
      </c>
    </row>
    <row r="324" spans="1:12" hidden="1" x14ac:dyDescent="0.2">
      <c r="A324" t="s">
        <v>33</v>
      </c>
      <c r="B324">
        <v>2021</v>
      </c>
      <c r="C324" t="s">
        <v>45</v>
      </c>
      <c r="D324">
        <v>2206.3000000000002</v>
      </c>
      <c r="E324">
        <v>196.8</v>
      </c>
      <c r="F324">
        <v>470.7</v>
      </c>
      <c r="G324">
        <v>481.1</v>
      </c>
      <c r="H324">
        <v>165.1</v>
      </c>
      <c r="I324">
        <v>151.80000000000001</v>
      </c>
      <c r="J324">
        <v>160.6</v>
      </c>
      <c r="K324">
        <v>320</v>
      </c>
      <c r="L324">
        <v>157.80000000000001</v>
      </c>
    </row>
    <row r="325" spans="1:12" hidden="1" x14ac:dyDescent="0.2">
      <c r="A325" t="s">
        <v>34</v>
      </c>
      <c r="B325">
        <v>2021</v>
      </c>
      <c r="C325" t="s">
        <v>45</v>
      </c>
      <c r="D325">
        <v>2180.9</v>
      </c>
      <c r="E325">
        <v>192.4</v>
      </c>
      <c r="F325">
        <v>494.2</v>
      </c>
      <c r="G325">
        <v>487.7</v>
      </c>
      <c r="H325">
        <v>170.6</v>
      </c>
      <c r="I325">
        <v>155.69999999999999</v>
      </c>
      <c r="J325">
        <v>164.4</v>
      </c>
      <c r="K325">
        <v>323.2</v>
      </c>
      <c r="L325">
        <v>162</v>
      </c>
    </row>
    <row r="326" spans="1:12" hidden="1" x14ac:dyDescent="0.2">
      <c r="A326" t="s">
        <v>30</v>
      </c>
      <c r="B326">
        <v>2022</v>
      </c>
      <c r="C326" t="s">
        <v>31</v>
      </c>
      <c r="D326">
        <v>2153</v>
      </c>
      <c r="E326">
        <v>190.7</v>
      </c>
      <c r="F326">
        <v>515.20000000000005</v>
      </c>
      <c r="G326">
        <v>495.20000000000005</v>
      </c>
      <c r="H326">
        <v>174.7</v>
      </c>
      <c r="I326">
        <v>160.80000000000001</v>
      </c>
      <c r="J326">
        <v>169.9</v>
      </c>
      <c r="K326">
        <v>328.1</v>
      </c>
      <c r="L326">
        <v>166.6</v>
      </c>
    </row>
    <row r="327" spans="1:12" hidden="1" x14ac:dyDescent="0.2">
      <c r="A327" t="s">
        <v>33</v>
      </c>
      <c r="B327">
        <v>2022</v>
      </c>
      <c r="C327" t="s">
        <v>31</v>
      </c>
      <c r="D327">
        <v>2186.6999999999998</v>
      </c>
      <c r="E327">
        <v>196.4</v>
      </c>
      <c r="F327">
        <v>475.4</v>
      </c>
      <c r="G327">
        <v>482.90000000000003</v>
      </c>
      <c r="H327">
        <v>166.1</v>
      </c>
      <c r="I327">
        <v>152.69999999999999</v>
      </c>
      <c r="J327">
        <v>161</v>
      </c>
      <c r="K327">
        <v>321.20000000000005</v>
      </c>
      <c r="L327">
        <v>158.6</v>
      </c>
    </row>
    <row r="328" spans="1:12" hidden="1" x14ac:dyDescent="0.2">
      <c r="A328" t="s">
        <v>34</v>
      </c>
      <c r="B328">
        <v>2022</v>
      </c>
      <c r="C328" t="s">
        <v>31</v>
      </c>
      <c r="D328">
        <v>2164.1999999999998</v>
      </c>
      <c r="E328">
        <v>192.2</v>
      </c>
      <c r="F328">
        <v>499.1</v>
      </c>
      <c r="G328">
        <v>489.79999999999995</v>
      </c>
      <c r="H328">
        <v>171.4</v>
      </c>
      <c r="I328">
        <v>156.5</v>
      </c>
      <c r="J328">
        <v>164.7</v>
      </c>
      <c r="K328">
        <v>324.2</v>
      </c>
      <c r="L328">
        <v>162.69999999999999</v>
      </c>
    </row>
    <row r="329" spans="1:12" hidden="1" x14ac:dyDescent="0.2">
      <c r="A329" t="s">
        <v>30</v>
      </c>
      <c r="B329">
        <v>2022</v>
      </c>
      <c r="C329" t="s">
        <v>35</v>
      </c>
      <c r="D329">
        <v>2150.4</v>
      </c>
      <c r="E329">
        <v>191.5</v>
      </c>
      <c r="F329">
        <v>518.79999999999995</v>
      </c>
      <c r="G329">
        <v>498.59999999999997</v>
      </c>
      <c r="H329">
        <v>175.3</v>
      </c>
      <c r="I329">
        <v>161.19999999999999</v>
      </c>
      <c r="J329">
        <v>170.3</v>
      </c>
      <c r="K329">
        <v>330</v>
      </c>
      <c r="L329">
        <v>167.3</v>
      </c>
    </row>
    <row r="330" spans="1:12" hidden="1" x14ac:dyDescent="0.2">
      <c r="A330" t="s">
        <v>33</v>
      </c>
      <c r="B330">
        <v>2022</v>
      </c>
      <c r="C330" t="s">
        <v>35</v>
      </c>
      <c r="D330">
        <v>2183.5</v>
      </c>
      <c r="E330">
        <v>196.5</v>
      </c>
      <c r="F330">
        <v>479.5</v>
      </c>
      <c r="G330">
        <v>485.9</v>
      </c>
      <c r="H330">
        <v>167.2</v>
      </c>
      <c r="I330">
        <v>153.1</v>
      </c>
      <c r="J330">
        <v>162</v>
      </c>
      <c r="K330">
        <v>323.7</v>
      </c>
      <c r="L330">
        <v>159.4</v>
      </c>
    </row>
    <row r="331" spans="1:12" hidden="1" x14ac:dyDescent="0.2">
      <c r="A331" t="s">
        <v>34</v>
      </c>
      <c r="B331">
        <v>2022</v>
      </c>
      <c r="C331" t="s">
        <v>35</v>
      </c>
      <c r="D331">
        <v>2161.2000000000003</v>
      </c>
      <c r="E331">
        <v>192.8</v>
      </c>
      <c r="F331">
        <v>502.80000000000007</v>
      </c>
      <c r="G331">
        <v>493</v>
      </c>
      <c r="H331">
        <v>172.2</v>
      </c>
      <c r="I331">
        <v>156.9</v>
      </c>
      <c r="J331">
        <v>165.4</v>
      </c>
      <c r="K331">
        <v>326.5</v>
      </c>
      <c r="L331">
        <v>163.5</v>
      </c>
    </row>
    <row r="332" spans="1:12" hidden="1" x14ac:dyDescent="0.2">
      <c r="A332" t="s">
        <v>30</v>
      </c>
      <c r="B332">
        <v>2022</v>
      </c>
      <c r="C332" t="s">
        <v>36</v>
      </c>
      <c r="D332">
        <v>2179.1000000000004</v>
      </c>
      <c r="E332">
        <v>192.3</v>
      </c>
      <c r="F332">
        <v>523.70000000000005</v>
      </c>
      <c r="G332">
        <v>500.70000000000005</v>
      </c>
      <c r="H332">
        <v>176</v>
      </c>
      <c r="I332">
        <v>162</v>
      </c>
      <c r="J332">
        <v>170.6</v>
      </c>
      <c r="K332">
        <v>334</v>
      </c>
      <c r="L332">
        <v>168.3</v>
      </c>
    </row>
    <row r="333" spans="1:12" hidden="1" x14ac:dyDescent="0.2">
      <c r="A333" t="s">
        <v>33</v>
      </c>
      <c r="B333">
        <v>2022</v>
      </c>
      <c r="C333" t="s">
        <v>36</v>
      </c>
      <c r="D333">
        <v>2196.3000000000002</v>
      </c>
      <c r="E333">
        <v>197.5</v>
      </c>
      <c r="F333">
        <v>484.6</v>
      </c>
      <c r="G333">
        <v>488.4</v>
      </c>
      <c r="H333">
        <v>168.2</v>
      </c>
      <c r="I333">
        <v>154.19999999999999</v>
      </c>
      <c r="J333">
        <v>162.69999999999999</v>
      </c>
      <c r="K333">
        <v>327.60000000000002</v>
      </c>
      <c r="L333">
        <v>160.6</v>
      </c>
    </row>
    <row r="334" spans="1:12" hidden="1" x14ac:dyDescent="0.2">
      <c r="A334" t="s">
        <v>34</v>
      </c>
      <c r="B334">
        <v>2022</v>
      </c>
      <c r="C334" t="s">
        <v>36</v>
      </c>
      <c r="D334">
        <v>2184.2000000000003</v>
      </c>
      <c r="E334">
        <v>193.7</v>
      </c>
      <c r="F334">
        <v>507.79999999999995</v>
      </c>
      <c r="G334">
        <v>495.3</v>
      </c>
      <c r="H334">
        <v>173</v>
      </c>
      <c r="I334">
        <v>157.9</v>
      </c>
      <c r="J334">
        <v>166</v>
      </c>
      <c r="K334">
        <v>330.5</v>
      </c>
      <c r="L334">
        <v>164.6</v>
      </c>
    </row>
    <row r="335" spans="1:12" hidden="1" x14ac:dyDescent="0.2">
      <c r="A335" t="s">
        <v>30</v>
      </c>
      <c r="B335">
        <v>2022</v>
      </c>
      <c r="C335" t="s">
        <v>37</v>
      </c>
      <c r="D335">
        <v>2206.6</v>
      </c>
      <c r="E335">
        <v>192.8</v>
      </c>
      <c r="F335">
        <v>529.70000000000005</v>
      </c>
      <c r="G335">
        <v>508</v>
      </c>
      <c r="H335">
        <v>177</v>
      </c>
      <c r="I335">
        <v>166.2</v>
      </c>
      <c r="J335">
        <v>170.9</v>
      </c>
      <c r="K335">
        <v>336.2</v>
      </c>
      <c r="L335">
        <v>170.2</v>
      </c>
    </row>
    <row r="336" spans="1:12" hidden="1" x14ac:dyDescent="0.2">
      <c r="A336" t="s">
        <v>33</v>
      </c>
      <c r="B336">
        <v>2022</v>
      </c>
      <c r="C336" t="s">
        <v>37</v>
      </c>
      <c r="D336">
        <v>2230.4</v>
      </c>
      <c r="E336">
        <v>197.1</v>
      </c>
      <c r="F336">
        <v>489.2</v>
      </c>
      <c r="G336">
        <v>497.3</v>
      </c>
      <c r="H336">
        <v>169</v>
      </c>
      <c r="I336">
        <v>159.30000000000001</v>
      </c>
      <c r="J336">
        <v>164</v>
      </c>
      <c r="K336">
        <v>330.6</v>
      </c>
      <c r="L336">
        <v>163.1</v>
      </c>
    </row>
    <row r="337" spans="1:12" hidden="1" x14ac:dyDescent="0.2">
      <c r="A337" t="s">
        <v>34</v>
      </c>
      <c r="B337">
        <v>2022</v>
      </c>
      <c r="C337" t="s">
        <v>37</v>
      </c>
      <c r="D337">
        <v>2214.3000000000002</v>
      </c>
      <c r="E337">
        <v>193.9</v>
      </c>
      <c r="F337">
        <v>513.20000000000005</v>
      </c>
      <c r="G337">
        <v>503.2</v>
      </c>
      <c r="H337">
        <v>174</v>
      </c>
      <c r="I337">
        <v>162.6</v>
      </c>
      <c r="J337">
        <v>166.9</v>
      </c>
      <c r="K337">
        <v>333.20000000000005</v>
      </c>
      <c r="L337">
        <v>166.8</v>
      </c>
    </row>
    <row r="338" spans="1:12" hidden="1" x14ac:dyDescent="0.2">
      <c r="A338" t="s">
        <v>30</v>
      </c>
      <c r="B338">
        <v>2022</v>
      </c>
      <c r="C338" t="s">
        <v>38</v>
      </c>
      <c r="D338">
        <v>2226.8000000000002</v>
      </c>
      <c r="E338">
        <v>192.9</v>
      </c>
      <c r="F338">
        <v>535.5</v>
      </c>
      <c r="G338">
        <v>511.70000000000005</v>
      </c>
      <c r="H338">
        <v>177.7</v>
      </c>
      <c r="I338">
        <v>167.1</v>
      </c>
      <c r="J338">
        <v>171.8</v>
      </c>
      <c r="K338">
        <v>336.1</v>
      </c>
      <c r="L338">
        <v>170.9</v>
      </c>
    </row>
    <row r="339" spans="1:12" hidden="1" x14ac:dyDescent="0.2">
      <c r="A339" t="s">
        <v>33</v>
      </c>
      <c r="B339">
        <v>2022</v>
      </c>
      <c r="C339" t="s">
        <v>38</v>
      </c>
      <c r="D339">
        <v>2262.2000000000003</v>
      </c>
      <c r="E339">
        <v>197.5</v>
      </c>
      <c r="F339">
        <v>493.7</v>
      </c>
      <c r="G339">
        <v>502.1</v>
      </c>
      <c r="H339">
        <v>170.1</v>
      </c>
      <c r="I339">
        <v>159.4</v>
      </c>
      <c r="J339">
        <v>165.2</v>
      </c>
      <c r="K339">
        <v>331.4</v>
      </c>
      <c r="L339">
        <v>163.80000000000001</v>
      </c>
    </row>
    <row r="340" spans="1:12" hidden="1" x14ac:dyDescent="0.2">
      <c r="A340" t="s">
        <v>34</v>
      </c>
      <c r="B340">
        <v>2022</v>
      </c>
      <c r="C340" t="s">
        <v>38</v>
      </c>
      <c r="D340">
        <v>2238.9000000000005</v>
      </c>
      <c r="E340">
        <v>194.1</v>
      </c>
      <c r="F340">
        <v>518.6</v>
      </c>
      <c r="G340">
        <v>507.3</v>
      </c>
      <c r="H340">
        <v>174.8</v>
      </c>
      <c r="I340">
        <v>163</v>
      </c>
      <c r="J340">
        <v>167.9</v>
      </c>
      <c r="K340">
        <v>333.5</v>
      </c>
      <c r="L340">
        <v>167.5</v>
      </c>
    </row>
    <row r="341" spans="1:12" hidden="1" x14ac:dyDescent="0.2">
      <c r="A341" t="s">
        <v>30</v>
      </c>
      <c r="B341">
        <v>2022</v>
      </c>
      <c r="C341" t="s">
        <v>39</v>
      </c>
      <c r="D341">
        <v>2248.3000000000002</v>
      </c>
      <c r="E341">
        <v>192.9</v>
      </c>
      <c r="F341">
        <v>539.79999999999995</v>
      </c>
      <c r="G341">
        <v>513.79999999999995</v>
      </c>
      <c r="H341">
        <v>178.2</v>
      </c>
      <c r="I341">
        <v>165.5</v>
      </c>
      <c r="J341">
        <v>172.6</v>
      </c>
      <c r="K341">
        <v>337.5</v>
      </c>
      <c r="L341">
        <v>171</v>
      </c>
    </row>
    <row r="342" spans="1:12" hidden="1" x14ac:dyDescent="0.2">
      <c r="A342" t="s">
        <v>33</v>
      </c>
      <c r="B342">
        <v>2022</v>
      </c>
      <c r="C342" t="s">
        <v>39</v>
      </c>
      <c r="D342">
        <v>2287.5</v>
      </c>
      <c r="E342">
        <v>198.3</v>
      </c>
      <c r="F342">
        <v>498.4</v>
      </c>
      <c r="G342">
        <v>503.80000000000007</v>
      </c>
      <c r="H342">
        <v>170.9</v>
      </c>
      <c r="I342">
        <v>157.19999999999999</v>
      </c>
      <c r="J342">
        <v>166.5</v>
      </c>
      <c r="K342">
        <v>333.29999999999995</v>
      </c>
      <c r="L342">
        <v>163.80000000000001</v>
      </c>
    </row>
    <row r="343" spans="1:12" hidden="1" x14ac:dyDescent="0.2">
      <c r="A343" t="s">
        <v>34</v>
      </c>
      <c r="B343">
        <v>2022</v>
      </c>
      <c r="C343" t="s">
        <v>39</v>
      </c>
      <c r="D343">
        <v>2261.9</v>
      </c>
      <c r="E343">
        <v>194.3</v>
      </c>
      <c r="F343">
        <v>523</v>
      </c>
      <c r="G343">
        <v>509.20000000000005</v>
      </c>
      <c r="H343">
        <v>175.4</v>
      </c>
      <c r="I343">
        <v>161.1</v>
      </c>
      <c r="J343">
        <v>169</v>
      </c>
      <c r="K343">
        <v>335.20000000000005</v>
      </c>
      <c r="L343">
        <v>167.5</v>
      </c>
    </row>
    <row r="344" spans="1:12" hidden="1" x14ac:dyDescent="0.2">
      <c r="A344" t="s">
        <v>30</v>
      </c>
      <c r="B344">
        <v>2022</v>
      </c>
      <c r="C344" t="s">
        <v>40</v>
      </c>
      <c r="D344">
        <v>2252.5</v>
      </c>
      <c r="E344">
        <v>193.2</v>
      </c>
      <c r="F344">
        <v>544</v>
      </c>
      <c r="G344">
        <v>518.70000000000005</v>
      </c>
      <c r="H344">
        <v>178.8</v>
      </c>
      <c r="I344">
        <v>166.3</v>
      </c>
      <c r="J344">
        <v>174.7</v>
      </c>
      <c r="K344">
        <v>338.29999999999995</v>
      </c>
      <c r="L344">
        <v>171.8</v>
      </c>
    </row>
    <row r="345" spans="1:12" hidden="1" x14ac:dyDescent="0.2">
      <c r="A345" t="s">
        <v>33</v>
      </c>
      <c r="B345">
        <v>2022</v>
      </c>
      <c r="C345" t="s">
        <v>40</v>
      </c>
      <c r="D345">
        <v>2291.6</v>
      </c>
      <c r="E345">
        <v>198.6</v>
      </c>
      <c r="F345">
        <v>502</v>
      </c>
      <c r="G345">
        <v>510.4</v>
      </c>
      <c r="H345">
        <v>171.7</v>
      </c>
      <c r="I345">
        <v>157.4</v>
      </c>
      <c r="J345">
        <v>169.1</v>
      </c>
      <c r="K345">
        <v>334.4</v>
      </c>
      <c r="L345">
        <v>164.7</v>
      </c>
    </row>
    <row r="346" spans="1:12" hidden="1" x14ac:dyDescent="0.2">
      <c r="A346" t="s">
        <v>34</v>
      </c>
      <c r="B346">
        <v>2022</v>
      </c>
      <c r="C346" t="s">
        <v>40</v>
      </c>
      <c r="D346">
        <v>2266.3000000000002</v>
      </c>
      <c r="E346">
        <v>194.6</v>
      </c>
      <c r="F346">
        <v>526.90000000000009</v>
      </c>
      <c r="G346">
        <v>514.79999999999995</v>
      </c>
      <c r="H346">
        <v>176.1</v>
      </c>
      <c r="I346">
        <v>161.6</v>
      </c>
      <c r="J346">
        <v>171.4</v>
      </c>
      <c r="K346">
        <v>336</v>
      </c>
      <c r="L346">
        <v>168.4</v>
      </c>
    </row>
    <row r="347" spans="1:12" hidden="1" x14ac:dyDescent="0.2">
      <c r="A347" t="s">
        <v>30</v>
      </c>
      <c r="B347">
        <v>2022</v>
      </c>
      <c r="C347" t="s">
        <v>41</v>
      </c>
      <c r="D347">
        <v>2255.7999999999997</v>
      </c>
      <c r="E347">
        <v>193.7</v>
      </c>
      <c r="F347">
        <v>547.9</v>
      </c>
      <c r="G347">
        <v>520.40000000000009</v>
      </c>
      <c r="H347">
        <v>179.4</v>
      </c>
      <c r="I347">
        <v>166.6</v>
      </c>
      <c r="J347">
        <v>175.7</v>
      </c>
      <c r="K347">
        <v>340.4</v>
      </c>
      <c r="L347">
        <v>172.6</v>
      </c>
    </row>
    <row r="348" spans="1:12" hidden="1" x14ac:dyDescent="0.2">
      <c r="A348" t="s">
        <v>33</v>
      </c>
      <c r="B348">
        <v>2022</v>
      </c>
      <c r="C348" t="s">
        <v>41</v>
      </c>
      <c r="D348">
        <v>2293.6999999999998</v>
      </c>
      <c r="E348">
        <v>198.7</v>
      </c>
      <c r="F348">
        <v>505.29999999999995</v>
      </c>
      <c r="G348">
        <v>511.59999999999997</v>
      </c>
      <c r="H348">
        <v>172.6</v>
      </c>
      <c r="I348">
        <v>157.69999999999999</v>
      </c>
      <c r="J348">
        <v>169.9</v>
      </c>
      <c r="K348">
        <v>336.5</v>
      </c>
      <c r="L348">
        <v>165.4</v>
      </c>
    </row>
    <row r="349" spans="1:12" hidden="1" x14ac:dyDescent="0.2">
      <c r="A349" t="s">
        <v>34</v>
      </c>
      <c r="B349">
        <v>2022</v>
      </c>
      <c r="C349" t="s">
        <v>41</v>
      </c>
      <c r="D349">
        <v>2269.2000000000003</v>
      </c>
      <c r="E349">
        <v>195</v>
      </c>
      <c r="F349">
        <v>530.70000000000005</v>
      </c>
      <c r="G349">
        <v>516.29999999999995</v>
      </c>
      <c r="H349">
        <v>176.8</v>
      </c>
      <c r="I349">
        <v>161.9</v>
      </c>
      <c r="J349">
        <v>172.3</v>
      </c>
      <c r="K349">
        <v>338.1</v>
      </c>
      <c r="L349">
        <v>169.1</v>
      </c>
    </row>
    <row r="350" spans="1:12" hidden="1" x14ac:dyDescent="0.2">
      <c r="A350" t="s">
        <v>30</v>
      </c>
      <c r="B350">
        <v>2022</v>
      </c>
      <c r="C350" t="s">
        <v>42</v>
      </c>
      <c r="D350">
        <v>2267.8000000000002</v>
      </c>
      <c r="E350">
        <v>194.5</v>
      </c>
      <c r="F350">
        <v>552.5</v>
      </c>
      <c r="G350">
        <v>522.79999999999995</v>
      </c>
      <c r="H350">
        <v>180.2</v>
      </c>
      <c r="I350">
        <v>166.9</v>
      </c>
      <c r="J350">
        <v>176.2</v>
      </c>
      <c r="K350">
        <v>340.8</v>
      </c>
      <c r="L350">
        <v>173.1</v>
      </c>
    </row>
    <row r="351" spans="1:12" hidden="1" x14ac:dyDescent="0.2">
      <c r="A351" t="s">
        <v>33</v>
      </c>
      <c r="B351">
        <v>2022</v>
      </c>
      <c r="C351" t="s">
        <v>42</v>
      </c>
      <c r="D351">
        <v>2306.4</v>
      </c>
      <c r="E351">
        <v>199.7</v>
      </c>
      <c r="F351">
        <v>509.7</v>
      </c>
      <c r="G351">
        <v>513.70000000000005</v>
      </c>
      <c r="H351">
        <v>173.8</v>
      </c>
      <c r="I351">
        <v>158.19999999999999</v>
      </c>
      <c r="J351">
        <v>170.9</v>
      </c>
      <c r="K351">
        <v>336.9</v>
      </c>
      <c r="L351">
        <v>166.1</v>
      </c>
    </row>
    <row r="352" spans="1:12" hidden="1" x14ac:dyDescent="0.2">
      <c r="A352" t="s">
        <v>34</v>
      </c>
      <c r="B352">
        <v>2022</v>
      </c>
      <c r="C352" t="s">
        <v>42</v>
      </c>
      <c r="D352">
        <v>2280.9</v>
      </c>
      <c r="E352">
        <v>195.9</v>
      </c>
      <c r="F352">
        <v>535.1</v>
      </c>
      <c r="G352">
        <v>518.5</v>
      </c>
      <c r="H352">
        <v>177.8</v>
      </c>
      <c r="I352">
        <v>162.30000000000001</v>
      </c>
      <c r="J352">
        <v>173.1</v>
      </c>
      <c r="K352">
        <v>338.5</v>
      </c>
      <c r="L352">
        <v>169.7</v>
      </c>
    </row>
    <row r="353" spans="1:12" hidden="1" x14ac:dyDescent="0.2">
      <c r="A353" t="s">
        <v>30</v>
      </c>
      <c r="B353">
        <v>2022</v>
      </c>
      <c r="C353" t="s">
        <v>43</v>
      </c>
      <c r="D353">
        <v>2284.5</v>
      </c>
      <c r="E353">
        <v>194.9</v>
      </c>
      <c r="F353">
        <v>556.4</v>
      </c>
      <c r="G353">
        <v>526.4</v>
      </c>
      <c r="H353">
        <v>181.2</v>
      </c>
      <c r="I353">
        <v>167.4</v>
      </c>
      <c r="J353">
        <v>176.5</v>
      </c>
      <c r="K353">
        <v>342.6</v>
      </c>
      <c r="L353">
        <v>173.9</v>
      </c>
    </row>
    <row r="354" spans="1:12" hidden="1" x14ac:dyDescent="0.2">
      <c r="A354" t="s">
        <v>33</v>
      </c>
      <c r="B354">
        <v>2022</v>
      </c>
      <c r="C354" t="s">
        <v>43</v>
      </c>
      <c r="D354">
        <v>2322.3000000000002</v>
      </c>
      <c r="E354">
        <v>200.1</v>
      </c>
      <c r="F354">
        <v>511.70000000000005</v>
      </c>
      <c r="G354">
        <v>517.20000000000005</v>
      </c>
      <c r="H354">
        <v>174.7</v>
      </c>
      <c r="I354">
        <v>158.80000000000001</v>
      </c>
      <c r="J354">
        <v>171.2</v>
      </c>
      <c r="K354">
        <v>338.6</v>
      </c>
      <c r="L354">
        <v>166.8</v>
      </c>
    </row>
    <row r="355" spans="1:12" hidden="1" x14ac:dyDescent="0.2">
      <c r="A355" t="s">
        <v>34</v>
      </c>
      <c r="B355">
        <v>2022</v>
      </c>
      <c r="C355" t="s">
        <v>43</v>
      </c>
      <c r="D355">
        <v>2297.3000000000002</v>
      </c>
      <c r="E355">
        <v>196.3</v>
      </c>
      <c r="F355">
        <v>538.20000000000005</v>
      </c>
      <c r="G355">
        <v>522.1</v>
      </c>
      <c r="H355">
        <v>178.7</v>
      </c>
      <c r="I355">
        <v>162.9</v>
      </c>
      <c r="J355">
        <v>173.4</v>
      </c>
      <c r="K355">
        <v>340.29999999999995</v>
      </c>
      <c r="L355">
        <v>170.5</v>
      </c>
    </row>
    <row r="356" spans="1:12" hidden="1" x14ac:dyDescent="0.2">
      <c r="A356" t="s">
        <v>30</v>
      </c>
      <c r="B356">
        <v>2022</v>
      </c>
      <c r="C356" t="s">
        <v>44</v>
      </c>
      <c r="D356">
        <v>2287.6999999999998</v>
      </c>
      <c r="E356">
        <v>195.5</v>
      </c>
      <c r="F356">
        <v>559.29999999999995</v>
      </c>
      <c r="G356">
        <v>529.20000000000005</v>
      </c>
      <c r="H356">
        <v>182.3</v>
      </c>
      <c r="I356">
        <v>167.5</v>
      </c>
      <c r="J356">
        <v>176.9</v>
      </c>
      <c r="K356">
        <v>344.20000000000005</v>
      </c>
      <c r="L356">
        <v>174.6</v>
      </c>
    </row>
    <row r="357" spans="1:12" hidden="1" x14ac:dyDescent="0.2">
      <c r="A357" t="s">
        <v>33</v>
      </c>
      <c r="B357">
        <v>2022</v>
      </c>
      <c r="C357" t="s">
        <v>44</v>
      </c>
      <c r="D357">
        <v>2314.4</v>
      </c>
      <c r="E357">
        <v>200.6</v>
      </c>
      <c r="F357">
        <v>514.9</v>
      </c>
      <c r="G357">
        <v>519</v>
      </c>
      <c r="H357">
        <v>175.8</v>
      </c>
      <c r="I357">
        <v>158.9</v>
      </c>
      <c r="J357">
        <v>171.5</v>
      </c>
      <c r="K357">
        <v>340.5</v>
      </c>
      <c r="L357">
        <v>167.4</v>
      </c>
    </row>
    <row r="358" spans="1:12" hidden="1" x14ac:dyDescent="0.2">
      <c r="A358" t="s">
        <v>34</v>
      </c>
      <c r="B358">
        <v>2022</v>
      </c>
      <c r="C358" t="s">
        <v>44</v>
      </c>
      <c r="D358">
        <v>2296.8000000000002</v>
      </c>
      <c r="E358">
        <v>196.9</v>
      </c>
      <c r="F358">
        <v>541.4</v>
      </c>
      <c r="G358">
        <v>524.5</v>
      </c>
      <c r="H358">
        <v>179.8</v>
      </c>
      <c r="I358">
        <v>163</v>
      </c>
      <c r="J358">
        <v>173.7</v>
      </c>
      <c r="K358">
        <v>342.1</v>
      </c>
      <c r="L358">
        <v>171.1</v>
      </c>
    </row>
    <row r="359" spans="1:12" hidden="1" x14ac:dyDescent="0.2">
      <c r="A359" t="s">
        <v>30</v>
      </c>
      <c r="B359">
        <v>2022</v>
      </c>
      <c r="C359" t="s">
        <v>45</v>
      </c>
      <c r="D359">
        <v>2277.1</v>
      </c>
      <c r="E359">
        <v>195.9</v>
      </c>
      <c r="F359">
        <v>561.79999999999995</v>
      </c>
      <c r="G359">
        <v>529.9</v>
      </c>
      <c r="H359">
        <v>183.5</v>
      </c>
      <c r="I359">
        <v>167.8</v>
      </c>
      <c r="J359">
        <v>177.3</v>
      </c>
      <c r="K359">
        <v>346.9</v>
      </c>
      <c r="L359">
        <v>175.5</v>
      </c>
    </row>
    <row r="360" spans="1:12" hidden="1" x14ac:dyDescent="0.2">
      <c r="A360" t="s">
        <v>33</v>
      </c>
      <c r="B360">
        <v>2022</v>
      </c>
      <c r="C360" t="s">
        <v>45</v>
      </c>
      <c r="D360">
        <v>2295.7999999999997</v>
      </c>
      <c r="E360">
        <v>201.1</v>
      </c>
      <c r="F360">
        <v>517.9</v>
      </c>
      <c r="G360">
        <v>518.59999999999991</v>
      </c>
      <c r="H360">
        <v>177.2</v>
      </c>
      <c r="I360">
        <v>159.4</v>
      </c>
      <c r="J360">
        <v>171.8</v>
      </c>
      <c r="K360">
        <v>343.1</v>
      </c>
      <c r="L360">
        <v>168.2</v>
      </c>
    </row>
    <row r="361" spans="1:12" hidden="1" x14ac:dyDescent="0.2">
      <c r="A361" t="s">
        <v>34</v>
      </c>
      <c r="B361">
        <v>2022</v>
      </c>
      <c r="C361" t="s">
        <v>45</v>
      </c>
      <c r="D361">
        <v>2283.4</v>
      </c>
      <c r="E361">
        <v>197.3</v>
      </c>
      <c r="F361">
        <v>544</v>
      </c>
      <c r="G361">
        <v>524.79999999999995</v>
      </c>
      <c r="H361">
        <v>181.1</v>
      </c>
      <c r="I361">
        <v>163.4</v>
      </c>
      <c r="J361">
        <v>174.1</v>
      </c>
      <c r="K361">
        <v>344.70000000000005</v>
      </c>
      <c r="L361">
        <v>172</v>
      </c>
    </row>
    <row r="362" spans="1:12" hidden="1" x14ac:dyDescent="0.2">
      <c r="A362" t="s">
        <v>30</v>
      </c>
      <c r="B362">
        <v>2023</v>
      </c>
      <c r="C362" t="s">
        <v>31</v>
      </c>
      <c r="D362">
        <v>2283.2000000000003</v>
      </c>
      <c r="E362">
        <v>196.9</v>
      </c>
      <c r="F362">
        <v>563.9</v>
      </c>
      <c r="G362">
        <v>532.5</v>
      </c>
      <c r="H362">
        <v>184.7</v>
      </c>
      <c r="I362">
        <v>168.2</v>
      </c>
      <c r="J362">
        <v>177.8</v>
      </c>
      <c r="K362">
        <v>350.20000000000005</v>
      </c>
      <c r="L362">
        <v>176.5</v>
      </c>
    </row>
    <row r="363" spans="1:12" hidden="1" x14ac:dyDescent="0.2">
      <c r="A363" t="s">
        <v>33</v>
      </c>
      <c r="B363">
        <v>2023</v>
      </c>
      <c r="C363" t="s">
        <v>31</v>
      </c>
      <c r="D363">
        <v>2310.2000000000003</v>
      </c>
      <c r="E363">
        <v>201.6</v>
      </c>
      <c r="F363">
        <v>520.6</v>
      </c>
      <c r="G363">
        <v>520.20000000000005</v>
      </c>
      <c r="H363">
        <v>178.5</v>
      </c>
      <c r="I363">
        <v>159.5</v>
      </c>
      <c r="J363">
        <v>171.8</v>
      </c>
      <c r="K363">
        <v>346.6</v>
      </c>
      <c r="L363">
        <v>168.9</v>
      </c>
    </row>
    <row r="364" spans="1:12" hidden="1" x14ac:dyDescent="0.2">
      <c r="A364" t="s">
        <v>34</v>
      </c>
      <c r="B364">
        <v>2023</v>
      </c>
      <c r="C364" t="s">
        <v>31</v>
      </c>
      <c r="D364">
        <v>2292.6999999999998</v>
      </c>
      <c r="E364">
        <v>198.2</v>
      </c>
      <c r="F364">
        <v>546.29999999999995</v>
      </c>
      <c r="G364">
        <v>527</v>
      </c>
      <c r="H364">
        <v>182.3</v>
      </c>
      <c r="I364">
        <v>163.6</v>
      </c>
      <c r="J364">
        <v>174.3</v>
      </c>
      <c r="K364">
        <v>348.1</v>
      </c>
      <c r="L364">
        <v>172.8</v>
      </c>
    </row>
    <row r="365" spans="1:12" hidden="1" x14ac:dyDescent="0.2">
      <c r="A365" t="s">
        <v>30</v>
      </c>
      <c r="B365">
        <v>2023</v>
      </c>
      <c r="C365" t="s">
        <v>35</v>
      </c>
      <c r="D365">
        <v>2265.6999999999998</v>
      </c>
      <c r="E365">
        <v>198.3</v>
      </c>
      <c r="F365">
        <v>566.6</v>
      </c>
      <c r="G365">
        <v>533.70000000000005</v>
      </c>
      <c r="H365">
        <v>186.6</v>
      </c>
      <c r="I365">
        <v>169</v>
      </c>
      <c r="J365">
        <v>178.5</v>
      </c>
      <c r="K365">
        <v>353.5</v>
      </c>
      <c r="L365">
        <v>177.9</v>
      </c>
    </row>
    <row r="366" spans="1:12" hidden="1" x14ac:dyDescent="0.2">
      <c r="A366" t="s">
        <v>33</v>
      </c>
      <c r="B366">
        <v>2023</v>
      </c>
      <c r="C366" t="s">
        <v>35</v>
      </c>
      <c r="D366">
        <v>2303.1999999999998</v>
      </c>
      <c r="E366">
        <v>202.7</v>
      </c>
      <c r="F366">
        <v>525.5</v>
      </c>
      <c r="G366">
        <v>525.5</v>
      </c>
      <c r="H366">
        <v>180.8</v>
      </c>
      <c r="I366">
        <v>159.80000000000001</v>
      </c>
      <c r="J366">
        <v>172.5</v>
      </c>
      <c r="K366">
        <v>349.8</v>
      </c>
      <c r="L366">
        <v>170</v>
      </c>
    </row>
    <row r="367" spans="1:12" hidden="1" x14ac:dyDescent="0.2">
      <c r="A367" t="s">
        <v>34</v>
      </c>
      <c r="B367">
        <v>2023</v>
      </c>
      <c r="C367" t="s">
        <v>35</v>
      </c>
      <c r="D367">
        <v>2279.1</v>
      </c>
      <c r="E367">
        <v>199.5</v>
      </c>
      <c r="F367">
        <v>550</v>
      </c>
      <c r="G367">
        <v>529.79999999999995</v>
      </c>
      <c r="H367">
        <v>184.4</v>
      </c>
      <c r="I367">
        <v>164.2</v>
      </c>
      <c r="J367">
        <v>175</v>
      </c>
      <c r="K367">
        <v>351.3</v>
      </c>
      <c r="L367">
        <v>174.1</v>
      </c>
    </row>
    <row r="368" spans="1:12" hidden="1" x14ac:dyDescent="0.2">
      <c r="A368" t="s">
        <v>30</v>
      </c>
      <c r="B368">
        <v>2023</v>
      </c>
      <c r="C368" t="s">
        <v>36</v>
      </c>
      <c r="D368">
        <v>2265.8000000000002</v>
      </c>
      <c r="E368">
        <v>198.4</v>
      </c>
      <c r="F368">
        <v>566.6</v>
      </c>
      <c r="G368">
        <v>533.5</v>
      </c>
      <c r="H368">
        <v>186.6</v>
      </c>
      <c r="I368">
        <v>169</v>
      </c>
      <c r="J368">
        <v>178.5</v>
      </c>
      <c r="K368">
        <v>353.5</v>
      </c>
      <c r="L368">
        <v>177.9</v>
      </c>
    </row>
    <row r="369" spans="1:12" hidden="1" x14ac:dyDescent="0.2">
      <c r="A369" t="s">
        <v>33</v>
      </c>
      <c r="B369">
        <v>2023</v>
      </c>
      <c r="C369" t="s">
        <v>36</v>
      </c>
      <c r="D369">
        <v>2303.4</v>
      </c>
      <c r="E369">
        <v>202.7</v>
      </c>
      <c r="F369">
        <v>525.4</v>
      </c>
      <c r="G369">
        <v>525.29999999999995</v>
      </c>
      <c r="H369">
        <v>180.8</v>
      </c>
      <c r="I369">
        <v>159.80000000000001</v>
      </c>
      <c r="J369">
        <v>172.5</v>
      </c>
      <c r="K369">
        <v>349.9</v>
      </c>
      <c r="L369">
        <v>170</v>
      </c>
    </row>
    <row r="370" spans="1:12" hidden="1" x14ac:dyDescent="0.2">
      <c r="A370" t="s">
        <v>34</v>
      </c>
      <c r="B370">
        <v>2023</v>
      </c>
      <c r="C370" t="s">
        <v>36</v>
      </c>
      <c r="D370">
        <v>2279.1999999999998</v>
      </c>
      <c r="E370">
        <v>199.5</v>
      </c>
      <c r="F370">
        <v>549.9</v>
      </c>
      <c r="G370">
        <v>529.59999999999991</v>
      </c>
      <c r="H370">
        <v>184.4</v>
      </c>
      <c r="I370">
        <v>164.2</v>
      </c>
      <c r="J370">
        <v>175</v>
      </c>
      <c r="K370">
        <v>351.3</v>
      </c>
      <c r="L370">
        <v>174.1</v>
      </c>
    </row>
    <row r="371" spans="1:12" hidden="1" x14ac:dyDescent="0.2">
      <c r="A371" t="s">
        <v>30</v>
      </c>
      <c r="B371">
        <v>2023</v>
      </c>
      <c r="C371" t="s">
        <v>37</v>
      </c>
      <c r="D371">
        <v>2274.1999999999998</v>
      </c>
      <c r="E371">
        <v>199.5</v>
      </c>
      <c r="F371">
        <v>568.20000000000005</v>
      </c>
      <c r="G371">
        <v>535.79999999999995</v>
      </c>
      <c r="H371">
        <v>187.2</v>
      </c>
      <c r="I371">
        <v>169.4</v>
      </c>
      <c r="J371">
        <v>179.4</v>
      </c>
      <c r="K371">
        <v>357</v>
      </c>
      <c r="L371">
        <v>178.9</v>
      </c>
    </row>
    <row r="372" spans="1:12" hidden="1" x14ac:dyDescent="0.2">
      <c r="A372" t="s">
        <v>33</v>
      </c>
      <c r="B372">
        <v>2023</v>
      </c>
      <c r="C372" t="s">
        <v>37</v>
      </c>
      <c r="D372">
        <v>2317.7000000000003</v>
      </c>
      <c r="E372">
        <v>203.5</v>
      </c>
      <c r="F372">
        <v>527.6</v>
      </c>
      <c r="G372">
        <v>526.9</v>
      </c>
      <c r="H372">
        <v>181.5</v>
      </c>
      <c r="I372">
        <v>160.1</v>
      </c>
      <c r="J372">
        <v>174.2</v>
      </c>
      <c r="K372">
        <v>353.20000000000005</v>
      </c>
      <c r="L372">
        <v>170.9</v>
      </c>
    </row>
    <row r="373" spans="1:12" hidden="1" x14ac:dyDescent="0.2">
      <c r="A373" t="s">
        <v>34</v>
      </c>
      <c r="B373">
        <v>2023</v>
      </c>
      <c r="C373" t="s">
        <v>37</v>
      </c>
      <c r="D373">
        <v>2289.6000000000004</v>
      </c>
      <c r="E373">
        <v>200.6</v>
      </c>
      <c r="F373">
        <v>551.79999999999995</v>
      </c>
      <c r="G373">
        <v>531.5</v>
      </c>
      <c r="H373">
        <v>185</v>
      </c>
      <c r="I373">
        <v>164.5</v>
      </c>
      <c r="J373">
        <v>176.4</v>
      </c>
      <c r="K373">
        <v>354.7</v>
      </c>
      <c r="L373">
        <v>175</v>
      </c>
    </row>
    <row r="374" spans="1:12" hidden="1" x14ac:dyDescent="0.2">
      <c r="A374" t="s">
        <v>30</v>
      </c>
      <c r="B374">
        <v>2023</v>
      </c>
      <c r="C374" t="s">
        <v>38</v>
      </c>
      <c r="D374">
        <v>2290.7000000000007</v>
      </c>
      <c r="E374">
        <v>199.9</v>
      </c>
      <c r="F374">
        <v>569.90000000000009</v>
      </c>
      <c r="G374">
        <v>537.90000000000009</v>
      </c>
      <c r="H374">
        <v>187.8</v>
      </c>
      <c r="I374">
        <v>169.7</v>
      </c>
      <c r="J374">
        <v>180.3</v>
      </c>
      <c r="K374">
        <v>358.70000000000005</v>
      </c>
      <c r="L374">
        <v>179.5</v>
      </c>
    </row>
    <row r="375" spans="1:12" x14ac:dyDescent="0.2">
      <c r="A375" t="s">
        <v>33</v>
      </c>
      <c r="B375">
        <v>2023</v>
      </c>
      <c r="C375" t="s">
        <v>38</v>
      </c>
      <c r="D375">
        <v>2335.1</v>
      </c>
      <c r="E375">
        <v>204.2</v>
      </c>
      <c r="F375">
        <v>528.70000000000005</v>
      </c>
      <c r="G375">
        <v>529.1</v>
      </c>
      <c r="H375">
        <v>182.2</v>
      </c>
      <c r="I375">
        <v>160.4</v>
      </c>
      <c r="J375">
        <v>174.8</v>
      </c>
      <c r="K375">
        <v>354.79999999999995</v>
      </c>
      <c r="L375">
        <v>171.6</v>
      </c>
    </row>
    <row r="376" spans="1:12" hidden="1" x14ac:dyDescent="0.2">
      <c r="A376" t="s">
        <v>34</v>
      </c>
      <c r="B376">
        <v>2023</v>
      </c>
      <c r="C376" t="s">
        <v>38</v>
      </c>
      <c r="D376">
        <v>2306.9</v>
      </c>
      <c r="E376">
        <v>201</v>
      </c>
      <c r="F376">
        <v>553.20000000000005</v>
      </c>
      <c r="G376">
        <v>533.59999999999991</v>
      </c>
      <c r="H376">
        <v>185.7</v>
      </c>
      <c r="I376">
        <v>164.8</v>
      </c>
      <c r="J376">
        <v>177.1</v>
      </c>
      <c r="K376">
        <v>356.4</v>
      </c>
      <c r="L376">
        <v>175.7</v>
      </c>
    </row>
    <row r="381" spans="1:12" ht="20.25" customHeight="1" x14ac:dyDescent="0.2"/>
    <row r="403" spans="1:12" x14ac:dyDescent="0.2">
      <c r="D403" s="27" t="s">
        <v>109</v>
      </c>
      <c r="E403" s="27" t="s">
        <v>110</v>
      </c>
    </row>
    <row r="404" spans="1:12" s="44" customFormat="1" x14ac:dyDescent="0.2">
      <c r="A404"/>
      <c r="B404"/>
      <c r="C404"/>
      <c r="D404" s="46" t="s">
        <v>100</v>
      </c>
      <c r="E404" s="35">
        <v>2306.9</v>
      </c>
      <c r="F404" s="43"/>
      <c r="G404" s="43"/>
      <c r="H404" s="43"/>
      <c r="I404" s="43"/>
      <c r="J404" s="43"/>
      <c r="K404" s="43"/>
      <c r="L404" s="43"/>
    </row>
    <row r="405" spans="1:12" x14ac:dyDescent="0.2">
      <c r="D405" s="46" t="s">
        <v>101</v>
      </c>
      <c r="E405" s="35">
        <v>201</v>
      </c>
      <c r="F405" s="4"/>
      <c r="G405" s="4"/>
      <c r="H405" s="4"/>
      <c r="I405" s="4"/>
      <c r="J405" s="4"/>
      <c r="K405" s="4"/>
      <c r="L405" s="4"/>
    </row>
    <row r="406" spans="1:12" x14ac:dyDescent="0.2">
      <c r="D406" s="46" t="s">
        <v>102</v>
      </c>
      <c r="E406" s="35">
        <v>553.20000000000005</v>
      </c>
    </row>
    <row r="407" spans="1:12" x14ac:dyDescent="0.2">
      <c r="D407" s="46" t="s">
        <v>103</v>
      </c>
      <c r="E407" s="35">
        <v>533.59999999999991</v>
      </c>
    </row>
    <row r="408" spans="1:12" x14ac:dyDescent="0.2">
      <c r="D408" s="46" t="s">
        <v>104</v>
      </c>
      <c r="E408" s="35">
        <v>185.7</v>
      </c>
    </row>
    <row r="409" spans="1:12" x14ac:dyDescent="0.2">
      <c r="D409" s="46" t="s">
        <v>105</v>
      </c>
      <c r="E409" s="35">
        <v>164.8</v>
      </c>
    </row>
    <row r="410" spans="1:12" x14ac:dyDescent="0.2">
      <c r="D410" s="46" t="s">
        <v>106</v>
      </c>
      <c r="E410" s="35">
        <v>177.1</v>
      </c>
    </row>
    <row r="411" spans="1:12" x14ac:dyDescent="0.2">
      <c r="D411" s="46" t="s">
        <v>107</v>
      </c>
      <c r="E411" s="35">
        <v>356.4</v>
      </c>
    </row>
    <row r="412" spans="1:12" x14ac:dyDescent="0.2">
      <c r="D412" s="46" t="s">
        <v>108</v>
      </c>
      <c r="E412" s="35">
        <v>175.7</v>
      </c>
    </row>
    <row r="437" spans="4:12" x14ac:dyDescent="0.2">
      <c r="D437" s="27" t="s">
        <v>109</v>
      </c>
      <c r="E437" s="27" t="s">
        <v>110</v>
      </c>
    </row>
    <row r="438" spans="4:12" x14ac:dyDescent="0.2">
      <c r="D438" s="46" t="s">
        <v>100</v>
      </c>
      <c r="E438" s="35">
        <v>2290.7000000000007</v>
      </c>
      <c r="F438" s="47"/>
      <c r="G438" s="47"/>
      <c r="H438" s="47"/>
      <c r="I438" s="47"/>
      <c r="J438" s="47"/>
      <c r="K438" s="47"/>
      <c r="L438" s="47"/>
    </row>
    <row r="439" spans="4:12" x14ac:dyDescent="0.2">
      <c r="D439" s="46" t="s">
        <v>101</v>
      </c>
      <c r="E439" s="35">
        <v>199.9</v>
      </c>
      <c r="F439" s="45"/>
      <c r="G439" s="45"/>
      <c r="H439" s="45"/>
      <c r="I439" s="45"/>
      <c r="J439" s="45"/>
      <c r="K439" s="45"/>
      <c r="L439" s="45"/>
    </row>
    <row r="440" spans="4:12" x14ac:dyDescent="0.2">
      <c r="D440" s="46" t="s">
        <v>102</v>
      </c>
      <c r="E440" s="35">
        <v>569.90000000000009</v>
      </c>
    </row>
    <row r="441" spans="4:12" x14ac:dyDescent="0.2">
      <c r="D441" s="46" t="s">
        <v>103</v>
      </c>
      <c r="E441" s="35">
        <v>537.90000000000009</v>
      </c>
    </row>
    <row r="442" spans="4:12" x14ac:dyDescent="0.2">
      <c r="D442" s="46" t="s">
        <v>104</v>
      </c>
      <c r="E442" s="35">
        <v>187.8</v>
      </c>
    </row>
    <row r="443" spans="4:12" x14ac:dyDescent="0.2">
      <c r="D443" s="46" t="s">
        <v>105</v>
      </c>
      <c r="E443" s="35">
        <v>169.7</v>
      </c>
    </row>
    <row r="444" spans="4:12" x14ac:dyDescent="0.2">
      <c r="D444" s="46" t="s">
        <v>106</v>
      </c>
      <c r="E444" s="35">
        <v>180.3</v>
      </c>
    </row>
    <row r="445" spans="4:12" x14ac:dyDescent="0.2">
      <c r="D445" s="46" t="s">
        <v>107</v>
      </c>
      <c r="E445" s="35">
        <v>358.70000000000005</v>
      </c>
    </row>
    <row r="446" spans="4:12" x14ac:dyDescent="0.2">
      <c r="D446" s="46" t="s">
        <v>108</v>
      </c>
      <c r="E446" s="35">
        <v>179.5</v>
      </c>
    </row>
    <row r="469" spans="4:12" x14ac:dyDescent="0.2">
      <c r="D469" s="27" t="s">
        <v>109</v>
      </c>
      <c r="E469" s="27" t="s">
        <v>110</v>
      </c>
    </row>
    <row r="470" spans="4:12" x14ac:dyDescent="0.2">
      <c r="D470" s="46" t="s">
        <v>100</v>
      </c>
      <c r="E470" s="35">
        <v>2335.1</v>
      </c>
      <c r="F470" s="47"/>
      <c r="G470" s="47"/>
      <c r="H470" s="47"/>
      <c r="I470" s="47"/>
      <c r="J470" s="47"/>
      <c r="K470" s="47"/>
      <c r="L470" s="47"/>
    </row>
    <row r="471" spans="4:12" x14ac:dyDescent="0.2">
      <c r="D471" s="46" t="s">
        <v>101</v>
      </c>
      <c r="E471" s="35">
        <v>204.2</v>
      </c>
      <c r="F471" s="45"/>
      <c r="G471" s="45"/>
      <c r="H471" s="45"/>
      <c r="I471" s="45"/>
      <c r="J471" s="45"/>
      <c r="K471" s="45"/>
      <c r="L471" s="45"/>
    </row>
    <row r="472" spans="4:12" x14ac:dyDescent="0.2">
      <c r="D472" s="46" t="s">
        <v>102</v>
      </c>
      <c r="E472" s="35">
        <v>528.70000000000005</v>
      </c>
    </row>
    <row r="473" spans="4:12" x14ac:dyDescent="0.2">
      <c r="D473" s="46" t="s">
        <v>103</v>
      </c>
      <c r="E473" s="35">
        <v>529.1</v>
      </c>
    </row>
    <row r="474" spans="4:12" x14ac:dyDescent="0.2">
      <c r="D474" s="46" t="s">
        <v>104</v>
      </c>
      <c r="E474" s="35">
        <v>182.2</v>
      </c>
    </row>
    <row r="475" spans="4:12" x14ac:dyDescent="0.2">
      <c r="D475" s="46" t="s">
        <v>105</v>
      </c>
      <c r="E475" s="35">
        <v>160.4</v>
      </c>
    </row>
    <row r="476" spans="4:12" x14ac:dyDescent="0.2">
      <c r="D476" s="46" t="s">
        <v>106</v>
      </c>
      <c r="E476" s="35">
        <v>174.8</v>
      </c>
    </row>
    <row r="477" spans="4:12" x14ac:dyDescent="0.2">
      <c r="D477" s="46" t="s">
        <v>107</v>
      </c>
      <c r="E477" s="35">
        <v>354.79999999999995</v>
      </c>
    </row>
    <row r="478" spans="4:12" x14ac:dyDescent="0.2">
      <c r="D478" s="46" t="s">
        <v>108</v>
      </c>
      <c r="E478" s="35">
        <v>171.6</v>
      </c>
    </row>
    <row r="494" spans="4:6" ht="13.5" thickBot="1" x14ac:dyDescent="0.25"/>
    <row r="495" spans="4:6" x14ac:dyDescent="0.2">
      <c r="D495" s="110" t="s">
        <v>111</v>
      </c>
      <c r="E495" s="111"/>
      <c r="F495" s="112"/>
    </row>
    <row r="496" spans="4:6" x14ac:dyDescent="0.2">
      <c r="D496" s="113"/>
      <c r="E496" s="114"/>
      <c r="F496" s="115"/>
    </row>
    <row r="497" spans="4:6" ht="13.5" thickBot="1" x14ac:dyDescent="0.25">
      <c r="D497" s="116"/>
      <c r="E497" s="117"/>
      <c r="F497" s="118"/>
    </row>
  </sheetData>
  <autoFilter ref="A1:L376" xr:uid="{DE609DAE-B04E-4E7D-9AE7-575B14616589}">
    <filterColumn colId="0">
      <filters>
        <filter val="Urban"/>
      </filters>
    </filterColumn>
    <filterColumn colId="1">
      <filters>
        <filter val="2023"/>
      </filters>
    </filterColumn>
    <filterColumn colId="2">
      <filters>
        <filter val="May"/>
      </filters>
    </filterColumn>
  </autoFilter>
  <mergeCells count="1">
    <mergeCell ref="D495:F49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1F441-5827-4BCE-9779-AD978771A465}">
  <sheetPr filterMode="1">
    <tabColor theme="0"/>
  </sheetPr>
  <dimension ref="A1:P89"/>
  <sheetViews>
    <sheetView topLeftCell="A60" workbookViewId="0">
      <selection activeCell="I85" sqref="I85"/>
    </sheetView>
  </sheetViews>
  <sheetFormatPr defaultRowHeight="12.75" x14ac:dyDescent="0.2"/>
  <cols>
    <col min="1" max="1" width="13.85546875" bestFit="1" customWidth="1"/>
    <col min="2" max="2" width="25.42578125" customWidth="1"/>
    <col min="3" max="3" width="18.28515625" customWidth="1"/>
    <col min="6" max="6" width="12.42578125" bestFit="1" customWidth="1"/>
  </cols>
  <sheetData>
    <row r="1" spans="1:12" ht="15" customHeight="1" x14ac:dyDescent="0.2">
      <c r="A1" s="23" t="s">
        <v>1</v>
      </c>
      <c r="B1" s="23" t="s">
        <v>51</v>
      </c>
      <c r="E1" s="123" t="s">
        <v>62</v>
      </c>
      <c r="F1" s="123"/>
      <c r="G1" s="123"/>
      <c r="H1" s="123"/>
      <c r="I1" s="123"/>
      <c r="J1" s="123"/>
      <c r="K1" s="123"/>
      <c r="L1" s="123"/>
    </row>
    <row r="2" spans="1:12" ht="12.75" hidden="1" customHeight="1" x14ac:dyDescent="0.2">
      <c r="A2">
        <v>2013</v>
      </c>
      <c r="B2" s="11">
        <v>9.4600000000000009</v>
      </c>
      <c r="E2" s="124"/>
      <c r="F2" s="124"/>
      <c r="G2" s="124"/>
      <c r="H2" s="124"/>
      <c r="I2" s="124"/>
      <c r="J2" s="124"/>
      <c r="K2" s="124"/>
      <c r="L2" s="124"/>
    </row>
    <row r="3" spans="1:12" ht="12.75" hidden="1" customHeight="1" x14ac:dyDescent="0.2">
      <c r="A3">
        <v>2014</v>
      </c>
      <c r="B3" s="11">
        <v>5.0999999999999996</v>
      </c>
      <c r="E3" s="124"/>
      <c r="F3" s="124"/>
      <c r="G3" s="124"/>
      <c r="H3" s="124"/>
      <c r="I3" s="124"/>
      <c r="J3" s="124"/>
      <c r="K3" s="124"/>
      <c r="L3" s="124"/>
    </row>
    <row r="4" spans="1:12" ht="12.75" hidden="1" customHeight="1" x14ac:dyDescent="0.2">
      <c r="A4">
        <v>2015</v>
      </c>
      <c r="B4" s="11">
        <v>5.52</v>
      </c>
      <c r="E4" s="124"/>
      <c r="F4" s="124"/>
      <c r="G4" s="124"/>
      <c r="H4" s="124"/>
      <c r="I4" s="124"/>
      <c r="J4" s="124"/>
      <c r="K4" s="124"/>
      <c r="L4" s="124"/>
    </row>
    <row r="5" spans="1:12" ht="12.75" hidden="1" customHeight="1" x14ac:dyDescent="0.2">
      <c r="A5">
        <v>2016</v>
      </c>
      <c r="B5" s="11">
        <v>3.24</v>
      </c>
      <c r="E5" s="124"/>
      <c r="F5" s="124"/>
      <c r="G5" s="124"/>
      <c r="H5" s="124"/>
      <c r="I5" s="124"/>
      <c r="J5" s="124"/>
      <c r="K5" s="124"/>
      <c r="L5" s="124"/>
    </row>
    <row r="6" spans="1:12" ht="12.75" customHeight="1" x14ac:dyDescent="0.2">
      <c r="A6" s="35">
        <v>2017</v>
      </c>
      <c r="B6" s="25">
        <v>5.29</v>
      </c>
      <c r="E6" s="123"/>
      <c r="F6" s="123"/>
      <c r="G6" s="123"/>
      <c r="H6" s="123"/>
      <c r="I6" s="123"/>
      <c r="J6" s="123"/>
      <c r="K6" s="123"/>
      <c r="L6" s="123"/>
    </row>
    <row r="7" spans="1:12" ht="12.75" customHeight="1" x14ac:dyDescent="0.2">
      <c r="A7" s="35">
        <v>2018</v>
      </c>
      <c r="B7" s="25">
        <v>2.33</v>
      </c>
      <c r="E7" s="123"/>
      <c r="F7" s="123"/>
      <c r="G7" s="123"/>
      <c r="H7" s="123"/>
      <c r="I7" s="123"/>
      <c r="J7" s="123"/>
      <c r="K7" s="123"/>
      <c r="L7" s="123"/>
    </row>
    <row r="8" spans="1:12" ht="12.75" customHeight="1" x14ac:dyDescent="0.2">
      <c r="A8" s="35">
        <v>2019</v>
      </c>
      <c r="B8" s="25">
        <v>7.73</v>
      </c>
      <c r="E8" s="123"/>
      <c r="F8" s="123"/>
      <c r="G8" s="123"/>
      <c r="H8" s="123"/>
      <c r="I8" s="123"/>
      <c r="J8" s="123"/>
      <c r="K8" s="123"/>
      <c r="L8" s="123"/>
    </row>
    <row r="9" spans="1:12" ht="12.75" customHeight="1" x14ac:dyDescent="0.2">
      <c r="A9" s="35">
        <v>2020</v>
      </c>
      <c r="B9" s="25">
        <v>5.79</v>
      </c>
      <c r="E9" s="123"/>
      <c r="F9" s="123"/>
      <c r="G9" s="123"/>
      <c r="H9" s="123"/>
      <c r="I9" s="123"/>
      <c r="J9" s="123"/>
      <c r="K9" s="123"/>
      <c r="L9" s="123"/>
    </row>
    <row r="10" spans="1:12" ht="12.75" customHeight="1" x14ac:dyDescent="0.2">
      <c r="A10" s="35">
        <v>2021</v>
      </c>
      <c r="B10" s="25">
        <v>5.65</v>
      </c>
      <c r="E10" s="123"/>
      <c r="F10" s="123"/>
      <c r="G10" s="123"/>
      <c r="H10" s="123"/>
      <c r="I10" s="123"/>
      <c r="J10" s="123"/>
      <c r="K10" s="123"/>
      <c r="L10" s="123"/>
    </row>
    <row r="11" spans="1:12" ht="12.75" customHeight="1" x14ac:dyDescent="0.2">
      <c r="A11" s="35">
        <v>2022</v>
      </c>
      <c r="B11" s="25">
        <v>6.03</v>
      </c>
      <c r="E11" s="123"/>
      <c r="F11" s="123"/>
      <c r="G11" s="123"/>
      <c r="H11" s="123"/>
      <c r="I11" s="123"/>
      <c r="J11" s="123"/>
      <c r="K11" s="123"/>
      <c r="L11" s="123"/>
    </row>
    <row r="12" spans="1:12" ht="12.75" customHeight="1" x14ac:dyDescent="0.2">
      <c r="A12" s="35">
        <v>2023</v>
      </c>
      <c r="B12" s="25">
        <v>1.47</v>
      </c>
      <c r="C12" s="6" t="s">
        <v>50</v>
      </c>
      <c r="E12" s="123"/>
      <c r="F12" s="123"/>
      <c r="G12" s="123"/>
      <c r="H12" s="123"/>
      <c r="I12" s="123"/>
      <c r="J12" s="123"/>
      <c r="K12" s="123"/>
      <c r="L12" s="123"/>
    </row>
    <row r="20" spans="2:16" ht="25.5" customHeight="1" x14ac:dyDescent="0.2">
      <c r="B20" s="119"/>
    </row>
    <row r="21" spans="2:16" x14ac:dyDescent="0.2">
      <c r="B21" s="119"/>
    </row>
    <row r="22" spans="2:16" x14ac:dyDescent="0.2">
      <c r="B22" s="119"/>
    </row>
    <row r="26" spans="2:16" x14ac:dyDescent="0.2">
      <c r="B26" s="3"/>
    </row>
    <row r="30" spans="2:16" ht="12.75" customHeight="1" x14ac:dyDescent="0.2">
      <c r="K30" s="7"/>
      <c r="L30" s="7"/>
      <c r="M30" s="7"/>
      <c r="N30" s="7"/>
      <c r="O30" s="7"/>
      <c r="P30" s="7"/>
    </row>
    <row r="31" spans="2:16" ht="12.75" customHeight="1" x14ac:dyDescent="0.2">
      <c r="K31" s="7"/>
      <c r="L31" s="7"/>
      <c r="M31" s="7"/>
      <c r="N31" s="7"/>
      <c r="O31" s="7"/>
      <c r="P31" s="7"/>
    </row>
    <row r="32" spans="2:16" ht="12.75" customHeight="1" x14ac:dyDescent="0.2">
      <c r="K32" s="7"/>
      <c r="L32" s="7"/>
      <c r="M32" s="7"/>
      <c r="N32" s="7"/>
      <c r="O32" s="7"/>
      <c r="P32" s="7"/>
    </row>
    <row r="33" spans="2:16" ht="12.75" customHeight="1" x14ac:dyDescent="0.2">
      <c r="K33" s="7"/>
      <c r="L33" s="7"/>
      <c r="M33" s="7"/>
      <c r="N33" s="7"/>
      <c r="O33" s="7"/>
      <c r="P33" s="7"/>
    </row>
    <row r="34" spans="2:16" ht="12.75" customHeight="1" x14ac:dyDescent="0.2">
      <c r="K34" s="7"/>
      <c r="L34" s="7"/>
      <c r="M34" s="7"/>
      <c r="N34" s="7"/>
      <c r="O34" s="7"/>
      <c r="P34" s="7"/>
    </row>
    <row r="36" spans="2:16" x14ac:dyDescent="0.2">
      <c r="B36" s="50"/>
    </row>
    <row r="37" spans="2:16" x14ac:dyDescent="0.2">
      <c r="B37" s="50"/>
    </row>
    <row r="38" spans="2:16" x14ac:dyDescent="0.2">
      <c r="B38" s="50"/>
    </row>
    <row r="39" spans="2:16" x14ac:dyDescent="0.2">
      <c r="B39" s="50"/>
    </row>
    <row r="40" spans="2:16" x14ac:dyDescent="0.2">
      <c r="B40" s="50"/>
    </row>
    <row r="41" spans="2:16" x14ac:dyDescent="0.2">
      <c r="B41" s="51"/>
      <c r="G41" s="23" t="s">
        <v>2</v>
      </c>
      <c r="H41" s="23" t="s">
        <v>80</v>
      </c>
      <c r="I41" s="23" t="s">
        <v>79</v>
      </c>
    </row>
    <row r="42" spans="2:16" x14ac:dyDescent="0.2">
      <c r="B42" s="50"/>
      <c r="G42" s="32">
        <v>43466</v>
      </c>
      <c r="H42" s="26">
        <v>139.6</v>
      </c>
      <c r="I42" s="26">
        <v>-0.35</v>
      </c>
    </row>
    <row r="43" spans="2:16" ht="13.5" thickBot="1" x14ac:dyDescent="0.25">
      <c r="B43" s="50"/>
      <c r="G43" s="32">
        <v>43497</v>
      </c>
      <c r="H43" s="26">
        <v>139.9</v>
      </c>
      <c r="I43" s="26">
        <f>(H43-H42)/H42*100</f>
        <v>0.21489971346705686</v>
      </c>
    </row>
    <row r="44" spans="2:16" x14ac:dyDescent="0.2">
      <c r="B44" s="120" t="s">
        <v>81</v>
      </c>
      <c r="G44" s="32">
        <v>43525</v>
      </c>
      <c r="H44" s="26">
        <v>140.4</v>
      </c>
      <c r="I44" s="26">
        <f t="shared" ref="I44:I52" si="0">(H44-H43)/H43*100</f>
        <v>0.35739814152966404</v>
      </c>
    </row>
    <row r="45" spans="2:16" x14ac:dyDescent="0.2">
      <c r="B45" s="121"/>
      <c r="G45" s="32">
        <v>43556</v>
      </c>
      <c r="H45" s="26">
        <v>141.65800781250002</v>
      </c>
      <c r="I45" s="26">
        <f t="shared" si="0"/>
        <v>0.8960169604700936</v>
      </c>
    </row>
    <row r="46" spans="2:16" x14ac:dyDescent="0.2">
      <c r="B46" s="121"/>
      <c r="G46" s="32">
        <v>43586</v>
      </c>
      <c r="H46" s="26">
        <v>142</v>
      </c>
      <c r="I46" s="26">
        <f t="shared" si="0"/>
        <v>0.2414210059714007</v>
      </c>
    </row>
    <row r="47" spans="2:16" ht="13.5" thickBot="1" x14ac:dyDescent="0.25">
      <c r="B47" s="122"/>
      <c r="G47" s="32">
        <v>43617</v>
      </c>
      <c r="H47" s="26">
        <v>142.9</v>
      </c>
      <c r="I47" s="26">
        <f>(H47-H46)/H46*100</f>
        <v>0.63380281690141249</v>
      </c>
    </row>
    <row r="48" spans="2:16" x14ac:dyDescent="0.2">
      <c r="B48" s="50"/>
      <c r="G48" s="32">
        <v>43647</v>
      </c>
      <c r="H48" s="26">
        <v>144.19999999999999</v>
      </c>
      <c r="I48" s="26">
        <f>(H48-H47)/H47*100</f>
        <v>0.9097270818754255</v>
      </c>
    </row>
    <row r="49" spans="2:9" x14ac:dyDescent="0.2">
      <c r="B49" s="50"/>
      <c r="G49" s="32">
        <v>43678</v>
      </c>
      <c r="H49" s="26">
        <v>145</v>
      </c>
      <c r="I49" s="26">
        <f t="shared" si="0"/>
        <v>0.55478502080444614</v>
      </c>
    </row>
    <row r="50" spans="2:9" x14ac:dyDescent="0.2">
      <c r="B50" s="50"/>
      <c r="G50" s="32">
        <v>43709</v>
      </c>
      <c r="H50" s="26">
        <v>145.80000000000001</v>
      </c>
      <c r="I50" s="26">
        <f t="shared" si="0"/>
        <v>0.55172413793104236</v>
      </c>
    </row>
    <row r="51" spans="2:9" x14ac:dyDescent="0.2">
      <c r="C51" s="2"/>
      <c r="G51" s="32">
        <v>43739</v>
      </c>
      <c r="H51" s="26">
        <v>147.19999999999999</v>
      </c>
      <c r="I51" s="26">
        <f t="shared" si="0"/>
        <v>0.96021947873798152</v>
      </c>
    </row>
    <row r="52" spans="2:9" x14ac:dyDescent="0.2">
      <c r="G52" s="32">
        <v>43770</v>
      </c>
      <c r="H52" s="26">
        <v>148.6</v>
      </c>
      <c r="I52" s="26">
        <f t="shared" si="0"/>
        <v>0.95108695652174302</v>
      </c>
    </row>
    <row r="53" spans="2:9" x14ac:dyDescent="0.2">
      <c r="G53" s="32">
        <v>43800</v>
      </c>
      <c r="H53" s="49">
        <v>150.4</v>
      </c>
      <c r="I53" s="28">
        <f>(H53-H52)/H52*100</f>
        <v>1.2113055181695904</v>
      </c>
    </row>
    <row r="60" spans="2:9" x14ac:dyDescent="0.2">
      <c r="F60" s="23" t="s">
        <v>2</v>
      </c>
      <c r="G60" s="24" t="s">
        <v>79</v>
      </c>
    </row>
    <row r="61" spans="2:9" x14ac:dyDescent="0.2">
      <c r="F61" s="32">
        <v>43466</v>
      </c>
      <c r="G61" s="26">
        <v>-0.35</v>
      </c>
    </row>
    <row r="62" spans="2:9" x14ac:dyDescent="0.2">
      <c r="F62" s="32">
        <v>43497</v>
      </c>
      <c r="G62" s="26">
        <v>0.21489971346705686</v>
      </c>
    </row>
    <row r="63" spans="2:9" x14ac:dyDescent="0.2">
      <c r="F63" s="32">
        <v>43525</v>
      </c>
      <c r="G63" s="26">
        <v>0.35739814152966404</v>
      </c>
    </row>
    <row r="64" spans="2:9" x14ac:dyDescent="0.2">
      <c r="F64" s="32">
        <v>43556</v>
      </c>
      <c r="G64" s="26">
        <v>0.8960169604700936</v>
      </c>
    </row>
    <row r="65" spans="6:7" x14ac:dyDescent="0.2">
      <c r="F65" s="32">
        <v>43586</v>
      </c>
      <c r="G65" s="26">
        <v>0.2414210059714007</v>
      </c>
    </row>
    <row r="66" spans="6:7" x14ac:dyDescent="0.2">
      <c r="F66" s="32">
        <v>43617</v>
      </c>
      <c r="G66" s="26">
        <v>0.63380281690141249</v>
      </c>
    </row>
    <row r="67" spans="6:7" x14ac:dyDescent="0.2">
      <c r="F67" s="32">
        <v>43647</v>
      </c>
      <c r="G67" s="26">
        <v>0.9097270818754255</v>
      </c>
    </row>
    <row r="68" spans="6:7" x14ac:dyDescent="0.2">
      <c r="F68" s="32">
        <v>43678</v>
      </c>
      <c r="G68" s="26">
        <v>0.55478502080444614</v>
      </c>
    </row>
    <row r="69" spans="6:7" x14ac:dyDescent="0.2">
      <c r="F69" s="32">
        <v>43709</v>
      </c>
      <c r="G69" s="26">
        <v>0.55172413793104236</v>
      </c>
    </row>
    <row r="70" spans="6:7" x14ac:dyDescent="0.2">
      <c r="F70" s="32">
        <v>43739</v>
      </c>
      <c r="G70" s="26">
        <v>0.96021947873798152</v>
      </c>
    </row>
    <row r="71" spans="6:7" x14ac:dyDescent="0.2">
      <c r="F71" s="32">
        <v>43770</v>
      </c>
      <c r="G71" s="26">
        <v>0.95108695652174302</v>
      </c>
    </row>
    <row r="72" spans="6:7" x14ac:dyDescent="0.2">
      <c r="F72" s="32">
        <v>43800</v>
      </c>
      <c r="G72" s="28">
        <v>1.2113055181695904</v>
      </c>
    </row>
    <row r="84" spans="2:4" ht="13.5" thickBot="1" x14ac:dyDescent="0.25"/>
    <row r="85" spans="2:4" ht="15" customHeight="1" x14ac:dyDescent="0.2">
      <c r="B85" s="110" t="s">
        <v>113</v>
      </c>
      <c r="C85" s="111"/>
      <c r="D85" s="112"/>
    </row>
    <row r="86" spans="2:4" ht="12.75" customHeight="1" thickBot="1" x14ac:dyDescent="0.25">
      <c r="B86" s="116"/>
      <c r="C86" s="117"/>
      <c r="D86" s="118"/>
    </row>
    <row r="87" spans="2:4" ht="13.5" thickBot="1" x14ac:dyDescent="0.25"/>
    <row r="88" spans="2:4" ht="12.75" customHeight="1" x14ac:dyDescent="0.2">
      <c r="B88" s="110" t="s">
        <v>112</v>
      </c>
      <c r="C88" s="111"/>
      <c r="D88" s="112"/>
    </row>
    <row r="89" spans="2:4" ht="12.75" customHeight="1" thickBot="1" x14ac:dyDescent="0.25">
      <c r="B89" s="116"/>
      <c r="C89" s="117"/>
      <c r="D89" s="118"/>
    </row>
  </sheetData>
  <autoFilter ref="A1:B12" xr:uid="{1CDC1ABC-1957-4A27-9419-028E47B40EE1}">
    <filterColumn colId="0">
      <filters>
        <filter val="2017"/>
        <filter val="2018"/>
        <filter val="2019"/>
        <filter val="2020"/>
        <filter val="2021"/>
        <filter val="2022"/>
        <filter val="2023"/>
      </filters>
    </filterColumn>
  </autoFilter>
  <mergeCells count="5">
    <mergeCell ref="B85:D86"/>
    <mergeCell ref="B88:D89"/>
    <mergeCell ref="B20:B22"/>
    <mergeCell ref="B44:B47"/>
    <mergeCell ref="E1:L1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7E018-9FED-40C9-94B7-A019949B279F}">
  <sheetPr>
    <tabColor theme="0"/>
  </sheetPr>
  <dimension ref="A1:AJ84"/>
  <sheetViews>
    <sheetView topLeftCell="A73" workbookViewId="0">
      <selection activeCell="M96" sqref="M96"/>
    </sheetView>
  </sheetViews>
  <sheetFormatPr defaultRowHeight="12.75" x14ac:dyDescent="0.2"/>
  <cols>
    <col min="1" max="1" width="13.140625" bestFit="1" customWidth="1"/>
    <col min="2" max="2" width="14.42578125" bestFit="1" customWidth="1"/>
    <col min="4" max="4" width="11.140625" bestFit="1" customWidth="1"/>
  </cols>
  <sheetData>
    <row r="1" spans="1:36" x14ac:dyDescent="0.2">
      <c r="A1" s="27" t="s">
        <v>2</v>
      </c>
      <c r="B1" s="27" t="s">
        <v>53</v>
      </c>
      <c r="T1" s="5"/>
      <c r="U1" s="4"/>
      <c r="V1" s="4"/>
      <c r="W1" s="4"/>
      <c r="Y1" s="47"/>
      <c r="Z1" s="47"/>
      <c r="AA1" s="47"/>
      <c r="AB1" s="47"/>
      <c r="AC1" s="47"/>
      <c r="AD1" s="47"/>
      <c r="AE1" s="47"/>
      <c r="AF1" s="47"/>
      <c r="AG1" s="47"/>
      <c r="AH1" s="47"/>
      <c r="AI1" s="47"/>
      <c r="AJ1" s="47"/>
    </row>
    <row r="2" spans="1:36" x14ac:dyDescent="0.2">
      <c r="A2" s="52">
        <v>44713</v>
      </c>
      <c r="B2" s="49">
        <v>173.99230769230769</v>
      </c>
      <c r="Y2" s="47"/>
      <c r="Z2" s="47"/>
      <c r="AA2" s="47"/>
      <c r="AB2" s="47"/>
      <c r="AC2" s="47"/>
      <c r="AD2" s="47"/>
      <c r="AE2" s="47"/>
      <c r="AF2" s="47"/>
      <c r="AG2" s="47"/>
      <c r="AH2" s="47"/>
      <c r="AI2" s="47"/>
      <c r="AJ2" s="47"/>
    </row>
    <row r="3" spans="1:36" x14ac:dyDescent="0.2">
      <c r="A3" s="52">
        <v>44743</v>
      </c>
      <c r="B3" s="49">
        <v>174.33076923076925</v>
      </c>
      <c r="Y3" s="47"/>
      <c r="Z3" s="47"/>
      <c r="AA3" s="47"/>
      <c r="AB3" s="47"/>
      <c r="AC3" s="47"/>
      <c r="AD3" s="47"/>
      <c r="AE3" s="47"/>
      <c r="AF3" s="47"/>
      <c r="AG3" s="47"/>
      <c r="AH3" s="47"/>
      <c r="AI3" s="47"/>
      <c r="AJ3" s="47"/>
    </row>
    <row r="4" spans="1:36" x14ac:dyDescent="0.2">
      <c r="A4" s="52">
        <v>44774</v>
      </c>
      <c r="B4" s="49">
        <v>174.55384615384617</v>
      </c>
      <c r="N4" s="6" t="s">
        <v>133</v>
      </c>
      <c r="S4" s="27" t="s">
        <v>109</v>
      </c>
      <c r="T4" s="63">
        <v>45047</v>
      </c>
      <c r="V4" s="6" t="s">
        <v>134</v>
      </c>
      <c r="Y4" s="47"/>
      <c r="Z4" s="47"/>
      <c r="AA4" s="47"/>
      <c r="AB4" s="47"/>
      <c r="AC4" s="47"/>
      <c r="AD4" s="47"/>
      <c r="AE4" s="47"/>
      <c r="AF4" s="47"/>
      <c r="AG4" s="47"/>
      <c r="AH4" s="47"/>
      <c r="AI4" s="47"/>
      <c r="AJ4" s="47"/>
    </row>
    <row r="5" spans="1:36" x14ac:dyDescent="0.2">
      <c r="A5" s="52">
        <v>44805</v>
      </c>
      <c r="B5" s="49">
        <v>175.45384615384617</v>
      </c>
      <c r="S5" s="46" t="s">
        <v>3</v>
      </c>
      <c r="T5" s="48">
        <v>173.7</v>
      </c>
      <c r="Y5" s="47"/>
      <c r="Z5" s="47"/>
      <c r="AA5" s="47"/>
      <c r="AB5" s="47"/>
      <c r="AC5" s="47"/>
      <c r="AD5" s="47"/>
      <c r="AE5" s="47"/>
      <c r="AF5" s="47"/>
      <c r="AG5" s="47"/>
      <c r="AH5" s="47"/>
      <c r="AI5" s="47"/>
      <c r="AJ5" s="47"/>
    </row>
    <row r="6" spans="1:36" x14ac:dyDescent="0.2">
      <c r="A6" s="52">
        <v>44835</v>
      </c>
      <c r="B6" s="49">
        <v>176.71538461538464</v>
      </c>
      <c r="S6" s="46" t="s">
        <v>4</v>
      </c>
      <c r="T6" s="64">
        <v>214.3</v>
      </c>
      <c r="Y6" s="47"/>
      <c r="Z6" s="47"/>
      <c r="AA6" s="47"/>
      <c r="AB6" s="47"/>
      <c r="AC6" s="47"/>
      <c r="AD6" s="47"/>
      <c r="AE6" s="47"/>
      <c r="AF6" s="47"/>
      <c r="AG6" s="47"/>
      <c r="AH6" s="47"/>
      <c r="AI6" s="47"/>
      <c r="AJ6" s="47"/>
    </row>
    <row r="7" spans="1:36" x14ac:dyDescent="0.2">
      <c r="A7" s="52">
        <v>44866</v>
      </c>
      <c r="B7" s="49">
        <v>176.67692307692309</v>
      </c>
      <c r="S7" s="46" t="s">
        <v>5</v>
      </c>
      <c r="T7" s="48">
        <v>173.2</v>
      </c>
      <c r="Y7" s="47"/>
      <c r="Z7" s="47"/>
      <c r="AA7" s="47"/>
      <c r="AB7" s="47"/>
      <c r="AC7" s="47"/>
      <c r="AD7" s="47"/>
      <c r="AE7" s="47"/>
      <c r="AF7" s="47"/>
      <c r="AG7" s="47"/>
      <c r="AH7" s="47"/>
      <c r="AI7" s="47"/>
      <c r="AJ7" s="47"/>
    </row>
    <row r="8" spans="1:36" x14ac:dyDescent="0.2">
      <c r="A8" s="52">
        <v>44896</v>
      </c>
      <c r="B8" s="49">
        <v>175.64615384615385</v>
      </c>
      <c r="S8" s="46" t="s">
        <v>6</v>
      </c>
      <c r="T8" s="48">
        <v>179.5</v>
      </c>
      <c r="Y8" s="47"/>
      <c r="Z8" s="47"/>
      <c r="AA8" s="47"/>
      <c r="AB8" s="47"/>
      <c r="AC8" s="47"/>
      <c r="AD8" s="47"/>
      <c r="AE8" s="47"/>
      <c r="AF8" s="47"/>
      <c r="AG8" s="47"/>
      <c r="AH8" s="47"/>
      <c r="AI8" s="47"/>
      <c r="AJ8" s="47"/>
    </row>
    <row r="9" spans="1:36" x14ac:dyDescent="0.2">
      <c r="A9" s="52">
        <v>44927</v>
      </c>
      <c r="B9" s="49">
        <v>176.36153846153846</v>
      </c>
      <c r="S9" s="46" t="s">
        <v>7</v>
      </c>
      <c r="T9" s="48">
        <v>170</v>
      </c>
      <c r="Y9" s="47"/>
      <c r="Z9" s="47"/>
      <c r="AA9" s="47"/>
      <c r="AB9" s="47"/>
      <c r="AC9" s="47"/>
      <c r="AD9" s="47"/>
      <c r="AE9" s="47"/>
      <c r="AF9" s="47"/>
      <c r="AG9" s="47"/>
      <c r="AH9" s="47"/>
      <c r="AI9" s="47"/>
      <c r="AJ9" s="47"/>
    </row>
    <row r="10" spans="1:36" x14ac:dyDescent="0.2">
      <c r="A10" s="52">
        <v>44958</v>
      </c>
      <c r="B10" s="49">
        <v>175.3153846153846</v>
      </c>
      <c r="S10" s="46" t="s">
        <v>8</v>
      </c>
      <c r="T10" s="48">
        <v>172.2</v>
      </c>
      <c r="Y10" s="47"/>
      <c r="Z10" s="47"/>
      <c r="AA10" s="47"/>
      <c r="AB10" s="47"/>
      <c r="AC10" s="47"/>
      <c r="AD10" s="47"/>
      <c r="AE10" s="47"/>
      <c r="AF10" s="47"/>
      <c r="AG10" s="47"/>
      <c r="AH10" s="47"/>
      <c r="AI10" s="47"/>
      <c r="AJ10" s="47"/>
    </row>
    <row r="11" spans="1:36" x14ac:dyDescent="0.2">
      <c r="A11" s="52">
        <v>44986</v>
      </c>
      <c r="B11" s="49">
        <v>175.32307692307691</v>
      </c>
      <c r="S11" s="46" t="s">
        <v>10</v>
      </c>
      <c r="T11" s="48">
        <v>175.6</v>
      </c>
      <c r="Y11" s="47"/>
      <c r="Z11" s="47"/>
      <c r="AA11" s="47"/>
      <c r="AB11" s="47"/>
      <c r="AC11" s="47"/>
      <c r="AD11" s="47"/>
      <c r="AE11" s="47"/>
      <c r="AF11" s="47"/>
      <c r="AG11" s="47"/>
      <c r="AH11" s="47"/>
      <c r="AI11" s="47"/>
      <c r="AJ11" s="47"/>
    </row>
    <row r="12" spans="1:36" x14ac:dyDescent="0.2">
      <c r="A12" s="52">
        <v>45017</v>
      </c>
      <c r="B12" s="49">
        <v>176.12307692307695</v>
      </c>
      <c r="S12" s="46" t="s">
        <v>9</v>
      </c>
      <c r="T12" s="48">
        <v>161</v>
      </c>
      <c r="Y12" s="47"/>
      <c r="Z12" s="47"/>
      <c r="AA12" s="47"/>
      <c r="AB12" s="47"/>
      <c r="AC12" s="47"/>
      <c r="AD12" s="47"/>
      <c r="AE12" s="47"/>
      <c r="AF12" s="47"/>
      <c r="AG12" s="47"/>
      <c r="AH12" s="47"/>
      <c r="AI12" s="47"/>
      <c r="AJ12" s="47"/>
    </row>
    <row r="13" spans="1:36" x14ac:dyDescent="0.2">
      <c r="A13" s="52">
        <v>45047</v>
      </c>
      <c r="B13" s="28">
        <v>177.45384615384617</v>
      </c>
      <c r="S13" s="46" t="s">
        <v>12</v>
      </c>
      <c r="T13" s="64">
        <v>218</v>
      </c>
      <c r="Y13" s="47"/>
      <c r="Z13" s="47"/>
      <c r="AA13" s="47"/>
      <c r="AB13" s="47"/>
      <c r="AC13" s="47"/>
      <c r="AD13" s="47"/>
      <c r="AE13" s="47"/>
      <c r="AF13" s="47"/>
      <c r="AG13" s="47"/>
      <c r="AH13" s="47"/>
      <c r="AI13" s="47"/>
      <c r="AJ13" s="47"/>
    </row>
    <row r="14" spans="1:36" x14ac:dyDescent="0.2">
      <c r="S14" s="46" t="s">
        <v>11</v>
      </c>
      <c r="T14" s="48">
        <v>122.7</v>
      </c>
    </row>
    <row r="15" spans="1:36" x14ac:dyDescent="0.2">
      <c r="S15" s="46" t="s">
        <v>13</v>
      </c>
      <c r="T15" s="48">
        <v>173.4</v>
      </c>
    </row>
    <row r="16" spans="1:36" x14ac:dyDescent="0.2">
      <c r="S16" s="46" t="s">
        <v>48</v>
      </c>
      <c r="T16" s="48">
        <v>194.2</v>
      </c>
    </row>
    <row r="17" spans="1:20" x14ac:dyDescent="0.2">
      <c r="S17" s="46" t="s">
        <v>15</v>
      </c>
      <c r="T17" s="48">
        <v>179.1</v>
      </c>
    </row>
    <row r="18" spans="1:20" x14ac:dyDescent="0.2">
      <c r="S18" s="44"/>
    </row>
    <row r="20" spans="1:20" x14ac:dyDescent="0.2">
      <c r="A20" s="27" t="s">
        <v>2</v>
      </c>
      <c r="B20" s="27" t="s">
        <v>87</v>
      </c>
      <c r="C20" s="27" t="s">
        <v>88</v>
      </c>
      <c r="D20" s="27" t="s">
        <v>9</v>
      </c>
    </row>
    <row r="21" spans="1:20" x14ac:dyDescent="0.2">
      <c r="A21" s="56">
        <v>44713</v>
      </c>
      <c r="B21" s="53">
        <v>219.4</v>
      </c>
      <c r="C21" s="54">
        <v>187.1</v>
      </c>
      <c r="D21" s="55">
        <v>211.5</v>
      </c>
    </row>
    <row r="22" spans="1:20" x14ac:dyDescent="0.2">
      <c r="A22" s="56">
        <v>44743</v>
      </c>
      <c r="B22" s="55">
        <v>213</v>
      </c>
      <c r="C22" s="55">
        <v>190</v>
      </c>
      <c r="D22" s="55">
        <v>208.5</v>
      </c>
    </row>
    <row r="23" spans="1:20" x14ac:dyDescent="0.2">
      <c r="A23" s="56">
        <v>44774</v>
      </c>
      <c r="B23" s="54">
        <v>206.5</v>
      </c>
      <c r="C23" s="55">
        <v>193.6</v>
      </c>
      <c r="D23" s="55">
        <v>213.1</v>
      </c>
    </row>
    <row r="24" spans="1:20" x14ac:dyDescent="0.2">
      <c r="A24" s="56">
        <v>44805</v>
      </c>
      <c r="B24" s="55">
        <v>209.2</v>
      </c>
      <c r="C24" s="55">
        <v>197.3</v>
      </c>
      <c r="D24" s="55">
        <v>220.8</v>
      </c>
    </row>
    <row r="25" spans="1:20" x14ac:dyDescent="0.2">
      <c r="A25" s="56">
        <v>44835</v>
      </c>
      <c r="B25" s="55">
        <v>210.9</v>
      </c>
      <c r="C25" s="55">
        <v>199.9</v>
      </c>
      <c r="D25" s="53">
        <v>228.6</v>
      </c>
      <c r="N25" s="6" t="s">
        <v>135</v>
      </c>
    </row>
    <row r="26" spans="1:20" x14ac:dyDescent="0.2">
      <c r="A26" s="56">
        <v>44866</v>
      </c>
      <c r="B26" s="55">
        <v>209.4</v>
      </c>
      <c r="C26" s="55">
        <v>202.8</v>
      </c>
      <c r="D26" s="55">
        <v>205.5</v>
      </c>
    </row>
    <row r="27" spans="1:20" x14ac:dyDescent="0.2">
      <c r="A27" s="56">
        <v>44896</v>
      </c>
      <c r="B27" s="55">
        <v>209</v>
      </c>
      <c r="C27" s="55">
        <v>205.2</v>
      </c>
      <c r="D27" s="55">
        <v>178.7</v>
      </c>
    </row>
    <row r="28" spans="1:20" x14ac:dyDescent="0.2">
      <c r="A28" s="56">
        <v>44927</v>
      </c>
      <c r="B28" s="55">
        <v>210.7</v>
      </c>
      <c r="C28" s="55">
        <v>208.4</v>
      </c>
      <c r="D28" s="54">
        <v>175.3</v>
      </c>
    </row>
    <row r="29" spans="1:20" x14ac:dyDescent="0.2">
      <c r="A29" s="56">
        <v>44958</v>
      </c>
      <c r="B29" s="55">
        <v>207.7</v>
      </c>
      <c r="C29" s="55">
        <v>209.7</v>
      </c>
      <c r="D29" s="55">
        <v>175.8</v>
      </c>
    </row>
    <row r="30" spans="1:20" x14ac:dyDescent="0.2">
      <c r="A30" s="56">
        <v>44986</v>
      </c>
      <c r="B30" s="55">
        <v>207.7</v>
      </c>
      <c r="C30" s="55">
        <v>209.7</v>
      </c>
      <c r="D30" s="55">
        <v>175.9</v>
      </c>
    </row>
    <row r="31" spans="1:20" x14ac:dyDescent="0.2">
      <c r="A31" s="56">
        <v>45017</v>
      </c>
      <c r="B31" s="55">
        <v>209.3</v>
      </c>
      <c r="C31" s="55">
        <v>212.9</v>
      </c>
      <c r="D31" s="55">
        <v>179.9</v>
      </c>
    </row>
    <row r="32" spans="1:20" x14ac:dyDescent="0.2">
      <c r="A32" s="56">
        <v>45047</v>
      </c>
      <c r="B32" s="55">
        <v>214.3</v>
      </c>
      <c r="C32" s="53">
        <v>218</v>
      </c>
      <c r="D32" s="55">
        <v>185</v>
      </c>
    </row>
    <row r="38" spans="1:13" x14ac:dyDescent="0.2">
      <c r="A38" s="27" t="s">
        <v>2</v>
      </c>
      <c r="B38" s="58" t="s">
        <v>114</v>
      </c>
    </row>
    <row r="39" spans="1:13" x14ac:dyDescent="0.2">
      <c r="A39" s="52">
        <v>44713</v>
      </c>
      <c r="B39" s="37">
        <v>1.0272901871454425</v>
      </c>
    </row>
    <row r="40" spans="1:13" x14ac:dyDescent="0.2">
      <c r="A40" s="52">
        <v>44743</v>
      </c>
      <c r="B40" s="57">
        <v>0.19452672531943327</v>
      </c>
      <c r="M40" s="6" t="s">
        <v>136</v>
      </c>
    </row>
    <row r="41" spans="1:13" x14ac:dyDescent="0.2">
      <c r="A41" s="52">
        <v>44774</v>
      </c>
      <c r="B41" s="57">
        <v>0.12796187618585006</v>
      </c>
    </row>
    <row r="42" spans="1:13" x14ac:dyDescent="0.2">
      <c r="A42" s="52">
        <v>44805</v>
      </c>
      <c r="B42" s="57">
        <v>0.51560021152829516</v>
      </c>
    </row>
    <row r="43" spans="1:13" x14ac:dyDescent="0.2">
      <c r="A43" s="52">
        <v>44835</v>
      </c>
      <c r="B43" s="57">
        <v>0.71901442413082706</v>
      </c>
    </row>
    <row r="44" spans="1:13" x14ac:dyDescent="0.2">
      <c r="A44" s="52">
        <v>44866</v>
      </c>
      <c r="B44" s="57">
        <v>-2.1764680276851682E-2</v>
      </c>
    </row>
    <row r="45" spans="1:13" x14ac:dyDescent="0.2">
      <c r="A45" s="52">
        <v>44896</v>
      </c>
      <c r="B45" s="36">
        <v>-0.58342041100662179</v>
      </c>
    </row>
    <row r="46" spans="1:13" x14ac:dyDescent="0.2">
      <c r="A46" s="52">
        <v>44927</v>
      </c>
      <c r="B46" s="57">
        <v>0.40728737847069707</v>
      </c>
    </row>
    <row r="47" spans="1:13" x14ac:dyDescent="0.2">
      <c r="A47" s="52">
        <v>44958</v>
      </c>
      <c r="B47" s="36">
        <v>-0.59318707201117182</v>
      </c>
    </row>
    <row r="48" spans="1:13" x14ac:dyDescent="0.2">
      <c r="A48" s="52">
        <v>44986</v>
      </c>
      <c r="B48" s="57">
        <v>4.3876968978992913E-3</v>
      </c>
    </row>
    <row r="49" spans="1:4" x14ac:dyDescent="0.2">
      <c r="A49" s="52">
        <v>45017</v>
      </c>
      <c r="B49" s="57">
        <v>0.456300456300479</v>
      </c>
    </row>
    <row r="50" spans="1:4" x14ac:dyDescent="0.2">
      <c r="A50" s="52">
        <v>45047</v>
      </c>
      <c r="B50" s="57">
        <v>0.75559049615652807</v>
      </c>
    </row>
    <row r="58" spans="1:4" x14ac:dyDescent="0.2">
      <c r="A58" s="59" t="s">
        <v>2</v>
      </c>
      <c r="B58" s="61">
        <v>44713</v>
      </c>
    </row>
    <row r="59" spans="1:4" x14ac:dyDescent="0.2">
      <c r="A59" s="60" t="s">
        <v>63</v>
      </c>
      <c r="B59" s="62">
        <v>0.58403634003893945</v>
      </c>
      <c r="D59" s="6" t="s">
        <v>137</v>
      </c>
    </row>
    <row r="60" spans="1:4" x14ac:dyDescent="0.2">
      <c r="A60" s="60" t="s">
        <v>64</v>
      </c>
      <c r="B60" s="62">
        <v>1.1059907834101408</v>
      </c>
    </row>
    <row r="61" spans="1:4" x14ac:dyDescent="0.2">
      <c r="A61" s="60" t="s">
        <v>65</v>
      </c>
      <c r="B61" s="38">
        <v>5.172413793103452</v>
      </c>
    </row>
    <row r="62" spans="1:4" x14ac:dyDescent="0.2">
      <c r="A62" s="60" t="s">
        <v>66</v>
      </c>
      <c r="B62" s="62">
        <v>0.54578532443905736</v>
      </c>
    </row>
    <row r="63" spans="1:4" x14ac:dyDescent="0.2">
      <c r="A63" s="60" t="s">
        <v>72</v>
      </c>
      <c r="B63" s="62">
        <v>-0.74110671936758887</v>
      </c>
    </row>
    <row r="64" spans="1:4" x14ac:dyDescent="0.2">
      <c r="A64" s="60" t="s">
        <v>67</v>
      </c>
      <c r="B64" s="62">
        <v>-0.76023391812866159</v>
      </c>
    </row>
    <row r="65" spans="1:19" x14ac:dyDescent="0.2">
      <c r="A65" s="60" t="s">
        <v>74</v>
      </c>
      <c r="B65" s="62">
        <v>-0.24286581663629467</v>
      </c>
    </row>
    <row r="66" spans="1:19" x14ac:dyDescent="0.2">
      <c r="A66" s="60" t="s">
        <v>73</v>
      </c>
      <c r="B66" s="38">
        <v>4.2309891366495167</v>
      </c>
    </row>
    <row r="67" spans="1:19" x14ac:dyDescent="0.2">
      <c r="A67" s="60" t="s">
        <v>68</v>
      </c>
      <c r="B67" s="62">
        <v>1.1898323418063756</v>
      </c>
    </row>
    <row r="68" spans="1:19" x14ac:dyDescent="0.2">
      <c r="A68" s="60" t="s">
        <v>75</v>
      </c>
      <c r="B68" s="62">
        <v>0.16708437761069578</v>
      </c>
    </row>
    <row r="69" spans="1:19" x14ac:dyDescent="0.2">
      <c r="A69" s="60" t="s">
        <v>69</v>
      </c>
      <c r="B69" s="62">
        <v>0.47875523638540479</v>
      </c>
    </row>
    <row r="70" spans="1:19" x14ac:dyDescent="0.2">
      <c r="A70" s="60" t="s">
        <v>70</v>
      </c>
      <c r="B70" s="62">
        <v>0.76712328767123594</v>
      </c>
    </row>
    <row r="71" spans="1:19" x14ac:dyDescent="0.2">
      <c r="A71" s="60" t="s">
        <v>71</v>
      </c>
      <c r="B71" s="62">
        <v>0.92325447201384547</v>
      </c>
    </row>
    <row r="79" spans="1:19" ht="13.5" thickBot="1" x14ac:dyDescent="0.25"/>
    <row r="80" spans="1:19" ht="13.5" thickBot="1" x14ac:dyDescent="0.25">
      <c r="F80" s="125" t="s">
        <v>138</v>
      </c>
      <c r="G80" s="126"/>
      <c r="H80" s="76" t="s">
        <v>133</v>
      </c>
      <c r="I80" s="71"/>
      <c r="J80" s="71"/>
      <c r="K80" s="71"/>
      <c r="L80" s="71"/>
      <c r="M80" s="71"/>
      <c r="N80" s="71"/>
      <c r="O80" s="71"/>
      <c r="P80" s="71"/>
      <c r="Q80" s="71"/>
      <c r="R80" s="71"/>
      <c r="S80" s="127" t="s">
        <v>139</v>
      </c>
    </row>
    <row r="81" spans="8:19" ht="12.75" customHeight="1" x14ac:dyDescent="0.2">
      <c r="H81" s="72" t="s">
        <v>134</v>
      </c>
      <c r="I81" s="73"/>
      <c r="J81" s="73"/>
      <c r="K81" s="73"/>
      <c r="L81" s="73"/>
      <c r="M81" s="73"/>
      <c r="N81" s="73"/>
      <c r="O81" s="73"/>
      <c r="P81" s="73"/>
      <c r="Q81" s="73"/>
      <c r="R81" s="73"/>
      <c r="S81" s="128"/>
    </row>
    <row r="82" spans="8:19" ht="14.25" customHeight="1" thickBot="1" x14ac:dyDescent="0.25">
      <c r="H82" s="72" t="s">
        <v>135</v>
      </c>
      <c r="I82" s="73"/>
      <c r="J82" s="73"/>
      <c r="K82" s="73"/>
      <c r="L82" s="73"/>
      <c r="M82" s="73"/>
      <c r="N82" s="73"/>
      <c r="O82" s="73"/>
      <c r="P82" s="73"/>
      <c r="Q82" s="73"/>
      <c r="R82" s="73"/>
      <c r="S82" s="129"/>
    </row>
    <row r="83" spans="8:19" ht="20.25" customHeight="1" x14ac:dyDescent="0.2">
      <c r="H83" s="70" t="s">
        <v>136</v>
      </c>
      <c r="I83" s="71"/>
      <c r="J83" s="71"/>
      <c r="K83" s="71"/>
      <c r="L83" s="71"/>
      <c r="M83" s="71"/>
      <c r="N83" s="71"/>
      <c r="O83" s="71"/>
      <c r="P83" s="71"/>
      <c r="Q83" s="71"/>
      <c r="R83" s="77"/>
      <c r="S83" s="127" t="s">
        <v>114</v>
      </c>
    </row>
    <row r="84" spans="8:19" ht="13.5" thickBot="1" x14ac:dyDescent="0.25">
      <c r="H84" s="74" t="s">
        <v>137</v>
      </c>
      <c r="I84" s="75"/>
      <c r="J84" s="75"/>
      <c r="K84" s="75"/>
      <c r="L84" s="75"/>
      <c r="M84" s="75"/>
      <c r="N84" s="75"/>
      <c r="O84" s="75"/>
      <c r="P84" s="75"/>
      <c r="Q84" s="75"/>
      <c r="R84" s="78"/>
      <c r="S84" s="129"/>
    </row>
  </sheetData>
  <mergeCells count="3">
    <mergeCell ref="F80:G80"/>
    <mergeCell ref="S80:S82"/>
    <mergeCell ref="S83:S8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03EE3-D207-4205-89AA-BEBB7D93C101}">
  <sheetPr>
    <tabColor theme="0"/>
  </sheetPr>
  <dimension ref="A1:AJ105"/>
  <sheetViews>
    <sheetView topLeftCell="A80" zoomScaleNormal="100" workbookViewId="0">
      <selection activeCell="J105" sqref="J105"/>
    </sheetView>
  </sheetViews>
  <sheetFormatPr defaultRowHeight="12.75" x14ac:dyDescent="0.2"/>
  <cols>
    <col min="1" max="1" width="13.140625" bestFit="1" customWidth="1"/>
    <col min="3" max="3" width="19.140625" customWidth="1"/>
    <col min="17" max="17" width="13.140625" bestFit="1" customWidth="1"/>
    <col min="19" max="19" width="13.42578125" bestFit="1" customWidth="1"/>
    <col min="20" max="20" width="18" bestFit="1" customWidth="1"/>
    <col min="21" max="21" width="19.28515625" bestFit="1" customWidth="1"/>
  </cols>
  <sheetData>
    <row r="1" spans="1:21" x14ac:dyDescent="0.2">
      <c r="A1" s="35"/>
      <c r="B1" s="35" t="s">
        <v>117</v>
      </c>
      <c r="C1" s="67" t="s">
        <v>124</v>
      </c>
      <c r="Q1" s="67" t="s">
        <v>117</v>
      </c>
      <c r="R1" s="67" t="s">
        <v>126</v>
      </c>
      <c r="S1" s="67" t="s">
        <v>127</v>
      </c>
      <c r="T1" s="67" t="s">
        <v>128</v>
      </c>
      <c r="U1" t="s">
        <v>124</v>
      </c>
    </row>
    <row r="2" spans="1:21" x14ac:dyDescent="0.2">
      <c r="A2" s="35" t="s">
        <v>115</v>
      </c>
      <c r="B2" s="26">
        <f>(C36-C25)/C25*100</f>
        <v>6.1965811965811888</v>
      </c>
      <c r="C2" s="35" t="s">
        <v>118</v>
      </c>
      <c r="Q2" s="35" t="s">
        <v>115</v>
      </c>
      <c r="R2" s="26">
        <f>(S36-S25)/S25*100</f>
        <v>8.4349651143002902</v>
      </c>
      <c r="S2" s="26">
        <f>(T36-T25)/T25*100</f>
        <v>3.6763005780346898</v>
      </c>
      <c r="T2" s="26">
        <f>(U36-U25)/U25*100</f>
        <v>3.7619699042407659</v>
      </c>
      <c r="U2" t="s">
        <v>118</v>
      </c>
    </row>
    <row r="3" spans="1:21" x14ac:dyDescent="0.2">
      <c r="A3" s="35" t="s">
        <v>116</v>
      </c>
      <c r="B3" s="26">
        <f>(C48-C37)/C37*100</f>
        <v>5.3835800807537009</v>
      </c>
      <c r="C3" s="35" t="s">
        <v>119</v>
      </c>
      <c r="Q3" s="35" t="s">
        <v>116</v>
      </c>
      <c r="R3" s="26">
        <f>(S48-S37)/S37*100</f>
        <v>7.5920649994724174</v>
      </c>
      <c r="S3" s="26">
        <f t="shared" ref="S3:T3" si="0">(T48-T37)/T37*100</f>
        <v>2.9568697198755221</v>
      </c>
      <c r="T3" s="26">
        <f t="shared" si="0"/>
        <v>5.9093893630991463</v>
      </c>
      <c r="U3" t="s">
        <v>119</v>
      </c>
    </row>
    <row r="4" spans="1:21" x14ac:dyDescent="0.2">
      <c r="A4" s="35" t="s">
        <v>120</v>
      </c>
      <c r="B4" s="26">
        <f>(C60-C49)/C49*100</f>
        <v>5.93112244897958</v>
      </c>
      <c r="C4" s="67" t="s">
        <v>122</v>
      </c>
      <c r="Q4" s="35" t="s">
        <v>120</v>
      </c>
      <c r="R4" s="26">
        <f>(S60-S49)/S49*100</f>
        <v>5.972344807296281</v>
      </c>
      <c r="S4" s="26">
        <f t="shared" ref="S4" si="1">(T60-T49)/T49*100</f>
        <v>5.6579511358765613</v>
      </c>
      <c r="T4" s="26">
        <f>(U60-U49)/U49*100</f>
        <v>6.4935064935064943</v>
      </c>
      <c r="U4" t="s">
        <v>122</v>
      </c>
    </row>
    <row r="5" spans="1:21" x14ac:dyDescent="0.2">
      <c r="A5" s="67" t="s">
        <v>123</v>
      </c>
      <c r="B5" s="26">
        <f>(C72-C61)/C61*100</f>
        <v>5.6648777579010146</v>
      </c>
      <c r="C5" s="35" t="s">
        <v>121</v>
      </c>
      <c r="Q5" s="35" t="s">
        <v>123</v>
      </c>
      <c r="R5" s="26">
        <f>(S72-S61)/S61*100</f>
        <v>4.3448402160973991</v>
      </c>
      <c r="S5" s="26">
        <f>(T72-T61)/T61*100</f>
        <v>6.9654754694124774</v>
      </c>
      <c r="T5" s="26">
        <f t="shared" ref="T5" si="2">(U72-U61)/U61*100</f>
        <v>6.5895953757225474</v>
      </c>
      <c r="U5" t="s">
        <v>121</v>
      </c>
    </row>
    <row r="24" spans="1:21" x14ac:dyDescent="0.2">
      <c r="A24" s="65" t="s">
        <v>1</v>
      </c>
      <c r="B24" s="65" t="s">
        <v>2</v>
      </c>
      <c r="C24" s="24" t="s">
        <v>29</v>
      </c>
      <c r="Q24" s="23" t="s">
        <v>1</v>
      </c>
      <c r="R24" s="24" t="s">
        <v>2</v>
      </c>
      <c r="S24" s="24" t="s">
        <v>53</v>
      </c>
      <c r="T24" s="24" t="s">
        <v>55</v>
      </c>
      <c r="U24" s="24" t="s">
        <v>56</v>
      </c>
    </row>
    <row r="25" spans="1:21" x14ac:dyDescent="0.2">
      <c r="A25" s="66">
        <v>2019</v>
      </c>
      <c r="B25" s="66" t="s">
        <v>36</v>
      </c>
      <c r="C25" s="25">
        <v>140.4</v>
      </c>
      <c r="Q25" s="35">
        <v>2019</v>
      </c>
      <c r="R25" s="35" t="s">
        <v>36</v>
      </c>
      <c r="S25" s="25">
        <v>135.6076923076923</v>
      </c>
      <c r="T25" s="25">
        <v>144.16666666666666</v>
      </c>
      <c r="U25" s="25">
        <v>146.19999999999999</v>
      </c>
    </row>
    <row r="26" spans="1:21" x14ac:dyDescent="0.2">
      <c r="A26" s="66">
        <v>2019</v>
      </c>
      <c r="B26" s="66" t="s">
        <v>37</v>
      </c>
      <c r="C26" s="25">
        <v>141.65800781250002</v>
      </c>
      <c r="Q26" s="35">
        <v>2019</v>
      </c>
      <c r="R26" s="35" t="s">
        <v>37</v>
      </c>
      <c r="S26" s="25">
        <v>137.92189002403848</v>
      </c>
      <c r="T26" s="25">
        <v>143.4666666666667</v>
      </c>
      <c r="U26" s="25">
        <v>145.39980468749999</v>
      </c>
    </row>
    <row r="27" spans="1:21" x14ac:dyDescent="0.2">
      <c r="A27" s="66">
        <v>2019</v>
      </c>
      <c r="B27" s="66" t="s">
        <v>38</v>
      </c>
      <c r="C27" s="25">
        <v>142</v>
      </c>
      <c r="Q27" s="35">
        <v>2019</v>
      </c>
      <c r="R27" s="35" t="s">
        <v>38</v>
      </c>
      <c r="S27" s="25">
        <v>137.83846153846156</v>
      </c>
      <c r="T27" s="25">
        <v>144.69999999999999</v>
      </c>
      <c r="U27" s="25">
        <v>146.9</v>
      </c>
    </row>
    <row r="28" spans="1:21" x14ac:dyDescent="0.2">
      <c r="A28" s="66">
        <v>2019</v>
      </c>
      <c r="B28" s="66" t="s">
        <v>39</v>
      </c>
      <c r="C28" s="25">
        <v>142.9</v>
      </c>
      <c r="Q28" s="35">
        <v>2019</v>
      </c>
      <c r="R28" s="35" t="s">
        <v>39</v>
      </c>
      <c r="S28" s="25">
        <v>139.54615384615386</v>
      </c>
      <c r="T28" s="25">
        <v>144.80000000000001</v>
      </c>
      <c r="U28" s="25">
        <v>147.4</v>
      </c>
    </row>
    <row r="29" spans="1:21" x14ac:dyDescent="0.2">
      <c r="A29" s="66">
        <v>2019</v>
      </c>
      <c r="B29" s="66" t="s">
        <v>40</v>
      </c>
      <c r="C29" s="25">
        <v>144.19999999999999</v>
      </c>
      <c r="Q29" s="35">
        <v>2019</v>
      </c>
      <c r="R29" s="35" t="s">
        <v>40</v>
      </c>
      <c r="S29" s="25">
        <v>141.34615384615384</v>
      </c>
      <c r="T29" s="25">
        <v>144.69999999999999</v>
      </c>
      <c r="U29" s="25">
        <v>147.9</v>
      </c>
    </row>
    <row r="30" spans="1:21" x14ac:dyDescent="0.2">
      <c r="A30" s="66">
        <v>2019</v>
      </c>
      <c r="B30" s="66" t="s">
        <v>41</v>
      </c>
      <c r="C30" s="25">
        <v>145</v>
      </c>
      <c r="Q30" s="35">
        <v>2019</v>
      </c>
      <c r="R30" s="35" t="s">
        <v>41</v>
      </c>
      <c r="S30" s="25">
        <v>142.03846153846155</v>
      </c>
      <c r="T30" s="25">
        <v>144.86666666666667</v>
      </c>
      <c r="U30" s="25">
        <v>148.5</v>
      </c>
    </row>
    <row r="31" spans="1:21" x14ac:dyDescent="0.2">
      <c r="A31" s="66">
        <v>2019</v>
      </c>
      <c r="B31" s="66" t="s">
        <v>42</v>
      </c>
      <c r="C31" s="25">
        <v>145.80000000000001</v>
      </c>
      <c r="Q31" s="35">
        <v>2019</v>
      </c>
      <c r="R31" s="35" t="s">
        <v>42</v>
      </c>
      <c r="S31" s="25">
        <v>142.89999999999998</v>
      </c>
      <c r="T31" s="25">
        <v>145.33333333333334</v>
      </c>
      <c r="U31" s="25">
        <v>149</v>
      </c>
    </row>
    <row r="32" spans="1:21" x14ac:dyDescent="0.2">
      <c r="A32" s="66">
        <v>2019</v>
      </c>
      <c r="B32" s="66" t="s">
        <v>43</v>
      </c>
      <c r="C32" s="25">
        <v>147.19999999999999</v>
      </c>
      <c r="Q32" s="35">
        <v>2019</v>
      </c>
      <c r="R32" s="35" t="s">
        <v>43</v>
      </c>
      <c r="S32" s="25">
        <v>145.04615384615383</v>
      </c>
      <c r="T32" s="25">
        <v>146.20000000000002</v>
      </c>
      <c r="U32" s="25">
        <v>149.4</v>
      </c>
    </row>
    <row r="33" spans="1:36" x14ac:dyDescent="0.2">
      <c r="A33" s="66">
        <v>2019</v>
      </c>
      <c r="B33" s="66" t="s">
        <v>44</v>
      </c>
      <c r="C33" s="25">
        <v>148.6</v>
      </c>
      <c r="Q33" s="35">
        <v>2019</v>
      </c>
      <c r="R33" s="35" t="s">
        <v>44</v>
      </c>
      <c r="S33" s="25">
        <v>146.99230769230769</v>
      </c>
      <c r="T33" s="25">
        <v>147.03333333333333</v>
      </c>
      <c r="U33" s="25">
        <v>149.9</v>
      </c>
      <c r="AJ33" s="6" t="s">
        <v>125</v>
      </c>
    </row>
    <row r="34" spans="1:36" x14ac:dyDescent="0.2">
      <c r="A34" s="66">
        <v>2019</v>
      </c>
      <c r="B34" s="66" t="s">
        <v>45</v>
      </c>
      <c r="C34" s="25">
        <v>150.4</v>
      </c>
      <c r="Q34" s="35">
        <v>2019</v>
      </c>
      <c r="R34" s="35" t="s">
        <v>45</v>
      </c>
      <c r="S34" s="25">
        <v>149.70000000000002</v>
      </c>
      <c r="T34" s="25">
        <v>147.43333333333334</v>
      </c>
      <c r="U34" s="25">
        <v>150.4</v>
      </c>
    </row>
    <row r="35" spans="1:36" x14ac:dyDescent="0.2">
      <c r="A35" s="66">
        <v>2020</v>
      </c>
      <c r="B35" s="66" t="s">
        <v>31</v>
      </c>
      <c r="C35" s="25">
        <v>150.19999999999999</v>
      </c>
      <c r="Q35" s="35">
        <v>2020</v>
      </c>
      <c r="R35" s="35" t="s">
        <v>31</v>
      </c>
      <c r="S35" s="25">
        <v>149.26153846153846</v>
      </c>
      <c r="T35" s="25">
        <v>148.23333333333332</v>
      </c>
      <c r="U35" s="25">
        <v>151.19999999999999</v>
      </c>
    </row>
    <row r="36" spans="1:36" x14ac:dyDescent="0.2">
      <c r="A36" s="66">
        <v>2020</v>
      </c>
      <c r="B36" s="66" t="s">
        <v>35</v>
      </c>
      <c r="C36" s="25">
        <v>149.1</v>
      </c>
      <c r="Q36" s="35">
        <v>2020</v>
      </c>
      <c r="R36" s="35" t="s">
        <v>35</v>
      </c>
      <c r="S36" s="25">
        <v>147.04615384615383</v>
      </c>
      <c r="T36" s="25">
        <v>149.46666666666667</v>
      </c>
      <c r="U36" s="25">
        <v>151.69999999999999</v>
      </c>
    </row>
    <row r="37" spans="1:36" x14ac:dyDescent="0.2">
      <c r="A37" s="66">
        <v>2020</v>
      </c>
      <c r="B37" s="66" t="s">
        <v>36</v>
      </c>
      <c r="C37" s="25">
        <v>148.6</v>
      </c>
      <c r="Q37" s="35">
        <v>2020</v>
      </c>
      <c r="R37" s="35" t="s">
        <v>36</v>
      </c>
      <c r="S37" s="25">
        <v>145.80000000000001</v>
      </c>
      <c r="T37" s="25">
        <v>149.93333333333331</v>
      </c>
      <c r="U37" s="25">
        <v>152.30000000000001</v>
      </c>
    </row>
    <row r="38" spans="1:36" x14ac:dyDescent="0.2">
      <c r="A38" s="66">
        <v>2020</v>
      </c>
      <c r="B38" s="66" t="s">
        <v>37</v>
      </c>
      <c r="C38" s="25">
        <v>150.45234374999998</v>
      </c>
      <c r="Q38" s="35">
        <v>2020</v>
      </c>
      <c r="R38" s="35" t="s">
        <v>37</v>
      </c>
      <c r="S38" s="25">
        <v>151.32848557692307</v>
      </c>
      <c r="T38" s="25">
        <v>148.42402343749998</v>
      </c>
      <c r="U38" s="25">
        <v>150.69999999999999</v>
      </c>
    </row>
    <row r="39" spans="1:36" x14ac:dyDescent="0.2">
      <c r="A39" s="66">
        <v>2020</v>
      </c>
      <c r="B39" s="66" t="s">
        <v>38</v>
      </c>
      <c r="C39" s="25">
        <v>152.098747253418</v>
      </c>
      <c r="Q39" s="35">
        <v>2020</v>
      </c>
      <c r="R39" s="35" t="s">
        <v>38</v>
      </c>
      <c r="S39" s="25">
        <v>151.46537827711839</v>
      </c>
      <c r="T39" s="25">
        <v>147.82786156384438</v>
      </c>
      <c r="U39" s="25">
        <v>151.82851562499999</v>
      </c>
    </row>
    <row r="40" spans="1:36" x14ac:dyDescent="0.2">
      <c r="A40" s="66">
        <v>2020</v>
      </c>
      <c r="B40" s="66" t="s">
        <v>39</v>
      </c>
      <c r="C40" s="25">
        <v>151.80000000000001</v>
      </c>
      <c r="Q40" s="35">
        <v>2020</v>
      </c>
      <c r="R40" s="35" t="s">
        <v>39</v>
      </c>
      <c r="S40" s="25">
        <v>151.2923076923077</v>
      </c>
      <c r="T40" s="25">
        <v>147.66666666666666</v>
      </c>
      <c r="U40" s="25">
        <v>154.4</v>
      </c>
    </row>
    <row r="41" spans="1:36" x14ac:dyDescent="0.2">
      <c r="A41" s="66">
        <v>2020</v>
      </c>
      <c r="B41" s="66" t="s">
        <v>40</v>
      </c>
      <c r="C41" s="25">
        <v>151.80000000000001</v>
      </c>
      <c r="Q41" s="35">
        <v>2020</v>
      </c>
      <c r="R41" s="35" t="s">
        <v>40</v>
      </c>
      <c r="S41" s="25">
        <v>151.2923076923077</v>
      </c>
      <c r="T41" s="25">
        <v>147.66666666666666</v>
      </c>
      <c r="U41" s="25">
        <v>154.4</v>
      </c>
    </row>
    <row r="42" spans="1:36" x14ac:dyDescent="0.2">
      <c r="A42" s="66">
        <v>2020</v>
      </c>
      <c r="B42" s="66" t="s">
        <v>41</v>
      </c>
      <c r="C42" s="25">
        <v>153.9</v>
      </c>
      <c r="Q42" s="35">
        <v>2020</v>
      </c>
      <c r="R42" s="35" t="s">
        <v>41</v>
      </c>
      <c r="S42" s="25">
        <v>153.47692307692307</v>
      </c>
      <c r="T42" s="25">
        <v>148.96666666666667</v>
      </c>
      <c r="U42" s="25">
        <v>155</v>
      </c>
    </row>
    <row r="43" spans="1:36" x14ac:dyDescent="0.2">
      <c r="A43" s="66">
        <v>2020</v>
      </c>
      <c r="B43" s="66" t="s">
        <v>42</v>
      </c>
      <c r="C43" s="25">
        <v>154.69999999999999</v>
      </c>
      <c r="Q43" s="35">
        <v>2020</v>
      </c>
      <c r="R43" s="35" t="s">
        <v>42</v>
      </c>
      <c r="S43" s="25">
        <v>154.38461538461539</v>
      </c>
      <c r="T43" s="25">
        <v>149.30000000000001</v>
      </c>
      <c r="U43" s="25">
        <v>155.6</v>
      </c>
    </row>
    <row r="44" spans="1:36" x14ac:dyDescent="0.2">
      <c r="A44" s="66">
        <v>2020</v>
      </c>
      <c r="B44" s="66" t="s">
        <v>43</v>
      </c>
      <c r="C44" s="25">
        <v>156.4</v>
      </c>
      <c r="Q44" s="35">
        <v>2020</v>
      </c>
      <c r="R44" s="35" t="s">
        <v>43</v>
      </c>
      <c r="S44" s="25">
        <v>157.5846153846154</v>
      </c>
      <c r="T44" s="25">
        <v>149.43333333333334</v>
      </c>
      <c r="U44" s="25">
        <v>156.30000000000001</v>
      </c>
    </row>
    <row r="45" spans="1:36" x14ac:dyDescent="0.2">
      <c r="A45" s="66">
        <v>2020</v>
      </c>
      <c r="B45" s="66" t="s">
        <v>44</v>
      </c>
      <c r="C45" s="25">
        <v>158.4</v>
      </c>
      <c r="Q45" s="35">
        <v>2020</v>
      </c>
      <c r="R45" s="35" t="s">
        <v>44</v>
      </c>
      <c r="S45" s="25">
        <v>161.19999999999999</v>
      </c>
      <c r="T45" s="25">
        <v>150.26666666666668</v>
      </c>
      <c r="U45" s="25">
        <v>157.19999999999999</v>
      </c>
    </row>
    <row r="46" spans="1:36" x14ac:dyDescent="0.2">
      <c r="A46" s="66">
        <v>2020</v>
      </c>
      <c r="B46" s="66" t="s">
        <v>45</v>
      </c>
      <c r="C46" s="25">
        <v>158.9</v>
      </c>
      <c r="Q46" s="35">
        <v>2020</v>
      </c>
      <c r="R46" s="35" t="s">
        <v>45</v>
      </c>
      <c r="S46" s="25">
        <v>162.23846153846154</v>
      </c>
      <c r="T46" s="25">
        <v>150.9</v>
      </c>
      <c r="U46" s="25">
        <v>158.30000000000001</v>
      </c>
    </row>
    <row r="47" spans="1:36" x14ac:dyDescent="0.2">
      <c r="A47" s="66">
        <v>2021</v>
      </c>
      <c r="B47" s="66" t="s">
        <v>31</v>
      </c>
      <c r="C47" s="25">
        <v>157.30000000000001</v>
      </c>
      <c r="Q47" s="35">
        <v>2021</v>
      </c>
      <c r="R47" s="35" t="s">
        <v>31</v>
      </c>
      <c r="S47" s="25">
        <v>159.73076923076923</v>
      </c>
      <c r="T47" s="25">
        <v>151.86666666666667</v>
      </c>
      <c r="U47" s="25">
        <v>159.30000000000001</v>
      </c>
    </row>
    <row r="48" spans="1:36" x14ac:dyDescent="0.2">
      <c r="A48" s="66">
        <v>2021</v>
      </c>
      <c r="B48" s="66" t="s">
        <v>35</v>
      </c>
      <c r="C48" s="25">
        <v>156.6</v>
      </c>
      <c r="Q48" s="35">
        <v>2021</v>
      </c>
      <c r="R48" s="35" t="s">
        <v>35</v>
      </c>
      <c r="S48" s="25">
        <v>156.8692307692308</v>
      </c>
      <c r="T48" s="25">
        <v>154.36666666666667</v>
      </c>
      <c r="U48" s="25">
        <v>161.30000000000001</v>
      </c>
    </row>
    <row r="49" spans="1:21" x14ac:dyDescent="0.2">
      <c r="A49" s="66">
        <v>2021</v>
      </c>
      <c r="B49" s="66" t="s">
        <v>36</v>
      </c>
      <c r="C49" s="25">
        <v>156.80000000000001</v>
      </c>
      <c r="Q49" s="35">
        <v>2021</v>
      </c>
      <c r="R49" s="35" t="s">
        <v>36</v>
      </c>
      <c r="S49" s="25">
        <v>156.87692307692308</v>
      </c>
      <c r="T49" s="25">
        <v>155.53333333333333</v>
      </c>
      <c r="U49" s="25">
        <v>161.69999999999999</v>
      </c>
    </row>
    <row r="50" spans="1:21" x14ac:dyDescent="0.2">
      <c r="A50" s="66">
        <v>2021</v>
      </c>
      <c r="B50" s="66" t="s">
        <v>37</v>
      </c>
      <c r="C50" s="25">
        <v>157.80000000000001</v>
      </c>
      <c r="Q50" s="35">
        <v>2021</v>
      </c>
      <c r="R50" s="35" t="s">
        <v>37</v>
      </c>
      <c r="S50" s="25">
        <v>158.77692307692308</v>
      </c>
      <c r="T50" s="25">
        <v>156.26666666666668</v>
      </c>
      <c r="U50" s="25">
        <v>162.30000000000001</v>
      </c>
    </row>
    <row r="51" spans="1:21" x14ac:dyDescent="0.2">
      <c r="A51" s="66">
        <v>2021</v>
      </c>
      <c r="B51" s="66" t="s">
        <v>38</v>
      </c>
      <c r="C51" s="25">
        <v>160.4</v>
      </c>
      <c r="Q51" s="35">
        <v>2021</v>
      </c>
      <c r="R51" s="35" t="s">
        <v>38</v>
      </c>
      <c r="S51" s="25">
        <v>161.9769230769231</v>
      </c>
      <c r="T51" s="25">
        <v>158.56666666666666</v>
      </c>
      <c r="U51" s="25">
        <v>165.8</v>
      </c>
    </row>
    <row r="52" spans="1:21" x14ac:dyDescent="0.2">
      <c r="A52" s="66">
        <v>2021</v>
      </c>
      <c r="B52" s="66" t="s">
        <v>39</v>
      </c>
      <c r="C52" s="25">
        <v>161.30000000000001</v>
      </c>
      <c r="Q52" s="35">
        <v>2021</v>
      </c>
      <c r="R52" s="35" t="s">
        <v>39</v>
      </c>
      <c r="S52" s="25">
        <v>164.14615384615385</v>
      </c>
      <c r="T52" s="25">
        <v>158.36666666666667</v>
      </c>
      <c r="U52" s="25">
        <v>166.3</v>
      </c>
    </row>
    <row r="53" spans="1:21" x14ac:dyDescent="0.2">
      <c r="A53" s="66">
        <v>2021</v>
      </c>
      <c r="B53" s="66" t="s">
        <v>40</v>
      </c>
      <c r="C53" s="25">
        <v>162.5</v>
      </c>
      <c r="Q53" s="35">
        <v>2021</v>
      </c>
      <c r="R53" s="35" t="s">
        <v>40</v>
      </c>
      <c r="S53" s="25">
        <v>165.15384615384616</v>
      </c>
      <c r="T53" s="25">
        <v>159.33333333333334</v>
      </c>
      <c r="U53" s="25">
        <v>167</v>
      </c>
    </row>
    <row r="54" spans="1:21" x14ac:dyDescent="0.2">
      <c r="A54" s="66">
        <v>2021</v>
      </c>
      <c r="B54" s="66" t="s">
        <v>41</v>
      </c>
      <c r="C54" s="25">
        <v>163.19999999999999</v>
      </c>
      <c r="Q54" s="35">
        <v>2021</v>
      </c>
      <c r="R54" s="35" t="s">
        <v>41</v>
      </c>
      <c r="S54" s="25">
        <v>164.76923076923077</v>
      </c>
      <c r="T54" s="25">
        <v>160.73333333333332</v>
      </c>
      <c r="U54" s="25">
        <v>168.4</v>
      </c>
    </row>
    <row r="55" spans="1:21" x14ac:dyDescent="0.2">
      <c r="A55" s="66">
        <v>2021</v>
      </c>
      <c r="B55" s="66" t="s">
        <v>42</v>
      </c>
      <c r="C55" s="25">
        <v>163.19999999999999</v>
      </c>
      <c r="Q55" s="35">
        <v>2021</v>
      </c>
      <c r="R55" s="35" t="s">
        <v>42</v>
      </c>
      <c r="S55" s="25">
        <v>164.76923076923077</v>
      </c>
      <c r="T55" s="25">
        <v>160.73333333333332</v>
      </c>
      <c r="U55" s="25">
        <v>168.4</v>
      </c>
    </row>
    <row r="56" spans="1:21" x14ac:dyDescent="0.2">
      <c r="A56" s="66">
        <v>2021</v>
      </c>
      <c r="B56" s="66" t="s">
        <v>43</v>
      </c>
      <c r="C56" s="25">
        <v>165.5</v>
      </c>
      <c r="Q56" s="35">
        <v>2021</v>
      </c>
      <c r="R56" s="35" t="s">
        <v>43</v>
      </c>
      <c r="S56" s="25">
        <v>167.34615384615384</v>
      </c>
      <c r="T56" s="25">
        <v>162.06666666666663</v>
      </c>
      <c r="U56" s="25">
        <v>169.1</v>
      </c>
    </row>
    <row r="57" spans="1:21" x14ac:dyDescent="0.2">
      <c r="A57" s="66">
        <v>2021</v>
      </c>
      <c r="B57" s="66" t="s">
        <v>44</v>
      </c>
      <c r="C57" s="25">
        <v>166.7</v>
      </c>
      <c r="Q57" s="35">
        <v>2021</v>
      </c>
      <c r="R57" s="35" t="s">
        <v>44</v>
      </c>
      <c r="S57" s="25">
        <v>168.77692307692308</v>
      </c>
      <c r="T57" s="25">
        <v>162.46666666666667</v>
      </c>
      <c r="U57" s="25">
        <v>169.9</v>
      </c>
    </row>
    <row r="58" spans="1:21" x14ac:dyDescent="0.2">
      <c r="A58" s="66">
        <v>2021</v>
      </c>
      <c r="B58" s="66" t="s">
        <v>45</v>
      </c>
      <c r="C58" s="25">
        <v>166.2</v>
      </c>
      <c r="Q58" s="35">
        <v>2021</v>
      </c>
      <c r="R58" s="35" t="s">
        <v>45</v>
      </c>
      <c r="S58" s="25">
        <v>167.76153846153846</v>
      </c>
      <c r="T58" s="25">
        <v>162.56666666666666</v>
      </c>
      <c r="U58" s="25">
        <v>170.6</v>
      </c>
    </row>
    <row r="59" spans="1:21" x14ac:dyDescent="0.2">
      <c r="A59" s="66">
        <v>2022</v>
      </c>
      <c r="B59" s="66" t="s">
        <v>31</v>
      </c>
      <c r="C59" s="25">
        <v>165.7</v>
      </c>
      <c r="Q59" s="35">
        <v>2022</v>
      </c>
      <c r="R59" s="35" t="s">
        <v>31</v>
      </c>
      <c r="S59" s="25">
        <v>166.47692307692307</v>
      </c>
      <c r="T59" s="25">
        <v>163.26666666666665</v>
      </c>
      <c r="U59" s="25">
        <v>171.4</v>
      </c>
    </row>
    <row r="60" spans="1:21" x14ac:dyDescent="0.2">
      <c r="A60" s="66">
        <v>2022</v>
      </c>
      <c r="B60" s="66" t="s">
        <v>35</v>
      </c>
      <c r="C60" s="25">
        <v>166.1</v>
      </c>
      <c r="Q60" s="35">
        <v>2022</v>
      </c>
      <c r="R60" s="35" t="s">
        <v>35</v>
      </c>
      <c r="S60" s="25">
        <v>166.24615384615387</v>
      </c>
      <c r="T60" s="25">
        <v>164.33333333333334</v>
      </c>
      <c r="U60" s="25">
        <v>172.2</v>
      </c>
    </row>
    <row r="61" spans="1:21" x14ac:dyDescent="0.2">
      <c r="A61" s="66">
        <v>2022</v>
      </c>
      <c r="B61" s="66" t="s">
        <v>36</v>
      </c>
      <c r="C61" s="25">
        <v>167.7</v>
      </c>
      <c r="Q61" s="35">
        <v>2022</v>
      </c>
      <c r="R61" s="35" t="s">
        <v>36</v>
      </c>
      <c r="S61" s="25">
        <v>168.01538461538465</v>
      </c>
      <c r="T61" s="25">
        <v>165.1</v>
      </c>
      <c r="U61" s="25">
        <v>173</v>
      </c>
    </row>
    <row r="62" spans="1:21" x14ac:dyDescent="0.2">
      <c r="A62" s="66">
        <v>2022</v>
      </c>
      <c r="B62" s="66" t="s">
        <v>37</v>
      </c>
      <c r="C62" s="25">
        <v>170.1</v>
      </c>
      <c r="Q62" s="35">
        <v>2022</v>
      </c>
      <c r="R62" s="35" t="s">
        <v>37</v>
      </c>
      <c r="S62" s="25">
        <v>170.33076923076925</v>
      </c>
      <c r="T62" s="25">
        <v>167.73333333333332</v>
      </c>
      <c r="U62" s="25">
        <v>174</v>
      </c>
    </row>
    <row r="63" spans="1:21" x14ac:dyDescent="0.2">
      <c r="A63" s="66">
        <v>2022</v>
      </c>
      <c r="B63" s="66" t="s">
        <v>38</v>
      </c>
      <c r="C63" s="25">
        <v>171.7</v>
      </c>
      <c r="Q63" s="35">
        <v>2022</v>
      </c>
      <c r="R63" s="35" t="s">
        <v>38</v>
      </c>
      <c r="S63" s="25">
        <v>172.22307692307697</v>
      </c>
      <c r="T63" s="25">
        <v>169.1</v>
      </c>
      <c r="U63" s="25">
        <v>174.8</v>
      </c>
    </row>
    <row r="64" spans="1:21" x14ac:dyDescent="0.2">
      <c r="A64" s="66">
        <v>2022</v>
      </c>
      <c r="B64" s="66" t="s">
        <v>39</v>
      </c>
      <c r="C64" s="25">
        <v>172.6</v>
      </c>
      <c r="Q64" s="35">
        <v>2022</v>
      </c>
      <c r="R64" s="35" t="s">
        <v>39</v>
      </c>
      <c r="S64" s="25">
        <v>173.99230769230769</v>
      </c>
      <c r="T64" s="25">
        <v>169.73333333333335</v>
      </c>
      <c r="U64" s="25">
        <v>175.4</v>
      </c>
    </row>
    <row r="65" spans="1:21" x14ac:dyDescent="0.2">
      <c r="A65" s="66">
        <v>2022</v>
      </c>
      <c r="B65" s="66" t="s">
        <v>40</v>
      </c>
      <c r="C65" s="25">
        <v>173.4</v>
      </c>
      <c r="Q65" s="35">
        <v>2022</v>
      </c>
      <c r="R65" s="35" t="s">
        <v>40</v>
      </c>
      <c r="S65" s="25">
        <v>174.33076923076925</v>
      </c>
      <c r="T65" s="25">
        <v>171.6</v>
      </c>
      <c r="U65" s="25">
        <v>176.1</v>
      </c>
    </row>
    <row r="66" spans="1:21" x14ac:dyDescent="0.2">
      <c r="A66" s="66">
        <v>2022</v>
      </c>
      <c r="B66" s="66" t="s">
        <v>41</v>
      </c>
      <c r="C66" s="25">
        <v>174.3</v>
      </c>
      <c r="Q66" s="35">
        <v>2022</v>
      </c>
      <c r="R66" s="35" t="s">
        <v>41</v>
      </c>
      <c r="S66" s="25">
        <v>174.55384615384617</v>
      </c>
      <c r="T66" s="25">
        <v>172.1</v>
      </c>
      <c r="U66" s="25">
        <v>176.8</v>
      </c>
    </row>
    <row r="67" spans="1:21" x14ac:dyDescent="0.2">
      <c r="A67" s="66">
        <v>2022</v>
      </c>
      <c r="B67" s="66" t="s">
        <v>42</v>
      </c>
      <c r="C67" s="25">
        <v>175.3</v>
      </c>
      <c r="Q67" s="35">
        <v>2022</v>
      </c>
      <c r="R67" s="35" t="s">
        <v>42</v>
      </c>
      <c r="S67" s="25">
        <v>175.45384615384617</v>
      </c>
      <c r="T67" s="25">
        <v>172.83333333333334</v>
      </c>
      <c r="U67" s="25">
        <v>177.8</v>
      </c>
    </row>
    <row r="68" spans="1:21" x14ac:dyDescent="0.2">
      <c r="A68" s="66">
        <v>2022</v>
      </c>
      <c r="B68" s="66" t="s">
        <v>43</v>
      </c>
      <c r="C68" s="25">
        <v>176.7</v>
      </c>
      <c r="Q68" s="35">
        <v>2022</v>
      </c>
      <c r="R68" s="35" t="s">
        <v>43</v>
      </c>
      <c r="S68" s="25">
        <v>176.71538461538464</v>
      </c>
      <c r="T68" s="25">
        <v>174.03333333333333</v>
      </c>
      <c r="U68" s="25">
        <v>178.7</v>
      </c>
    </row>
    <row r="69" spans="1:21" x14ac:dyDescent="0.2">
      <c r="A69" s="66">
        <v>2022</v>
      </c>
      <c r="B69" s="66" t="s">
        <v>44</v>
      </c>
      <c r="C69" s="25">
        <v>176.5</v>
      </c>
      <c r="Q69" s="35">
        <v>2022</v>
      </c>
      <c r="R69" s="35" t="s">
        <v>44</v>
      </c>
      <c r="S69" s="25">
        <v>176.67692307692309</v>
      </c>
      <c r="T69" s="25">
        <v>174.83333333333334</v>
      </c>
      <c r="U69" s="25">
        <v>179.8</v>
      </c>
    </row>
    <row r="70" spans="1:21" x14ac:dyDescent="0.2">
      <c r="A70" s="66">
        <v>2022</v>
      </c>
      <c r="B70" s="66" t="s">
        <v>45</v>
      </c>
      <c r="C70" s="25">
        <v>175.7</v>
      </c>
      <c r="Q70" s="35">
        <v>2022</v>
      </c>
      <c r="R70" s="35" t="s">
        <v>45</v>
      </c>
      <c r="S70" s="25">
        <v>175.64615384615385</v>
      </c>
      <c r="T70" s="25">
        <v>174.93333333333331</v>
      </c>
      <c r="U70" s="25">
        <v>181.1</v>
      </c>
    </row>
    <row r="71" spans="1:21" x14ac:dyDescent="0.2">
      <c r="A71" s="66">
        <v>2023</v>
      </c>
      <c r="B71" s="66" t="s">
        <v>31</v>
      </c>
      <c r="C71" s="25">
        <v>176.5</v>
      </c>
      <c r="Q71" s="35">
        <v>2023</v>
      </c>
      <c r="R71" s="35" t="s">
        <v>31</v>
      </c>
      <c r="S71" s="25">
        <v>176.36153846153846</v>
      </c>
      <c r="T71" s="25">
        <v>175.66666666666666</v>
      </c>
      <c r="U71" s="25">
        <v>182.3</v>
      </c>
    </row>
    <row r="72" spans="1:21" x14ac:dyDescent="0.2">
      <c r="A72" s="66">
        <v>2023</v>
      </c>
      <c r="B72" s="66" t="s">
        <v>35</v>
      </c>
      <c r="C72" s="25">
        <v>177.2</v>
      </c>
      <c r="Q72" s="35">
        <v>2023</v>
      </c>
      <c r="R72" s="35" t="s">
        <v>35</v>
      </c>
      <c r="S72" s="25">
        <v>175.3153846153846</v>
      </c>
      <c r="T72" s="25">
        <v>176.6</v>
      </c>
      <c r="U72" s="25">
        <v>184.4</v>
      </c>
    </row>
    <row r="73" spans="1:21" x14ac:dyDescent="0.2">
      <c r="A73" s="66">
        <v>2023</v>
      </c>
      <c r="B73" s="66" t="s">
        <v>36</v>
      </c>
      <c r="C73" s="25">
        <v>177.2</v>
      </c>
      <c r="Q73" s="35">
        <v>2023</v>
      </c>
      <c r="R73" s="35" t="s">
        <v>36</v>
      </c>
      <c r="S73" s="25">
        <v>175.32307692307691</v>
      </c>
      <c r="T73" s="25">
        <v>176.5333333333333</v>
      </c>
      <c r="U73" s="25">
        <v>184.4</v>
      </c>
    </row>
    <row r="74" spans="1:21" x14ac:dyDescent="0.2">
      <c r="A74" s="66">
        <v>2023</v>
      </c>
      <c r="B74" s="66" t="s">
        <v>37</v>
      </c>
      <c r="C74" s="25">
        <v>178.1</v>
      </c>
      <c r="Q74" s="35">
        <v>2023</v>
      </c>
      <c r="R74" s="35" t="s">
        <v>37</v>
      </c>
      <c r="S74" s="25">
        <v>176.12307692307695</v>
      </c>
      <c r="T74" s="25">
        <v>177.16666666666666</v>
      </c>
      <c r="U74" s="25">
        <v>185</v>
      </c>
    </row>
    <row r="75" spans="1:21" x14ac:dyDescent="0.2">
      <c r="A75" s="66">
        <v>2023</v>
      </c>
      <c r="B75" s="66" t="s">
        <v>38</v>
      </c>
      <c r="C75" s="25">
        <v>179.1</v>
      </c>
      <c r="Q75" s="35">
        <v>2023</v>
      </c>
      <c r="R75" s="35" t="s">
        <v>38</v>
      </c>
      <c r="S75" s="25">
        <v>177.45384615384617</v>
      </c>
      <c r="T75" s="25">
        <v>177.86666666666665</v>
      </c>
      <c r="U75" s="25">
        <v>185.7</v>
      </c>
    </row>
    <row r="87" spans="3:8" ht="13.5" thickBot="1" x14ac:dyDescent="0.25"/>
    <row r="88" spans="3:8" x14ac:dyDescent="0.2">
      <c r="C88" s="130" t="s">
        <v>140</v>
      </c>
      <c r="D88" s="131"/>
      <c r="E88" s="131"/>
      <c r="F88" s="131"/>
      <c r="G88" s="131"/>
      <c r="H88" s="132"/>
    </row>
    <row r="89" spans="3:8" x14ac:dyDescent="0.2">
      <c r="C89" s="133"/>
      <c r="D89" s="134"/>
      <c r="E89" s="134"/>
      <c r="F89" s="134"/>
      <c r="G89" s="134"/>
      <c r="H89" s="135"/>
    </row>
    <row r="90" spans="3:8" ht="13.5" thickBot="1" x14ac:dyDescent="0.25">
      <c r="C90" s="136"/>
      <c r="D90" s="137"/>
      <c r="E90" s="137"/>
      <c r="F90" s="137"/>
      <c r="G90" s="137"/>
      <c r="H90" s="138"/>
    </row>
    <row r="91" spans="3:8" ht="13.5" thickBot="1" x14ac:dyDescent="0.25"/>
    <row r="92" spans="3:8" x14ac:dyDescent="0.2">
      <c r="C92" s="130" t="s">
        <v>129</v>
      </c>
      <c r="D92" s="131"/>
      <c r="E92" s="131"/>
      <c r="F92" s="131"/>
      <c r="G92" s="131"/>
      <c r="H92" s="132"/>
    </row>
    <row r="93" spans="3:8" x14ac:dyDescent="0.2">
      <c r="C93" s="133"/>
      <c r="D93" s="134"/>
      <c r="E93" s="134"/>
      <c r="F93" s="134"/>
      <c r="G93" s="134"/>
      <c r="H93" s="135"/>
    </row>
    <row r="94" spans="3:8" x14ac:dyDescent="0.2">
      <c r="C94" s="133"/>
      <c r="D94" s="134"/>
      <c r="E94" s="134"/>
      <c r="F94" s="134"/>
      <c r="G94" s="134"/>
      <c r="H94" s="135"/>
    </row>
    <row r="95" spans="3:8" ht="13.5" thickBot="1" x14ac:dyDescent="0.25">
      <c r="C95" s="136"/>
      <c r="D95" s="137"/>
      <c r="E95" s="137"/>
      <c r="F95" s="137"/>
      <c r="G95" s="137"/>
      <c r="H95" s="138"/>
    </row>
    <row r="96" spans="3:8" ht="13.5" thickBot="1" x14ac:dyDescent="0.25"/>
    <row r="97" spans="3:8" x14ac:dyDescent="0.2">
      <c r="C97" s="130" t="s">
        <v>130</v>
      </c>
      <c r="D97" s="131"/>
      <c r="E97" s="131"/>
      <c r="F97" s="131"/>
      <c r="G97" s="131"/>
      <c r="H97" s="132"/>
    </row>
    <row r="98" spans="3:8" x14ac:dyDescent="0.2">
      <c r="C98" s="133"/>
      <c r="D98" s="134"/>
      <c r="E98" s="134"/>
      <c r="F98" s="134"/>
      <c r="G98" s="134"/>
      <c r="H98" s="135"/>
    </row>
    <row r="99" spans="3:8" x14ac:dyDescent="0.2">
      <c r="C99" s="133"/>
      <c r="D99" s="134"/>
      <c r="E99" s="134"/>
      <c r="F99" s="134"/>
      <c r="G99" s="134"/>
      <c r="H99" s="135"/>
    </row>
    <row r="100" spans="3:8" ht="13.5" thickBot="1" x14ac:dyDescent="0.25">
      <c r="C100" s="136"/>
      <c r="D100" s="137"/>
      <c r="E100" s="137"/>
      <c r="F100" s="137"/>
      <c r="G100" s="137"/>
      <c r="H100" s="138"/>
    </row>
    <row r="101" spans="3:8" ht="13.5" thickBot="1" x14ac:dyDescent="0.25"/>
    <row r="102" spans="3:8" x14ac:dyDescent="0.2">
      <c r="C102" s="130" t="s">
        <v>131</v>
      </c>
      <c r="D102" s="131"/>
      <c r="E102" s="131"/>
      <c r="F102" s="131"/>
      <c r="G102" s="131"/>
      <c r="H102" s="132"/>
    </row>
    <row r="103" spans="3:8" x14ac:dyDescent="0.2">
      <c r="C103" s="133"/>
      <c r="D103" s="134"/>
      <c r="E103" s="134"/>
      <c r="F103" s="134"/>
      <c r="G103" s="134"/>
      <c r="H103" s="135"/>
    </row>
    <row r="104" spans="3:8" x14ac:dyDescent="0.2">
      <c r="C104" s="133"/>
      <c r="D104" s="134"/>
      <c r="E104" s="134"/>
      <c r="F104" s="134"/>
      <c r="G104" s="134"/>
      <c r="H104" s="135"/>
    </row>
    <row r="105" spans="3:8" ht="13.5" thickBot="1" x14ac:dyDescent="0.25">
      <c r="C105" s="136"/>
      <c r="D105" s="137"/>
      <c r="E105" s="137"/>
      <c r="F105" s="137"/>
      <c r="G105" s="137"/>
      <c r="H105" s="138"/>
    </row>
  </sheetData>
  <mergeCells count="4">
    <mergeCell ref="C88:H90"/>
    <mergeCell ref="C92:H95"/>
    <mergeCell ref="C97:H100"/>
    <mergeCell ref="C102:H10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 Data</vt:lpstr>
      <vt:lpstr>Transformed &amp; Cleaned Data</vt:lpstr>
      <vt:lpstr>Main Data for Analysis</vt:lpstr>
      <vt:lpstr>Problem Statement</vt:lpstr>
      <vt:lpstr>Transformed Data for Solution 1</vt:lpstr>
      <vt:lpstr>Final Solution 1</vt:lpstr>
      <vt:lpstr>Final Solution 2</vt:lpstr>
      <vt:lpstr>Final Solution 3</vt:lpstr>
      <vt:lpstr>Final Solution 4</vt:lpstr>
      <vt:lpstr>Final Solution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dc:creator>
  <cp:lastModifiedBy>Windows User</cp:lastModifiedBy>
  <dcterms:created xsi:type="dcterms:W3CDTF">2024-12-14T13:55:58Z</dcterms:created>
  <dcterms:modified xsi:type="dcterms:W3CDTF">2025-01-17T08:07:21Z</dcterms:modified>
</cp:coreProperties>
</file>